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kam0011\Desktop\【9.9〆切】R6.8.21 令和４年度財政状況資料集の作成について（２回目）\"/>
    </mc:Choice>
  </mc:AlternateContent>
  <xr:revisionPtr revIDLastSave="0" documentId="13_ncr:1_{8F15EE64-DE6F-4427-AF51-C94CB7331B86}" xr6:coauthVersionLast="43" xr6:coauthVersionMax="43"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BW34" i="10"/>
  <c r="BW35" i="10" s="1"/>
  <c r="BW36" i="10" s="1"/>
  <c r="BW37" i="10" s="1"/>
  <c r="BW38" i="10" s="1"/>
  <c r="BW39" i="10" s="1"/>
  <c r="BW40" i="10" s="1"/>
  <c r="AM34" i="10"/>
  <c r="U34" i="10"/>
  <c r="C34" i="10"/>
  <c r="CO34" i="10" l="1"/>
  <c r="BE34" i="10"/>
  <c r="BE35" i="10" s="1"/>
  <c r="BE36" i="10" s="1"/>
  <c r="U35" i="10"/>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<sst xmlns="http://schemas.openxmlformats.org/spreadsheetml/2006/main" count="1209" uniqueCount="610">
  <si>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</si>
  <si>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</si>
  <si>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</si>
  <si>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</si>
  <si>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</si>
  <si>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</si>
  <si>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</si>
  <si>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</si>
  <si>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</si>
  <si>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</si>
  <si>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</si>
  <si>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</si>
  <si>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</si>
  <si>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</si>
  <si>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</si>
  <si>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</si>
  <si>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</si>
  <si>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</si>
  <si>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</si>
  <si>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</si>
  <si>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</si>
  <si>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</si>
  <si>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</si>
  <si>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</si>
  <si>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</si>
  <si>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</si>
  <si>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</si>
  <si>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</si>
  <si>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</si>
  <si>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</si>
  <si>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</si>
  <si>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</si>
  <si>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</si>
  <si>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</si>
  <si>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</si>
  <si>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</si>
  <si>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</si>
  <si>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</si>
  <si>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</si>
  <si>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</si>
  <si>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</si>
  <si>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</si>
  <si>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</si>
  <si>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</si>
  <si>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</si>
  <si>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</si>
  <si>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</si>
  <si>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</si>
  <si>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</si>
  <si>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</si>
  <si>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</si>
  <si>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</si>
  <si>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</si>
  <si>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</si>
  <si>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</si>
  <si>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</si>
  <si>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</si>
  <si>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</si>
  <si>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</si>
  <si>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</si>
  <si>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</si>
  <si>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</si>
  <si>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</si>
  <si>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</si>
  <si>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</si>
  <si>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</si>
  <si>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</si>
  <si>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</si>
  <si>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</si>
  <si>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</si>
  <si>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</si>
  <si>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</si>
  <si>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</si>
  <si>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</si>
  <si>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</si>
  <si>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</si>
  <si>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</si>
  <si>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</si>
  <si>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</si>
  <si>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</si>
  <si>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</si>
  <si>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</si>
  <si>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</si>
  <si>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</si>
  <si>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</si>
  <si>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</si>
  <si>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</si>
  <si>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</si>
  <si>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</si>
  <si>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</si>
  <si>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</si>
  <si>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</si>
  <si>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</si>
  <si>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</si>
  <si>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</si>
  <si>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</si>
  <si>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</si>
  <si>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</si>
  <si>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</si>
  <si>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</si>
  <si>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上小阿仁村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</si>
  <si>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</si>
  <si>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</si>
  <si>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</si>
  <si>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</si>
  <si>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</si>
  <si>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</si>
  <si>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</si>
  <si>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</si>
  <si>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</si>
  <si>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</si>
  <si>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</si>
  <si>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</si>
  <si>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</si>
  <si>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</si>
  <si>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</si>
  <si>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</si>
  <si>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</si>
  <si>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</si>
  <si>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</si>
  <si>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</si>
  <si>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</si>
  <si>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</si>
  <si>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</si>
  <si>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</si>
  <si>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</si>
  <si>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</si>
  <si>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</si>
  <si>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</si>
  <si>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</si>
  <si>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</si>
  <si>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</si>
  <si>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</si>
  <si>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</si>
  <si>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</si>
  <si>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</si>
  <si>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</si>
  <si>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</si>
  <si>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</si>
  <si>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</si>
  <si>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</si>
  <si>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</si>
  <si>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</si>
  <si>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</si>
  <si>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</si>
  <si>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</si>
  <si>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</si>
  <si>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</si>
  <si>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</si>
  <si>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</si>
  <si>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</si>
  <si>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</si>
  <si>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</si>
  <si>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</si>
  <si>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</si>
  <si>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</si>
  <si>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</si>
  <si>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</si>
  <si>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</si>
  <si>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</si>
  <si>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</si>
  <si>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</si>
  <si>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</si>
  <si>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</si>
  <si>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</si>
  <si>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</si>
  <si>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</si>
  <si>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</si>
  <si>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</si>
  <si>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</si>
  <si>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</si>
  <si>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</si>
  <si>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</si>
  <si>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</si>
  <si>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</si>
  <si>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</si>
  <si>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</si>
  <si>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</si>
  <si>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</si>
  <si>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</si>
  <si>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</si>
  <si>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</si>
  <si>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</si>
  <si>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</si>
  <si>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</si>
  <si>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</si>
  <si>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</si>
  <si>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</si>
  <si>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</si>
  <si>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</si>
  <si>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</si>
  <si>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</si>
  <si>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</si>
  <si>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</si>
  <si>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</si>
  <si>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</si>
  <si>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</si>
  <si>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</si>
  <si>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</si>
  <si>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</si>
  <si>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</si>
  <si>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</si>
  <si>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</si>
  <si>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</si>
  <si>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</si>
  <si>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</si>
  <si>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</si>
  <si>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</si>
  <si>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</si>
  <si>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</si>
  <si>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</si>
  <si>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</si>
  <si>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</si>
  <si>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</si>
  <si>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</si>
  <si>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</si>
  <si>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</si>
  <si>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</si>
  <si>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</si>
  <si>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秋田県上小阿仁村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</si>
  <si>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</si>
  <si>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</si>
  <si>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</si>
  <si>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</si>
  <si>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</si>
  <si>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</si>
  <si>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</si>
  <si>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</si>
  <si>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</si>
  <si>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</si>
  <si>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</si>
  <si>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</si>
  <si>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</si>
  <si>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</si>
  <si>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</si>
  <si>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</si>
  <si>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</si>
  <si>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</si>
  <si>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</si>
  <si>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</si>
  <si>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</si>
  <si>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</si>
  <si>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</si>
  <si>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</si>
  <si>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</si>
  <si>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</si>
  <si>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</si>
  <si>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</si>
  <si>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</si>
  <si>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</si>
  <si>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</si>
  <si>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</si>
  <si>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</si>
  <si>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</si>
  <si>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</si>
  <si>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</si>
  <si>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</si>
  <si>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</si>
  <si>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</si>
  <si>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</si>
  <si>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</si>
  <si>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</si>
  <si>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</si>
  <si>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</si>
  <si>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</si>
  <si>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</si>
  <si>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</si>
  <si>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</si>
  <si>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</si>
  <si>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</si>
  <si>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</si>
  <si>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</si>
  <si>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</si>
  <si>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</si>
  <si>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</si>
  <si>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</si>
  <si>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</si>
  <si>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</si>
  <si>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</si>
  <si>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</si>
  <si>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</si>
  <si>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</si>
  <si>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</si>
  <si>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</si>
  <si>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</si>
  <si>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</si>
  <si>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</si>
  <si>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</si>
  <si>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</si>
  <si>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</si>
  <si>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</si>
  <si>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</si>
  <si>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</si>
  <si>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</si>
  <si>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</si>
  <si>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</si>
  <si>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</si>
  <si>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</si>
  <si>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</si>
  <si>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</si>
  <si>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</si>
  <si>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</si>
  <si>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</si>
  <si>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</si>
  <si>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</si>
  <si>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</si>
  <si>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</si>
  <si>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</si>
  <si>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</si>
  <si>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</si>
  <si>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</si>
  <si>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</si>
  <si>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</si>
  <si>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</si>
  <si>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</si>
  <si>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</si>
  <si>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</si>
  <si>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</si>
  <si>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</si>
  <si>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</si>
  <si>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</si>
  <si>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</si>
  <si>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</si>
  <si>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</si>
  <si>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</si>
  <si>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</si>
  <si>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</si>
  <si>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</si>
  <si>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</si>
  <si>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</si>
  <si>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</si>
  <si>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</si>
  <si>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</si>
  <si>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</si>
  <si>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</si>
  <si>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</si>
  <si>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</si>
  <si>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</si>
  <si>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</si>
  <si>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</si>
  <si>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</si>
  <si>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</si>
  <si>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</si>
  <si>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</si>
  <si>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</si>
  <si>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</si>
  <si>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</si>
  <si>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</si>
  <si>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</si>
  <si>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</si>
  <si>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</si>
  <si>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</si>
  <si>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</si>
  <si>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</si>
  <si>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</si>
  <si>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</si>
  <si>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</si>
  <si>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</si>
  <si>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</si>
  <si>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</si>
  <si>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</si>
  <si>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</si>
  <si>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</si>
  <si>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</si>
  <si>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</si>
  <si>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</si>
  <si>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</si>
  <si>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</si>
  <si>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</si>
  <si>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</si>
  <si>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</si>
  <si>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</si>
  <si>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秋田県上小阿仁村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</si>
  <si>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</si>
  <si>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</si>
  <si>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</si>
  <si>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</si>
  <si>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</si>
  <si>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</si>
  <si>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</si>
  <si>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</si>
  <si>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</si>
  <si>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</si>
  <si>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</si>
  <si>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</si>
  <si>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</si>
  <si>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</si>
  <si>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</si>
  <si>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</si>
  <si>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</si>
  <si>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</si>
  <si>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</si>
  <si>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</si>
  <si>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</si>
  <si>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</si>
  <si>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</si>
  <si>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</si>
  <si>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</si>
  <si>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</si>
  <si>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</si>
  <si>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</si>
  <si>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</si>
  <si>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</si>
  <si>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</si>
  <si>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</si>
  <si>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</si>
  <si>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</si>
  <si>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t>
    <phoneticPr fontId="5"/>
  </si>
  <si>
    <t>国民健康保険診療施設勘定特別会計</t>
    <phoneticPr fontId="5"/>
  </si>
  <si>
    <t>介護保険事業勘定特別会計</t>
    <phoneticPr fontId="5"/>
  </si>
  <si>
    <t>後期高齢者医療特別会計</t>
    <phoneticPr fontId="5"/>
  </si>
  <si>
    <t>簡易水道事業特別会計</t>
    <phoneticPr fontId="5"/>
  </si>
  <si>
    <t>法非適用企業</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</si>
  <si>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</si>
  <si>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</si>
  <si>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</si>
  <si>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</si>
  <si>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</si>
  <si>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</si>
  <si>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</si>
  <si>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</si>
  <si>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</si>
  <si>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</si>
  <si>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</si>
  <si>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</si>
  <si>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</si>
  <si>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</si>
  <si>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</si>
  <si>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</si>
  <si>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</si>
  <si>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</si>
  <si>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</si>
  <si>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</si>
  <si>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</si>
  <si>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</si>
  <si>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</si>
  <si>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</si>
  <si>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</si>
  <si>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</si>
  <si>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</si>
  <si>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</si>
  <si>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</si>
  <si>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</si>
  <si>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</si>
  <si>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</si>
  <si>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</si>
  <si>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</si>
  <si>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</si>
  <si>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</si>
  <si>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</si>
  <si>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</si>
  <si>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</si>
  <si>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</si>
  <si>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</si>
  <si>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</si>
  <si>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</si>
  <si>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</si>
  <si>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</si>
  <si>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</si>
  <si>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</si>
  <si>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</si>
  <si>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</si>
  <si>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</si>
  <si>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</si>
  <si>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</si>
  <si>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</si>
  <si>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</si>
  <si>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</si>
  <si>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</si>
  <si>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</si>
  <si>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</si>
  <si>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</si>
  <si>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</si>
  <si>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</si>
  <si>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下水道事業特別会計</t>
    <phoneticPr fontId="5"/>
  </si>
  <si>
    <t>(Ｆ)</t>
    <phoneticPr fontId="5"/>
  </si>
  <si>
    <t>介護保険事業勘定特別会計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</si>
  <si>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</si>
  <si>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</si>
  <si>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</si>
  <si>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</si>
  <si>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</si>
  <si>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</si>
  <si>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</si>
  <si>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</si>
  <si>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</si>
  <si>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</si>
  <si>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</si>
  <si>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</si>
  <si>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</si>
  <si>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</si>
  <si>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</si>
  <si>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</si>
  <si>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</si>
  <si>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</si>
  <si>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</si>
  <si>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</si>
  <si>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</si>
  <si>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</si>
  <si>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</si>
  <si>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</si>
  <si>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</si>
  <si>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</si>
  <si>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</si>
  <si>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</si>
  <si>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</si>
  <si>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</si>
  <si>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</si>
  <si>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</si>
  <si>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</si>
  <si>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</si>
  <si>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</si>
  <si>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</si>
  <si>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</si>
  <si>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</si>
  <si>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</si>
  <si>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</si>
  <si>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</si>
  <si>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</si>
  <si>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</si>
  <si>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</si>
  <si>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</si>
  <si>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</si>
  <si>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</si>
  <si>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</si>
  <si>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</si>
  <si>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</si>
  <si>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</si>
  <si>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</si>
  <si>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</si>
  <si>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</si>
  <si>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</si>
  <si>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</si>
  <si>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</si>
  <si>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</si>
  <si>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</si>
  <si>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</si>
  <si>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</si>
  <si>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</si>
  <si>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</si>
  <si>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</si>
  <si>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</si>
  <si>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</si>
  <si>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</si>
  <si>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</si>
  <si>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</si>
  <si>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</si>
  <si>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</si>
  <si>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</si>
  <si>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</si>
  <si>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</si>
  <si>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</si>
  <si>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</si>
  <si>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</si>
  <si>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</si>
  <si>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</si>
  <si>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</si>
  <si>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</si>
  <si>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</si>
  <si>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</si>
  <si>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</si>
  <si>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</si>
  <si>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</si>
  <si>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</si>
  <si>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</si>
  <si>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0.89</t>
  </si>
  <si>
    <t>▲ 1.23</t>
  </si>
  <si>
    <t>▲ 0.20</t>
  </si>
  <si>
    <t>一般会計</t>
  </si>
  <si>
    <t>介護保険事業勘定特別会計</t>
  </si>
  <si>
    <t>国民健康保険診療施設勘定特別会計</t>
  </si>
  <si>
    <t>後期高齢者医療特別会計</t>
  </si>
  <si>
    <t>国民健康保険事業勘定特別会計</t>
  </si>
  <si>
    <t>簡易水道事業特別会計</t>
  </si>
  <si>
    <t>農業集落排水事業特別会計</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</si>
  <si>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</si>
  <si>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</si>
  <si>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</si>
  <si>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</si>
  <si>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</si>
  <si>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</si>
  <si>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</si>
  <si>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</si>
  <si>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</si>
  <si>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</si>
  <si>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2"/>
  </si>
  <si>
    <t>人材育成基金</t>
    <rPh sb="0" eb="2">
      <t>ジンザイ</t>
    </rPh>
    <rPh sb="2" eb="4">
      <t>イクセイ</t>
    </rPh>
    <rPh sb="4" eb="6">
      <t>キキン</t>
    </rPh>
    <phoneticPr fontId="2"/>
  </si>
  <si>
    <t>い樹い樹かみこあに応援基金</t>
    <rPh sb="1" eb="2">
      <t>ジュ</t>
    </rPh>
    <rPh sb="3" eb="4">
      <t>ジュ</t>
    </rPh>
    <rPh sb="9" eb="11">
      <t>オウエン</t>
    </rPh>
    <rPh sb="11" eb="13">
      <t>キキン</t>
    </rPh>
    <phoneticPr fontId="2"/>
  </si>
  <si>
    <t>村営住宅基金</t>
    <rPh sb="0" eb="2">
      <t>ソンエイ</t>
    </rPh>
    <rPh sb="2" eb="4">
      <t>ジュウタク</t>
    </rPh>
    <rPh sb="4" eb="6">
      <t>キキン</t>
    </rPh>
    <phoneticPr fontId="2"/>
  </si>
  <si>
    <t>-</t>
    <phoneticPr fontId="2"/>
  </si>
  <si>
    <t>-</t>
    <phoneticPr fontId="2"/>
  </si>
  <si>
    <t>かみこあに観光物産</t>
    <rPh sb="5" eb="7">
      <t>カンコウ</t>
    </rPh>
    <rPh sb="7" eb="9">
      <t>ブッサン</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</si>
  <si>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0"/>
  </si>
  <si>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0"/>
  </si>
  <si>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0"/>
  </si>
  <si>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0"/>
  </si>
  <si>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</si>
  <si>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19"/>
  </si>
  <si>
    <t>北秋田市上小阿仁村生活環境施設組合</t>
    <rPh sb="0" eb="4">
      <t>キタアキタシ</t>
    </rPh>
    <rPh sb="4" eb="9">
      <t>カミコアニムラ</t>
    </rPh>
    <rPh sb="9" eb="11">
      <t>セイカツ</t>
    </rPh>
    <rPh sb="11" eb="13">
      <t>カンキョウ</t>
    </rPh>
    <rPh sb="13" eb="15">
      <t>シセツ</t>
    </rPh>
    <rPh sb="15" eb="17">
      <t>クミアイ</t>
    </rPh>
    <phoneticPr fontId="1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</si>
  <si>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</si>
  <si>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</si>
  <si>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</si>
  <si>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</si>
  <si>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</si>
  <si>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</si>
  <si>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</si>
  <si>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</si>
  <si>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</si>
  <si>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令和４年度において類似団体内平均値を上回る72.0％となっている。また、将来負担比率は地方債残高等将来負担額に対して、基金等充当可能額が上回っていることから、比率なしとなっている。　庁舎や公営住宅など多くの公共施設等で老朽化が進んでいるが、上小阿仁村公共施設等総合管理計画に基づき、後年度に負担が集中しないよう、老朽化した施設の除却及び統合・複合化等の老朽化対策に計画的に取り組んでいく。</t>
    <phoneticPr fontId="5"/>
  </si>
  <si>
    <t>　実質公債費比率は、前年度に比べ0.4ポイント増加しているが、大きな変動はなく同水準で推移しており、類似団体内平均値と比較してもほぼ同水準となっている。また、将来負担比率は比率なしとなっている。
　これまで、地方債の発行を伴う事業については、後年度に負担が集中しないよう計画的に実施してきたほか、充当可能基金である財政調整基金及び減債基金の積増しを行ってきた。
　今後も、新規事業の実施等について総点検を行うことに加え、施設の老朽化対策が課題であることから、上小阿仁村公共施設等総合管理計画に基づき、公共施設等に係る各種費用の縮減と財政負担の平準化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</si>
</sst>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8" fillId="0" borderId="101" xfId="12" applyNumberFormat="1" applyFont="1" applyBorder="1" applyAlignment="1" applyProtection="1">
      <alignment horizontal="right" vertical="center" shrinkToFit="1"/>
      <protection locked="0"/>
    </xf>
    <xf numFmtId="177" fontId="38" fillId="0" borderId="102"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8" fillId="0" borderId="115" xfId="12" applyNumberFormat="1" applyFont="1" applyBorder="1" applyAlignment="1" applyProtection="1">
      <alignment horizontal="right" vertical="center" shrinkToFit="1"/>
      <protection locked="0"/>
    </xf>
    <xf numFmtId="177" fontId="38" fillId="0" borderId="116"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0C37F64-EF78-4740-8993-47584C5AA34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362690</c:v>
                </c:pt>
                <c:pt idx="4">
                  <c:v>296093</c:v>
                </c:pt>
              </c:numCache>
            </c:numRef>
          </c:val>
          <c:smooth val="0"/>
          <c:extLst>
            <c:ext xmlns:c16="http://schemas.microsoft.com/office/drawing/2014/chart" uri="{C3380CC4-5D6E-409C-BE32-E72D297353CC}">
              <c16:uniqueId val="{00000000-F577-49B8-BDC1-440D1320F3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112407</c:v>
                </c:pt>
                <c:pt idx="1">
                  <c:v>119723</c:v>
                </c:pt>
                <c:pt idx="2">
                  <c:v>77428</c:v>
                </c:pt>
                <c:pt idx="3">
                  <c:v>116181</c:v>
                </c:pt>
                <c:pt idx="4">
                  <c:v>113000</c:v>
                </c:pt>
              </c:numCache>
            </c:numRef>
          </c:val>
          <c:smooth val="0"/>
          <c:extLst>
            <c:ext xmlns:c16="http://schemas.microsoft.com/office/drawing/2014/chart" uri="{C3380CC4-5D6E-409C-BE32-E72D297353CC}">
              <c16:uniqueId val="{00000001-F577-49B8-BDC1-440D1320F34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5.25</c:v>
                </c:pt>
                <c:pt idx="1">
                  <c:v>7.38</c:v>
                </c:pt>
                <c:pt idx="2">
                  <c:v>7.39</c:v>
                </c:pt>
                <c:pt idx="3">
                  <c:v>6.02</c:v>
                </c:pt>
                <c:pt idx="4">
                  <c:v>2.94</c:v>
                </c:pt>
              </c:numCache>
            </c:numRef>
          </c:val>
          <c:extLst>
            <c:ext xmlns:c16="http://schemas.microsoft.com/office/drawing/2014/chart" uri="{C3380CC4-5D6E-409C-BE32-E72D297353CC}">
              <c16:uniqueId val="{00000000-3981-4512-821C-382824A1E8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193.11</c:v>
                </c:pt>
                <c:pt idx="1">
                  <c:v>191.95</c:v>
                </c:pt>
                <c:pt idx="2">
                  <c:v>180.74</c:v>
                </c:pt>
                <c:pt idx="3">
                  <c:v>163.55000000000001</c:v>
                </c:pt>
                <c:pt idx="4">
                  <c:v>169.11</c:v>
                </c:pt>
              </c:numCache>
            </c:numRef>
          </c:val>
          <c:extLst>
            <c:ext xmlns:c16="http://schemas.microsoft.com/office/drawing/2014/chart" uri="{C3380CC4-5D6E-409C-BE32-E72D297353CC}">
              <c16:uniqueId val="{00000001-3981-4512-821C-382824A1E8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-0.89</c:v>
                </c:pt>
                <c:pt idx="1">
                  <c:v>1</c:v>
                </c:pt>
                <c:pt idx="2">
                  <c:v>-1.23</c:v>
                </c:pt>
                <c:pt idx="3">
                  <c:v>1.5</c:v>
                </c:pt>
                <c:pt idx="4">
                  <c:v>-0.2</c:v>
                </c:pt>
              </c:numCache>
            </c:numRef>
          </c:val>
          <c:smooth val="0"/>
          <c:extLst>
            <c:ext xmlns:c16="http://schemas.microsoft.com/office/drawing/2014/chart" uri="{C3380CC4-5D6E-409C-BE32-E72D297353CC}">
              <c16:uniqueId val="{00000002-3981-4512-821C-382824A1E8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08-4F4A-9803-E5AD464170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08-4F4A-9803-E5AD464170E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0.08</c:v>
                </c:pt>
                <c:pt idx="2">
                  <c:v>#N/A</c:v>
                </c:pt>
                <c:pt idx="3">
                  <c:v>0.08</c:v>
                </c:pt>
                <c:pt idx="4">
                  <c:v>#N/A</c:v>
                </c:pt>
                <c:pt idx="5">
                  <c:v>0.04</c:v>
                </c:pt>
                <c:pt idx="6">
                  <c:v>#N/A</c:v>
                </c:pt>
                <c:pt idx="7">
                  <c:v>0</c:v>
                </c:pt>
                <c:pt idx="8">
                  <c:v>#N/A</c:v>
                </c:pt>
                <c:pt idx="9">
                  <c:v>0</c:v>
                </c:pt>
              </c:numCache>
            </c:numRef>
          </c:val>
          <c:extLst>
            <c:ext xmlns:c16="http://schemas.microsoft.com/office/drawing/2014/chart" uri="{C3380CC4-5D6E-409C-BE32-E72D297353CC}">
              <c16:uniqueId val="{00000002-6008-4F4A-9803-E5AD464170E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0.12</c:v>
                </c:pt>
                <c:pt idx="4">
                  <c:v>#N/A</c:v>
                </c:pt>
                <c:pt idx="5">
                  <c:v>0.03</c:v>
                </c:pt>
                <c:pt idx="6">
                  <c:v>#N/A</c:v>
                </c:pt>
                <c:pt idx="7">
                  <c:v>0.02</c:v>
                </c:pt>
                <c:pt idx="8">
                  <c:v>#N/A</c:v>
                </c:pt>
                <c:pt idx="9">
                  <c:v>0</c:v>
                </c:pt>
              </c:numCache>
            </c:numRef>
          </c:val>
          <c:extLst>
            <c:ext xmlns:c16="http://schemas.microsoft.com/office/drawing/2014/chart" uri="{C3380CC4-5D6E-409C-BE32-E72D297353CC}">
              <c16:uniqueId val="{00000003-6008-4F4A-9803-E5AD464170E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0.04</c:v>
                </c:pt>
                <c:pt idx="4">
                  <c:v>#N/A</c:v>
                </c:pt>
                <c:pt idx="5">
                  <c:v>7.0000000000000007E-2</c:v>
                </c:pt>
                <c:pt idx="6">
                  <c:v>#N/A</c:v>
                </c:pt>
                <c:pt idx="7">
                  <c:v>0.03</c:v>
                </c:pt>
                <c:pt idx="8">
                  <c:v>#N/A</c:v>
                </c:pt>
                <c:pt idx="9">
                  <c:v>0</c:v>
                </c:pt>
              </c:numCache>
            </c:numRef>
          </c:val>
          <c:extLst>
            <c:ext xmlns:c16="http://schemas.microsoft.com/office/drawing/2014/chart" uri="{C3380CC4-5D6E-409C-BE32-E72D297353CC}">
              <c16:uniqueId val="{00000004-6008-4F4A-9803-E5AD464170EC}"/>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6008-4F4A-9803-E5AD464170E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0.03</c:v>
                </c:pt>
                <c:pt idx="6">
                  <c:v>#N/A</c:v>
                </c:pt>
                <c:pt idx="7">
                  <c:v>0</c:v>
                </c:pt>
                <c:pt idx="8">
                  <c:v>#N/A</c:v>
                </c:pt>
                <c:pt idx="9">
                  <c:v>0</c:v>
                </c:pt>
              </c:numCache>
            </c:numRef>
          </c:val>
          <c:extLst>
            <c:ext xmlns:c16="http://schemas.microsoft.com/office/drawing/2014/chart" uri="{C3380CC4-5D6E-409C-BE32-E72D297353CC}">
              <c16:uniqueId val="{00000006-6008-4F4A-9803-E5AD464170EC}"/>
            </c:ext>
          </c:extLst>
        </c:ser>
        <c:ser>
          <c:idx val="7"/>
          <c:order val="7"/>
          <c:tx>
            <c:strRef>
              <c:f>データシート!$A$34</c:f>
              <c:strCache>
                <c:ptCount val="1"/>
                <c:pt idx="0">
                  <c:v>国民健康保険診療施設勘定特別会計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7-6008-4F4A-9803-E5AD464170EC}"/>
            </c:ext>
          </c:extLst>
        </c:ser>
        <c:ser>
          <c:idx val="8"/>
          <c:order val="8"/>
          <c:tx>
            <c:strRef>
              <c:f>データシート!$A$35</c:f>
              <c:strCache>
                <c:ptCount val="1"/>
                <c:pt idx="0">
                  <c:v>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0.48</c:v>
                </c:pt>
                <c:pt idx="2">
                  <c:v>#N/A</c:v>
                </c:pt>
                <c:pt idx="3">
                  <c:v>0.18</c:v>
                </c:pt>
                <c:pt idx="4">
                  <c:v>#N/A</c:v>
                </c:pt>
                <c:pt idx="5">
                  <c:v>2.08</c:v>
                </c:pt>
                <c:pt idx="6">
                  <c:v>#N/A</c:v>
                </c:pt>
                <c:pt idx="7">
                  <c:v>1.33</c:v>
                </c:pt>
                <c:pt idx="8">
                  <c:v>#N/A</c:v>
                </c:pt>
                <c:pt idx="9">
                  <c:v>0.89</c:v>
                </c:pt>
              </c:numCache>
            </c:numRef>
          </c:val>
          <c:extLst>
            <c:ext xmlns:c16="http://schemas.microsoft.com/office/drawing/2014/chart" uri="{C3380CC4-5D6E-409C-BE32-E72D297353CC}">
              <c16:uniqueId val="{00000008-6008-4F4A-9803-E5AD464170E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5.25</c:v>
                </c:pt>
                <c:pt idx="2">
                  <c:v>#N/A</c:v>
                </c:pt>
                <c:pt idx="3">
                  <c:v>7.38</c:v>
                </c:pt>
                <c:pt idx="4">
                  <c:v>#N/A</c:v>
                </c:pt>
                <c:pt idx="5">
                  <c:v>7.38</c:v>
                </c:pt>
                <c:pt idx="6">
                  <c:v>#N/A</c:v>
                </c:pt>
                <c:pt idx="7">
                  <c:v>5.44</c:v>
                </c:pt>
                <c:pt idx="8">
                  <c:v>#N/A</c:v>
                </c:pt>
                <c:pt idx="9">
                  <c:v>3.59</c:v>
                </c:pt>
              </c:numCache>
            </c:numRef>
          </c:val>
          <c:extLst>
            <c:ext xmlns:c16="http://schemas.microsoft.com/office/drawing/2014/chart" uri="{C3380CC4-5D6E-409C-BE32-E72D297353CC}">
              <c16:uniqueId val="{00000009-6008-4F4A-9803-E5AD464170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231</c:v>
                </c:pt>
                <c:pt idx="5">
                  <c:v>231</c:v>
                </c:pt>
                <c:pt idx="8">
                  <c:v>223</c:v>
                </c:pt>
                <c:pt idx="11">
                  <c:v>257</c:v>
                </c:pt>
                <c:pt idx="14">
                  <c:v>257</c:v>
                </c:pt>
              </c:numCache>
            </c:numRef>
          </c:val>
          <c:extLst>
            <c:ext xmlns:c16="http://schemas.microsoft.com/office/drawing/2014/chart" uri="{C3380CC4-5D6E-409C-BE32-E72D297353CC}">
              <c16:uniqueId val="{00000000-6D21-4A84-967F-2437B0C87D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21-4A84-967F-2437B0C87D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D21-4A84-967F-2437B0C87D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21-4A84-967F-2437B0C87D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77</c:v>
                </c:pt>
                <c:pt idx="3">
                  <c:v>86</c:v>
                </c:pt>
                <c:pt idx="6">
                  <c:v>88</c:v>
                </c:pt>
                <c:pt idx="9">
                  <c:v>94</c:v>
                </c:pt>
                <c:pt idx="12">
                  <c:v>95</c:v>
                </c:pt>
              </c:numCache>
            </c:numRef>
          </c:val>
          <c:extLst>
            <c:ext xmlns:c16="http://schemas.microsoft.com/office/drawing/2014/chart" uri="{C3380CC4-5D6E-409C-BE32-E72D297353CC}">
              <c16:uniqueId val="{00000004-6D21-4A84-967F-2437B0C87D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21-4A84-967F-2437B0C87D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21-4A84-967F-2437B0C87D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233</c:v>
                </c:pt>
                <c:pt idx="3">
                  <c:v>237</c:v>
                </c:pt>
                <c:pt idx="6">
                  <c:v>230</c:v>
                </c:pt>
                <c:pt idx="9">
                  <c:v>284</c:v>
                </c:pt>
                <c:pt idx="12">
                  <c:v>292</c:v>
                </c:pt>
              </c:numCache>
            </c:numRef>
          </c:val>
          <c:extLst>
            <c:ext xmlns:c16="http://schemas.microsoft.com/office/drawing/2014/chart" uri="{C3380CC4-5D6E-409C-BE32-E72D297353CC}">
              <c16:uniqueId val="{00000007-6D21-4A84-967F-2437B0C87D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79</c:v>
                </c:pt>
                <c:pt idx="2">
                  <c:v>#N/A</c:v>
                </c:pt>
                <c:pt idx="3">
                  <c:v>#N/A</c:v>
                </c:pt>
                <c:pt idx="4">
                  <c:v>92</c:v>
                </c:pt>
                <c:pt idx="5">
                  <c:v>#N/A</c:v>
                </c:pt>
                <c:pt idx="6">
                  <c:v>#N/A</c:v>
                </c:pt>
                <c:pt idx="7">
                  <c:v>95</c:v>
                </c:pt>
                <c:pt idx="8">
                  <c:v>#N/A</c:v>
                </c:pt>
                <c:pt idx="9">
                  <c:v>#N/A</c:v>
                </c:pt>
                <c:pt idx="10">
                  <c:v>121</c:v>
                </c:pt>
                <c:pt idx="11">
                  <c:v>#N/A</c:v>
                </c:pt>
                <c:pt idx="12">
                  <c:v>#N/A</c:v>
                </c:pt>
                <c:pt idx="13">
                  <c:v>130</c:v>
                </c:pt>
                <c:pt idx="14">
                  <c:v>#N/A</c:v>
                </c:pt>
              </c:numCache>
            </c:numRef>
          </c:val>
          <c:smooth val="0"/>
          <c:extLst>
            <c:ext xmlns:c16="http://schemas.microsoft.com/office/drawing/2014/chart" uri="{C3380CC4-5D6E-409C-BE32-E72D297353CC}">
              <c16:uniqueId val="{00000008-6D21-4A84-967F-2437B0C87D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2333</c:v>
                </c:pt>
                <c:pt idx="5">
                  <c:v>2253</c:v>
                </c:pt>
                <c:pt idx="8">
                  <c:v>2130</c:v>
                </c:pt>
                <c:pt idx="11">
                  <c:v>2035</c:v>
                </c:pt>
                <c:pt idx="14">
                  <c:v>1849</c:v>
                </c:pt>
              </c:numCache>
            </c:numRef>
          </c:val>
          <c:extLst>
            <c:ext xmlns:c16="http://schemas.microsoft.com/office/drawing/2014/chart" uri="{C3380CC4-5D6E-409C-BE32-E72D297353CC}">
              <c16:uniqueId val="{00000000-8DF2-4D65-8A7A-00905BBFAA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c:v>
                </c:pt>
                <c:pt idx="5">
                  <c:v>3</c:v>
                </c:pt>
                <c:pt idx="8">
                  <c:v>0</c:v>
                </c:pt>
                <c:pt idx="11">
                  <c:v>0</c:v>
                </c:pt>
                <c:pt idx="14">
                  <c:v>0</c:v>
                </c:pt>
              </c:numCache>
            </c:numRef>
          </c:val>
          <c:extLst>
            <c:ext xmlns:c16="http://schemas.microsoft.com/office/drawing/2014/chart" uri="{C3380CC4-5D6E-409C-BE32-E72D297353CC}">
              <c16:uniqueId val="{00000001-8DF2-4D65-8A7A-00905BBFAA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4284</c:v>
                </c:pt>
                <c:pt idx="5">
                  <c:v>4423</c:v>
                </c:pt>
                <c:pt idx="8">
                  <c:v>4556</c:v>
                </c:pt>
                <c:pt idx="11">
                  <c:v>4843</c:v>
                </c:pt>
                <c:pt idx="14">
                  <c:v>4975</c:v>
                </c:pt>
              </c:numCache>
            </c:numRef>
          </c:val>
          <c:extLst>
            <c:ext xmlns:c16="http://schemas.microsoft.com/office/drawing/2014/chart" uri="{C3380CC4-5D6E-409C-BE32-E72D297353CC}">
              <c16:uniqueId val="{00000002-8DF2-4D65-8A7A-00905BBFAA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F2-4D65-8A7A-00905BBFAA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F2-4D65-8A7A-00905BBFAA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F2-4D65-8A7A-00905BBFAA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295</c:v>
                </c:pt>
                <c:pt idx="3">
                  <c:v>289</c:v>
                </c:pt>
                <c:pt idx="6">
                  <c:v>276</c:v>
                </c:pt>
                <c:pt idx="9">
                  <c:v>236</c:v>
                </c:pt>
                <c:pt idx="12">
                  <c:v>272</c:v>
                </c:pt>
              </c:numCache>
            </c:numRef>
          </c:val>
          <c:extLst>
            <c:ext xmlns:c16="http://schemas.microsoft.com/office/drawing/2014/chart" uri="{C3380CC4-5D6E-409C-BE32-E72D297353CC}">
              <c16:uniqueId val="{00000006-8DF2-4D65-8A7A-00905BBFAA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DF2-4D65-8A7A-00905BBFAA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884</c:v>
                </c:pt>
                <c:pt idx="3">
                  <c:v>786</c:v>
                </c:pt>
                <c:pt idx="6">
                  <c:v>799</c:v>
                </c:pt>
                <c:pt idx="9">
                  <c:v>751</c:v>
                </c:pt>
                <c:pt idx="12">
                  <c:v>684</c:v>
                </c:pt>
              </c:numCache>
            </c:numRef>
          </c:val>
          <c:extLst>
            <c:ext xmlns:c16="http://schemas.microsoft.com/office/drawing/2014/chart" uri="{C3380CC4-5D6E-409C-BE32-E72D297353CC}">
              <c16:uniqueId val="{00000008-8DF2-4D65-8A7A-00905BBFAA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DF2-4D65-8A7A-00905BBFAA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2617</c:v>
                </c:pt>
                <c:pt idx="3">
                  <c:v>2570</c:v>
                </c:pt>
                <c:pt idx="6">
                  <c:v>2438</c:v>
                </c:pt>
                <c:pt idx="9">
                  <c:v>2322</c:v>
                </c:pt>
                <c:pt idx="12">
                  <c:v>2123</c:v>
                </c:pt>
              </c:numCache>
            </c:numRef>
          </c:val>
          <c:extLst>
            <c:ext xmlns:c16="http://schemas.microsoft.com/office/drawing/2014/chart" uri="{C3380CC4-5D6E-409C-BE32-E72D297353CC}">
              <c16:uniqueId val="{0000000A-8DF2-4D65-8A7A-00905BBFAA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DF2-4D65-8A7A-00905BBFAA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3124</c:v>
                </c:pt>
                <c:pt idx="1">
                  <c:v>3165</c:v>
                </c:pt>
                <c:pt idx="2">
                  <c:v>3221</c:v>
                </c:pt>
              </c:numCache>
            </c:numRef>
          </c:val>
          <c:extLst>
            <c:ext xmlns:c16="http://schemas.microsoft.com/office/drawing/2014/chart" uri="{C3380CC4-5D6E-409C-BE32-E72D297353CC}">
              <c16:uniqueId val="{00000000-EE28-43BF-86DB-211BC2798D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355</c:v>
                </c:pt>
                <c:pt idx="1">
                  <c:v>608</c:v>
                </c:pt>
                <c:pt idx="2">
                  <c:v>608</c:v>
                </c:pt>
              </c:numCache>
            </c:numRef>
          </c:val>
          <c:extLst>
            <c:ext xmlns:c16="http://schemas.microsoft.com/office/drawing/2014/chart" uri="{C3380CC4-5D6E-409C-BE32-E72D297353CC}">
              <c16:uniqueId val="{00000001-EE28-43BF-86DB-211BC2798D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908</c:v>
                </c:pt>
                <c:pt idx="1">
                  <c:v>909</c:v>
                </c:pt>
                <c:pt idx="2">
                  <c:v>997</c:v>
                </c:pt>
              </c:numCache>
            </c:numRef>
          </c:val>
          <c:extLst>
            <c:ext xmlns:c16="http://schemas.microsoft.com/office/drawing/2014/chart" uri="{C3380CC4-5D6E-409C-BE32-E72D297353CC}">
              <c16:uniqueId val="{00000002-EE28-43BF-86DB-211BC2798D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{ACD9BE06-2613-44B8-8430-9756777BB194}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2F6-48BB-9968-455001D5EB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{C18F1F1E-DEED-4AF7-B81F-5FCBC4E9091A}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F6-48BB-9968-455001D5EB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{41C18FA5-5B46-4787-BED9-767D12FD02EC}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F6-48BB-9968-455001D5EB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{0BED5B0C-B7EC-4391-9690-5C1EB8BEB2F0}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F6-48BB-9968-455001D5EB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{5209C8A2-D3BD-40C9-8FEC-36C0ECE04BAE}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F6-48BB-9968-455001D5EB8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{F1044198-678E-442F-8E7A-D031B81C93CC}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2F6-48BB-9968-455001D5EB8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{E7267E1A-67EC-4B95-9373-B5A4ADBDADE7}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2F6-48BB-9968-455001D5EB8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{F33D5559-AB61-45C1-A37E-B669D4018FA2}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2F6-48BB-9968-455001D5EB8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{EF3BA390-CF17-41AE-A1F2-F07C48AFDA9B}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2F6-48BB-9968-455001D5EB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73.5</c:v>
                </c:pt>
                <c:pt idx="8">
                  <c:v>69.900000000000006</c:v>
                </c:pt>
                <c:pt idx="16">
                  <c:v>71</c:v>
                </c:pt>
                <c:pt idx="24">
                  <c:v>71.2</c:v>
                </c:pt>
                <c:pt idx="32">
                  <c:v>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2F6-48BB-9968-455001D5EB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{7164E1CE-6C8F-4D00-933F-4BC9F42961BC}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2F6-48BB-9968-455001D5EB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{32C4D9E2-6267-429B-BF29-961BA704B517}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F6-48BB-9968-455001D5EB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{EDBE0FF0-8E54-442B-A949-192098251218}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F6-48BB-9968-455001D5EB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{BF323545-FF44-4074-8D5E-1C795895C8DC}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F6-48BB-9968-455001D5EB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{577FF2E2-3222-49ED-ABE3-6D08BEFC69E6}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F6-48BB-9968-455001D5EB8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{5ADAD15F-6C5A-4DD8-967B-0D87023A23B0}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2F6-48BB-9968-455001D5EB8E}"/>
                </c:ext>
              </c:extLst>
            </c:dLbl>
            <c:dLbl>
              <c:idx val="16"/>
              <c:layout>
                <c:manualLayout>
                  <c:x val="-2.9214814767355813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{D41E98F6-9B14-4048-9E03-AC2D1CAE2A34}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2F6-48BB-9968-455001D5EB8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{234C09DF-7A60-4E08-A7F1-02DEF92D9BDB}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2F6-48BB-9968-455001D5EB8E}"/>
                </c:ext>
              </c:extLst>
            </c:dLbl>
            <c:dLbl>
              <c:idx val="32"/>
              <c:layout>
                <c:manualLayout>
                  <c:x val="-3.4816686533112505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{018648FF-E183-4AE7-AFD6-FBB1D75D2D68}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2F6-48BB-9968-455001D5EB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2F6-48BB-9968-455001D5EB8E}"/>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{8A326001-5BFE-467B-B364-1F8344F160FE}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491-41A3-B169-7ABD9F607C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{C88EE68F-1D0B-4F29-8E91-D6CFB94077FA}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91-41A3-B169-7ABD9F607C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{6D07107C-67ED-4529-9FF3-97858F2951ED}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91-41A3-B169-7ABD9F607C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{E7C71124-3F17-4E53-9948-69DDC38F0D66}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91-41A3-B169-7ABD9F607C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{63244362-A5B1-4379-AF1E-3DFCA4E31E42}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91-41A3-B169-7ABD9F607C5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{26354560-49AC-4F0C-A2CA-A29780362183}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491-41A3-B169-7ABD9F607C5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{E424ED2B-CA21-4215-AA89-1FE58E53F10E}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491-41A3-B169-7ABD9F607C5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{07769E03-4DCD-4895-8F0F-78C631097FD6}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491-41A3-B169-7ABD9F607C5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{C2BCB837-26FC-4180-BF37-662B2BB06D3C}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491-41A3-B169-7ABD9F607C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5.7</c:v>
                </c:pt>
                <c:pt idx="16">
                  <c:v>6.1</c:v>
                </c:pt>
                <c:pt idx="24">
                  <c:v>6.7</c:v>
                </c:pt>
                <c:pt idx="32">
                  <c:v>7.1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491-41A3-B169-7ABD9F607C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{116F013E-5821-4E40-8857-AB0D915A2ABE}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491-41A3-B169-7ABD9F607C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{CBD448B8-7A4B-4951-8F1B-7A15971F9643}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91-41A3-B169-7ABD9F607C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{A22F0AF3-22BA-4B61-84AB-B37A3AF2BC7C}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91-41A3-B169-7ABD9F607C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{FE39D4A7-0C0E-4761-9E89-A525670E0149}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91-41A3-B169-7ABD9F607C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{447A803E-41A5-466A-BD4A-5EB1A1050630}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91-41A3-B169-7ABD9F607C53}"/>
                </c:ext>
              </c:extLst>
            </c:dLbl>
            <c:dLbl>
              <c:idx val="8"/>
              <c:layout>
                <c:manualLayout>
                  <c:x val="-4.4905057365901106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{E5020634-7CA8-4A21-9E3D-490BA14996C0}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491-41A3-B169-7ABD9F607C53}"/>
                </c:ext>
              </c:extLst>
            </c:dLbl>
            <c:dLbl>
              <c:idx val="16"/>
              <c:layout>
                <c:manualLayout>
                  <c:x val="-1.8235628084249993E-2"/>
                  <c:y val="-8.13373728600520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{25466F43-415A-4EA6-ADA7-D2BBAFF14CC0}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491-41A3-B169-7ABD9F607C5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{8B2ECC48-35CB-4E15-B5C8-5B0404BB41F1}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491-41A3-B169-7ABD9F607C5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{036D0B26-F05C-4CD8-854D-84A6E0FDC7CB}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491-41A3-B169-7ABD9F607C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491-41A3-B169-7ABD9F607C53}"/>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691D814-C819-4FD8-BB11-5BE5C154C63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5CC5DBC-A085-4C3C-AA73-F9BFB230F4B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3DD23E3-B8C3-45F1-B932-BBE664B1402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4418351-7EF5-487A-8045-B1D2DFF4E56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14217EC-CCB6-469B-90DC-589C615D33C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03793C2-D698-4AB2-8120-62F9610D1F5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9DFF2DA-00B0-4012-AB96-9864F799CAA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75703E0-7BDD-4857-965E-05C9F81B77C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E79043F-1031-412A-AA3C-C1727265F6EF}"/>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6905FA3-3A5D-4848-8302-F2179423FE9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
2,008
256.72
2,776,894
2,630,979
56,023
1,904,909
2,123,102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0DC3A1E-3BEB-4ED2-9991-B829729C6BB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F092DAC-6641-4AF5-9D8D-4626D390F88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9ECBC53-0570-4D5C-B3E0-7FE744373B2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8249460-F413-44E3-B8D0-2A28787D16D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0F1CBD1-E2B6-4E9C-AA19-A6009AFBC4D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37C758A-AEA6-4A2F-879E-CA9E7A240B1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2DF0EE0-BB0A-44B2-9333-3BC0553C8D6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DBDA8C7-EB9B-4F8E-9646-4E3CD38D98B7}"/>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D2060B4-5F6C-4035-BE57-6EF8B88D2F7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C9937E6-A962-4E20-8E51-061A0813859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486DE3E-2990-42B6-BB52-4DF859E4D4F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295D546-8A55-433A-9F5B-7EAD3C4D93C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E580755-9612-41D3-86C8-11DA580C2F3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4761AB1-891E-4DF6-BBA1-2A3610D2D1E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F5BE756-2C16-461D-AC78-D6976F42CC08}"/>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81D6005-5F48-4D1E-81E0-190542A62A01}"/>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EF4E352-98B3-4507-B49D-CDEC8CB371D5}"/>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200D266-31AA-4DD0-994D-9DE0AE8FDB85}"/>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F6AA15C-2765-4800-9168-24B52C34945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CD35118-E1D2-48A3-8487-54065687D69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703F2E2-42AD-42A3-AB80-75D970A82314}"/>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5B11EFD-E919-4CC5-881A-826F35DC3BD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DA0A0B5-0C24-4044-B85E-2F2FBB1F6012}"/>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D8EE9F6-82ED-41E1-9E56-CC4ED610F977}"/>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79CA69D-694B-4125-956C-071750C6F7B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85A1FEF-1BB3-4EB3-9A6E-11076D656FF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C39565A-478E-4B12-8784-F7481911BB9E}"/>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7AC084E-B235-4302-AB50-ABAADA43A415}"/>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B181DAD-03C9-48D9-BF94-97E5ACD3E3B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7E64942-0EAB-4E59-AA35-ACC1FA1DDD6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88D44E6-A65B-4BF0-B5D0-E50C515E885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8EEC319-5B58-4352-81C3-5DA413E6A48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4AE871E-76E2-4D18-B7E5-87222416886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1D2D26B-F3B6-4470-BC52-8843CE104AB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142B895-F241-4530-A6FD-BEA006FE09F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FD88716-B2E4-48F3-8222-68CB5690553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ECF9DB0-BD70-4150-BEAE-79FE82D8410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人口の減少や全県一の高齢化率（令和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年１月末５４．</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％）に加え村の中心産業である農林業の不振により、自主財源である村税の決算構成比率が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％と財政基盤が弱く、類似団体平均を下回っている。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農林業分野の振興作物等の助成による経営基盤の強化と所得向上を図るほか、指定管理者制度の更なる推進による歳出の見直しと定員適正化計画（令和３年４月改定）に基づいた職員採用等に取り組み、財政基盤の強化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E7B12C1-0A9E-4998-81E0-6B5FF65502C3}"/>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704AB4C6-FC57-457B-B136-51BAC0485877}"/>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2CA00B72-8D49-4CEE-84DE-B2B28BD4ACF8}"/>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3BC8E7C8-D6C6-47A2-9D5C-CF262359CAA9}"/>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D76D026D-161D-43D4-813B-4F06EB61A344}"/>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70CC906E-F990-451E-8CAB-B177546D9407}"/>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8602B5B-C6AC-4736-85ED-D1898A0365D9}"/>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6D35D61D-8122-41DA-A150-79AD28441B3E}"/>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A5D0A282-BF63-4EB3-B49A-B50D1879FA79}"/>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B9D34F8A-00E5-47A1-938C-C933FE461C96}"/>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439B1864-4B0A-4130-8BE7-C5C71EA7137F}"/>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59B0D848-1C34-4F9E-BE0D-DF3010A2CD2A}"/>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AB91FE45-72CD-4B66-9535-22AC21006D3A}"/>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6408E142-4A3E-441E-B333-43ED4591485B}"/>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C0FFEBE2-0754-488B-9D75-9D4739D4564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9131843-4567-4F2C-95A3-78E7949814C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F494DB71-69F2-4BFF-8CB5-10FB60F78F24}"/>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676D0FD8-5A5D-401E-8CBD-EF5FB03DDA94}"/>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FC770766-5641-45EA-8EA1-9E8DFB5AB709}"/>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4857CD8C-71B8-4B64-B41B-5D2EAA5B461B}"/>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61F68335-4C6E-4CAF-9C65-547BE5CD7A03}"/>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165100</xdr:rowOff>
    </xdr:to>
    <xdr:cxnSp macro="">
      <xdr:nvCxnSpPr>
        <xdr:cNvPr id="70" name="直線コネクタ 69">
          <a:extLst>
            <a:ext uri="{FF2B5EF4-FFF2-40B4-BE49-F238E27FC236}">
              <a16:creationId xmlns:a16="http://schemas.microsoft.com/office/drawing/2014/main" id="{4D899628-8FFA-4CE6-A60A-DC3A691FEC07}"/>
            </a:ext>
          </a:extLst>
        </xdr:cNvPr>
        <xdr:cNvCxnSpPr/>
      </xdr:nvCxnSpPr>
      <xdr:spPr>
        <a:xfrm>
          <a:off x="4114800" y="76974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BA69F79E-F7FC-41F6-AAB2-3FBFCC352362}"/>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3C63F87F-6D22-42FA-B7B1-28424200E2F7}"/>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C5E247CE-8F5A-4166-B4BD-07BD5D38F350}"/>
            </a:ext>
          </a:extLst>
        </xdr:cNvPr>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A36EB2A0-8BD2-44BA-95D3-BA573AE600EC}"/>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6EDCB56C-24D4-41B7-AAA0-4D45E43F6F75}"/>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8D5490CF-5E5B-4F78-A69B-2D117A6E4FED}"/>
            </a:ext>
          </a:extLst>
        </xdr:cNvPr>
        <xdr:cNvCxnSpPr/>
      </xdr:nvCxnSpPr>
      <xdr:spPr>
        <a:xfrm>
          <a:off x="2336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90412</xdr:rowOff>
    </xdr:from>
    <xdr:to>
      <xdr:col>15</xdr:col>
      <xdr:colOff>133350</xdr:colOff>
      <xdr:row>44</xdr:row>
      <xdr:rowOff>20562</xdr:rowOff>
    </xdr:to>
    <xdr:sp macro="" textlink="">
      <xdr:nvSpPr>
        <xdr:cNvPr id="77" name="フローチャート: 判断 76">
          <a:extLst>
            <a:ext uri="{FF2B5EF4-FFF2-40B4-BE49-F238E27FC236}">
              <a16:creationId xmlns:a16="http://schemas.microsoft.com/office/drawing/2014/main" id="{02D4C26B-4968-42B5-BBB6-43B64D94A802}"/>
            </a:ext>
          </a:extLst>
        </xdr:cNvPr>
        <xdr:cNvSpPr/>
      </xdr:nvSpPr>
      <xdr:spPr>
        <a:xfrm>
          <a:off x="3175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30739</xdr:rowOff>
    </xdr:from>
    <xdr:ext cx="762000" cy="259045"/>
    <xdr:sp macro="" textlink="">
      <xdr:nvSpPr>
        <xdr:cNvPr id="78" name="テキスト ボックス 77">
          <a:extLst>
            <a:ext uri="{FF2B5EF4-FFF2-40B4-BE49-F238E27FC236}">
              <a16:creationId xmlns:a16="http://schemas.microsoft.com/office/drawing/2014/main" id="{21F5F150-EF7D-4B8C-9F46-3EC4A049DD9A}"/>
            </a:ext>
          </a:extLst>
        </xdr:cNvPr>
        <xdr:cNvSpPr txBox="1"/>
      </xdr:nvSpPr>
      <xdr:spPr>
        <a:xfrm>
          <a:off x="2844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998473D6-197C-4748-B51C-4164C80BBCD4}"/>
            </a:ext>
          </a:extLst>
        </xdr:cNvPr>
        <xdr:cNvCxnSpPr/>
      </xdr:nvCxnSpPr>
      <xdr:spPr>
        <a:xfrm flipV="1">
          <a:off x="1447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101902</xdr:rowOff>
    </xdr:from>
    <xdr:to>
      <xdr:col>11</xdr:col>
      <xdr:colOff>82550</xdr:colOff>
      <xdr:row>44</xdr:row>
      <xdr:rowOff>32052</xdr:rowOff>
    </xdr:to>
    <xdr:sp macro="" textlink="">
      <xdr:nvSpPr>
        <xdr:cNvPr id="80" name="フローチャート: 判断 79">
          <a:extLst>
            <a:ext uri="{FF2B5EF4-FFF2-40B4-BE49-F238E27FC236}">
              <a16:creationId xmlns:a16="http://schemas.microsoft.com/office/drawing/2014/main" id="{CB17C45A-9281-4566-B106-C59CB99C9F2B}"/>
            </a:ext>
          </a:extLst>
        </xdr:cNvPr>
        <xdr:cNvSpPr/>
      </xdr:nvSpPr>
      <xdr:spPr>
        <a:xfrm>
          <a:off x="2286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42229</xdr:rowOff>
    </xdr:from>
    <xdr:ext cx="762000" cy="259045"/>
    <xdr:sp macro="" textlink="">
      <xdr:nvSpPr>
        <xdr:cNvPr id="81" name="テキスト ボックス 80">
          <a:extLst>
            <a:ext uri="{FF2B5EF4-FFF2-40B4-BE49-F238E27FC236}">
              <a16:creationId xmlns:a16="http://schemas.microsoft.com/office/drawing/2014/main" id="{AE4810E0-4A81-4016-847E-AF43D9486DD2}"/>
            </a:ext>
          </a:extLst>
        </xdr:cNvPr>
        <xdr:cNvSpPr txBox="1"/>
      </xdr:nvSpPr>
      <xdr:spPr>
        <a:xfrm>
          <a:off x="1955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82" name="フローチャート: 判断 81">
          <a:extLst>
            <a:ext uri="{FF2B5EF4-FFF2-40B4-BE49-F238E27FC236}">
              <a16:creationId xmlns:a16="http://schemas.microsoft.com/office/drawing/2014/main" id="{7243DFEA-2166-420E-8277-C00465A6A5B1}"/>
            </a:ext>
          </a:extLst>
        </xdr:cNvPr>
        <xdr:cNvSpPr/>
      </xdr:nvSpPr>
      <xdr:spPr>
        <a:xfrm>
          <a:off x="1397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30739</xdr:rowOff>
    </xdr:from>
    <xdr:ext cx="762000" cy="259045"/>
    <xdr:sp macro="" textlink="">
      <xdr:nvSpPr>
        <xdr:cNvPr id="83" name="テキスト ボックス 82">
          <a:extLst>
            <a:ext uri="{FF2B5EF4-FFF2-40B4-BE49-F238E27FC236}">
              <a16:creationId xmlns:a16="http://schemas.microsoft.com/office/drawing/2014/main" id="{6FD50B1A-D2E8-4C7F-8F5A-9014C5F3C653}"/>
            </a:ext>
          </a:extLst>
        </xdr:cNvPr>
        <xdr:cNvSpPr txBox="1"/>
      </xdr:nvSpPr>
      <xdr:spPr>
        <a:xfrm>
          <a:off x="1066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D856AD5-94CC-4FB7-9F26-86CD7F02E67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023718C-CD63-4833-8231-E70A5369683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8632FD5-3BCC-4F86-B0E1-6CDA1D751A4A}"/>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01E971A-9E97-442E-B2DD-19E177B13F7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1110A841-9B84-4B8D-8E74-140CC4E27BCA}"/>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9" name="楕円 88">
          <a:extLst>
            <a:ext uri="{FF2B5EF4-FFF2-40B4-BE49-F238E27FC236}">
              <a16:creationId xmlns:a16="http://schemas.microsoft.com/office/drawing/2014/main" id="{2458E62B-7DDC-4A95-B04C-409C13EBA4F5}"/>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0" name="財政力該当値テキスト">
          <a:extLst>
            <a:ext uri="{FF2B5EF4-FFF2-40B4-BE49-F238E27FC236}">
              <a16:creationId xmlns:a16="http://schemas.microsoft.com/office/drawing/2014/main" id="{6151EB48-99B2-4549-B143-8ACCD0CBD0A9}"/>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6860FBA8-BE9C-4CF3-BA0B-2F9E41565986}"/>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3D06FCA8-88AB-458C-90B4-F607FD3C2C54}"/>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5AADA1ED-8668-4397-88DE-E4D199A9FAAA}"/>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5487CECE-4494-4B54-8270-FB025240B14B}"/>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F641D985-6D7D-4988-AF74-CBC3911C40EE}"/>
            </a:ext>
          </a:extLst>
        </xdr:cNvPr>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301F4B7E-E01E-4BAF-BA5C-095EBC0B2D00}"/>
            </a:ext>
          </a:extLst>
        </xdr:cNvPr>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58E001B7-1F12-4D87-B8D7-780E8827956A}"/>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4B7F1034-32C2-4B41-98E6-78CCB14F4ADF}"/>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CB3313EC-80C6-47F0-B4EA-9978BF6AAE7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D9CBB724-1C6B-47F4-85EC-4961C655E50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32C02072-9EF5-4AEA-BB94-62E9EA1C037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69C20F61-54F3-4559-915C-1C51852B51B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8D1B2A40-36DA-407D-A6E9-68229D546D9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4810B80-7B34-4713-AA2C-7E1C0DAF9BC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5090536D-B90D-48C6-80D9-D9517A3FC39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FE8EA222-B288-4012-A20F-A9A0B2C42C68}"/>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F2962773-EE0B-4790-A93F-A6D8EBCB62B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4B086C53-E636-462D-8B43-A26DCC1A5885}"/>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309018A8-1C2B-413E-934A-31518148C5D8}"/>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A619F3B5-8AC7-4165-8844-9D24F3D234DA}"/>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C177921E-C3E3-4907-995F-070FFD1247C2}"/>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大幅に</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上回って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、前年度から</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分母の変動要因となる歳</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入経常</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一般財源</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変動</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少なかったが、歳</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出経常経費充当</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一般財源が大きく</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したことから経常収支比率は大きく上昇した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分子について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、物件費、維持補修費、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出金が大きく</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した。物件費については、前年度に比べ</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需用費</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簡易水道事業</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下水道事業等特別会計への繰出金が増加したため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一般財源</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今後は指定管理者制度等の更なる推進による全体的な経常経費の削減、村営林の収入間伐事業等の推進による自主財源の確保に努め、財政の健全化を図る。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4F7A6256-D430-4972-ADB0-D7B2D93114F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FE87702A-BE4C-4DC1-BC51-F717F0FDAA64}"/>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8739AA19-7151-4501-9150-0D353497FE7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F503E8DB-3B17-4CDF-B1DF-2B1CA60003D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45F51D4-D6EE-4391-B883-74059689A4D6}"/>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4FD1B751-DF8F-485E-8372-ABA8A7CDC0D3}"/>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805F306-9D83-43D6-87C4-F6DD2959BC27}"/>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C0904821-8463-4FC9-A4D5-47A885027D32}"/>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F361ED8E-1DD9-40C6-A944-F12FDC6A7FC2}"/>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C61BDD31-2936-4D2A-9F5A-3F9B9D698BFF}"/>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FB809073-C460-43AA-9151-0AD052772E91}"/>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C3EAD235-E9E2-4089-AA7B-0E215D7D2D4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120518C4-7A70-4996-B036-D4612EA33549}"/>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8DD49877-1E4C-4243-A55B-DD1B0C1F2E69}"/>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4EBDFFD4-5AC5-4C48-A886-D4E3FC906AE3}"/>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F47E683C-A3EA-4A79-8973-86A13F9D87DF}"/>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C6378970-8CBC-4F19-BC78-F731487DF891}"/>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956FD98A-E259-4E1A-BC89-ED7C5DD12954}"/>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A01FD4-6315-4C9C-9B87-0319C26C0C37}"/>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155194</xdr:rowOff>
    </xdr:from>
    <xdr:to>
      <xdr:col>23</xdr:col>
      <xdr:colOff>133350</xdr:colOff>
      <xdr:row>66</xdr:row>
      <xdr:rowOff>10160</xdr:rowOff>
    </xdr:to>
    <xdr:cxnSp macro="">
      <xdr:nvCxnSpPr>
        <xdr:cNvPr id="131" name="直線コネクタ 130">
          <a:extLst>
            <a:ext uri="{FF2B5EF4-FFF2-40B4-BE49-F238E27FC236}">
              <a16:creationId xmlns:a16="http://schemas.microsoft.com/office/drawing/2014/main" id="{4ED67AB2-A2B0-491F-8C4F-274A2D556E05}"/>
            </a:ext>
          </a:extLst>
        </xdr:cNvPr>
        <xdr:cNvCxnSpPr/>
      </xdr:nvCxnSpPr>
      <xdr:spPr>
        <a:xfrm>
          <a:off x="4114800" y="11127994"/>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C6C47CCB-1BEC-4425-9700-56AE29EE5F97}"/>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A4E715A6-9586-400E-B88A-9639E0A968E5}"/>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155194</xdr:rowOff>
    </xdr:from>
    <xdr:to>
      <xdr:col>19</xdr:col>
      <xdr:colOff>133350</xdr:colOff>
      <xdr:row>66</xdr:row>
      <xdr:rowOff>70485</xdr:rowOff>
    </xdr:to>
    <xdr:cxnSp macro="">
      <xdr:nvCxnSpPr>
        <xdr:cNvPr id="134" name="直線コネクタ 133">
          <a:extLst>
            <a:ext uri="{FF2B5EF4-FFF2-40B4-BE49-F238E27FC236}">
              <a16:creationId xmlns:a16="http://schemas.microsoft.com/office/drawing/2014/main" id="{700C9D76-EBFC-47B1-A351-3D2171B7699C}"/>
            </a:ext>
          </a:extLst>
        </xdr:cNvPr>
        <xdr:cNvCxnSpPr/>
      </xdr:nvCxnSpPr>
      <xdr:spPr>
        <a:xfrm flipV="1">
          <a:off x="3225800" y="11127994"/>
          <a:ext cx="889000" cy="2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FBAEA4A3-D16E-4B93-928D-34847AAF92E9}"/>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1EA09C81-EA22-450E-8CA8-021BE9A23B49}"/>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12573</xdr:rowOff>
    </xdr:from>
    <xdr:to>
      <xdr:col>15</xdr:col>
      <xdr:colOff>82550</xdr:colOff>
      <xdr:row>66</xdr:row>
      <xdr:rowOff>70485</xdr:rowOff>
    </xdr:to>
    <xdr:cxnSp macro="">
      <xdr:nvCxnSpPr>
        <xdr:cNvPr id="137" name="直線コネクタ 136">
          <a:extLst>
            <a:ext uri="{FF2B5EF4-FFF2-40B4-BE49-F238E27FC236}">
              <a16:creationId xmlns:a16="http://schemas.microsoft.com/office/drawing/2014/main" id="{61D94F39-CC32-469F-90E4-FA406F761AD7}"/>
            </a:ext>
          </a:extLst>
        </xdr:cNvPr>
        <xdr:cNvCxnSpPr/>
      </xdr:nvCxnSpPr>
      <xdr:spPr>
        <a:xfrm>
          <a:off x="2336800" y="11328273"/>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92329</xdr:rowOff>
    </xdr:from>
    <xdr:to>
      <xdr:col>15</xdr:col>
      <xdr:colOff>133350</xdr:colOff>
      <xdr:row>65</xdr:row>
      <xdr:rowOff>22479</xdr:rowOff>
    </xdr:to>
    <xdr:sp macro="" textlink="">
      <xdr:nvSpPr>
        <xdr:cNvPr id="138" name="フローチャート: 判断 137">
          <a:extLst>
            <a:ext uri="{FF2B5EF4-FFF2-40B4-BE49-F238E27FC236}">
              <a16:creationId xmlns:a16="http://schemas.microsoft.com/office/drawing/2014/main" id="{9F30C8A5-F6D4-4725-B939-7A306E1173CE}"/>
            </a:ext>
          </a:extLst>
        </xdr:cNvPr>
        <xdr:cNvSpPr/>
      </xdr:nvSpPr>
      <xdr:spPr>
        <a:xfrm>
          <a:off x="3175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32656</xdr:rowOff>
    </xdr:from>
    <xdr:ext cx="762000" cy="259045"/>
    <xdr:sp macro="" textlink="">
      <xdr:nvSpPr>
        <xdr:cNvPr id="139" name="テキスト ボックス 138">
          <a:extLst>
            <a:ext uri="{FF2B5EF4-FFF2-40B4-BE49-F238E27FC236}">
              <a16:creationId xmlns:a16="http://schemas.microsoft.com/office/drawing/2014/main" id="{C48634DE-E256-43F3-8056-31EEEA025343}"/>
            </a:ext>
          </a:extLst>
        </xdr:cNvPr>
        <xdr:cNvSpPr txBox="1"/>
      </xdr:nvSpPr>
      <xdr:spPr>
        <a:xfrm>
          <a:off x="2844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155067</xdr:rowOff>
    </xdr:from>
    <xdr:to>
      <xdr:col>11</xdr:col>
      <xdr:colOff>31750</xdr:colOff>
      <xdr:row>66</xdr:row>
      <xdr:rowOff>12573</xdr:rowOff>
    </xdr:to>
    <xdr:cxnSp macro="">
      <xdr:nvCxnSpPr>
        <xdr:cNvPr id="140" name="直線コネクタ 139">
          <a:extLst>
            <a:ext uri="{FF2B5EF4-FFF2-40B4-BE49-F238E27FC236}">
              <a16:creationId xmlns:a16="http://schemas.microsoft.com/office/drawing/2014/main" id="{7A22B9E2-7C7E-4A1E-ABC3-9E27445560A7}"/>
            </a:ext>
          </a:extLst>
        </xdr:cNvPr>
        <xdr:cNvCxnSpPr/>
      </xdr:nvCxnSpPr>
      <xdr:spPr>
        <a:xfrm>
          <a:off x="1447800" y="1129931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116459</xdr:rowOff>
    </xdr:from>
    <xdr:to>
      <xdr:col>11</xdr:col>
      <xdr:colOff>82550</xdr:colOff>
      <xdr:row>65</xdr:row>
      <xdr:rowOff>46609</xdr:rowOff>
    </xdr:to>
    <xdr:sp macro="" textlink="">
      <xdr:nvSpPr>
        <xdr:cNvPr id="141" name="フローチャート: 判断 140">
          <a:extLst>
            <a:ext uri="{FF2B5EF4-FFF2-40B4-BE49-F238E27FC236}">
              <a16:creationId xmlns:a16="http://schemas.microsoft.com/office/drawing/2014/main" id="{4351267D-B41A-455A-B5DA-20219D7AA050}"/>
            </a:ext>
          </a:extLst>
        </xdr:cNvPr>
        <xdr:cNvSpPr/>
      </xdr:nvSpPr>
      <xdr:spPr>
        <a:xfrm>
          <a:off x="2286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56786</xdr:rowOff>
    </xdr:from>
    <xdr:ext cx="762000" cy="259045"/>
    <xdr:sp macro="" textlink="">
      <xdr:nvSpPr>
        <xdr:cNvPr id="142" name="テキスト ボックス 141">
          <a:extLst>
            <a:ext uri="{FF2B5EF4-FFF2-40B4-BE49-F238E27FC236}">
              <a16:creationId xmlns:a16="http://schemas.microsoft.com/office/drawing/2014/main" id="{631E4F73-4583-4AD4-9F5C-9A60D829E8B3}"/>
            </a:ext>
          </a:extLst>
        </xdr:cNvPr>
        <xdr:cNvSpPr txBox="1"/>
      </xdr:nvSpPr>
      <xdr:spPr>
        <a:xfrm>
          <a:off x="1955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92329</xdr:rowOff>
    </xdr:from>
    <xdr:to>
      <xdr:col>7</xdr:col>
      <xdr:colOff>31750</xdr:colOff>
      <xdr:row>65</xdr:row>
      <xdr:rowOff>22479</xdr:rowOff>
    </xdr:to>
    <xdr:sp macro="" textlink="">
      <xdr:nvSpPr>
        <xdr:cNvPr id="143" name="フローチャート: 判断 142">
          <a:extLst>
            <a:ext uri="{FF2B5EF4-FFF2-40B4-BE49-F238E27FC236}">
              <a16:creationId xmlns:a16="http://schemas.microsoft.com/office/drawing/2014/main" id="{71CCDEB0-C540-4EE3-8425-5EC381E44821}"/>
            </a:ext>
          </a:extLst>
        </xdr:cNvPr>
        <xdr:cNvSpPr/>
      </xdr:nvSpPr>
      <xdr:spPr>
        <a:xfrm>
          <a:off x="1397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32656</xdr:rowOff>
    </xdr:from>
    <xdr:ext cx="762000" cy="259045"/>
    <xdr:sp macro="" textlink="">
      <xdr:nvSpPr>
        <xdr:cNvPr id="144" name="テキスト ボックス 143">
          <a:extLst>
            <a:ext uri="{FF2B5EF4-FFF2-40B4-BE49-F238E27FC236}">
              <a16:creationId xmlns:a16="http://schemas.microsoft.com/office/drawing/2014/main" id="{15885D83-F263-4EDC-942C-9932D2D64BBF}"/>
            </a:ext>
          </a:extLst>
        </xdr:cNvPr>
        <xdr:cNvSpPr txBox="1"/>
      </xdr:nvSpPr>
      <xdr:spPr>
        <a:xfrm>
          <a:off x="1066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DF57A164-6933-4CDB-AE04-43978241B0F1}"/>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8E703CF-50DF-4F5E-834F-A662DC5D335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C6580D7-AF0F-4C20-A28D-63E150010B9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0B7CD95-68EE-4E40-9F74-7BFF8BEAF317}"/>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CE26930-0C03-48B6-B6E6-11E889A8126A}"/>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50" name="楕円 149">
          <a:extLst>
            <a:ext uri="{FF2B5EF4-FFF2-40B4-BE49-F238E27FC236}">
              <a16:creationId xmlns:a16="http://schemas.microsoft.com/office/drawing/2014/main" id="{74AF7257-7187-47AC-B61C-A02B4C41E2B6}"/>
            </a:ext>
          </a:extLst>
        </xdr:cNvPr>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26687</xdr:rowOff>
    </xdr:from>
    <xdr:ext cx="762000" cy="259045"/>
    <xdr:sp macro="" textlink="">
      <xdr:nvSpPr>
        <xdr:cNvPr id="151" name="財政構造の弾力性該当値テキスト">
          <a:extLst>
            <a:ext uri="{FF2B5EF4-FFF2-40B4-BE49-F238E27FC236}">
              <a16:creationId xmlns:a16="http://schemas.microsoft.com/office/drawing/2014/main" id="{C57448AE-36AA-4EE8-A4F5-BA2E0B6C78A3}"/>
            </a:ext>
          </a:extLst>
        </xdr:cNvPr>
        <xdr:cNvSpPr txBox="1"/>
      </xdr:nvSpPr>
      <xdr:spPr>
        <a:xfrm>
          <a:off x="5041900" y="1117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104394</xdr:rowOff>
    </xdr:from>
    <xdr:to>
      <xdr:col>19</xdr:col>
      <xdr:colOff>184150</xdr:colOff>
      <xdr:row>65</xdr:row>
      <xdr:rowOff>34544</xdr:rowOff>
    </xdr:to>
    <xdr:sp macro="" textlink="">
      <xdr:nvSpPr>
        <xdr:cNvPr id="152" name="楕円 151">
          <a:extLst>
            <a:ext uri="{FF2B5EF4-FFF2-40B4-BE49-F238E27FC236}">
              <a16:creationId xmlns:a16="http://schemas.microsoft.com/office/drawing/2014/main" id="{4BFD9462-E843-4601-9899-D52F191AB06E}"/>
            </a:ext>
          </a:extLst>
        </xdr:cNvPr>
        <xdr:cNvSpPr/>
      </xdr:nvSpPr>
      <xdr:spPr>
        <a:xfrm>
          <a:off x="4064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53" name="テキスト ボックス 152">
          <a:extLst>
            <a:ext uri="{FF2B5EF4-FFF2-40B4-BE49-F238E27FC236}">
              <a16:creationId xmlns:a16="http://schemas.microsoft.com/office/drawing/2014/main" id="{BDC6E696-1EB6-4019-872A-79504F3B1453}"/>
            </a:ext>
          </a:extLst>
        </xdr:cNvPr>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19685</xdr:rowOff>
    </xdr:from>
    <xdr:to>
      <xdr:col>15</xdr:col>
      <xdr:colOff>133350</xdr:colOff>
      <xdr:row>66</xdr:row>
      <xdr:rowOff>121285</xdr:rowOff>
    </xdr:to>
    <xdr:sp macro="" textlink="">
      <xdr:nvSpPr>
        <xdr:cNvPr id="154" name="楕円 153">
          <a:extLst>
            <a:ext uri="{FF2B5EF4-FFF2-40B4-BE49-F238E27FC236}">
              <a16:creationId xmlns:a16="http://schemas.microsoft.com/office/drawing/2014/main" id="{A3ACB481-F751-4DBC-BCDC-2B047E8DC984}"/>
            </a:ext>
          </a:extLst>
        </xdr:cNvPr>
        <xdr:cNvSpPr/>
      </xdr:nvSpPr>
      <xdr:spPr>
        <a:xfrm>
          <a:off x="3175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106062</xdr:rowOff>
    </xdr:from>
    <xdr:ext cx="762000" cy="259045"/>
    <xdr:sp macro="" textlink="">
      <xdr:nvSpPr>
        <xdr:cNvPr id="155" name="テキスト ボックス 154">
          <a:extLst>
            <a:ext uri="{FF2B5EF4-FFF2-40B4-BE49-F238E27FC236}">
              <a16:creationId xmlns:a16="http://schemas.microsoft.com/office/drawing/2014/main" id="{CB5A65E5-E0B9-4515-83C1-350A968F0ACC}"/>
            </a:ext>
          </a:extLst>
        </xdr:cNvPr>
        <xdr:cNvSpPr txBox="1"/>
      </xdr:nvSpPr>
      <xdr:spPr>
        <a:xfrm>
          <a:off x="2844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133223</xdr:rowOff>
    </xdr:from>
    <xdr:to>
      <xdr:col>11</xdr:col>
      <xdr:colOff>82550</xdr:colOff>
      <xdr:row>66</xdr:row>
      <xdr:rowOff>63373</xdr:rowOff>
    </xdr:to>
    <xdr:sp macro="" textlink="">
      <xdr:nvSpPr>
        <xdr:cNvPr id="156" name="楕円 155">
          <a:extLst>
            <a:ext uri="{FF2B5EF4-FFF2-40B4-BE49-F238E27FC236}">
              <a16:creationId xmlns:a16="http://schemas.microsoft.com/office/drawing/2014/main" id="{E46943BC-1874-4FD9-925C-830EFEA4B0AD}"/>
            </a:ext>
          </a:extLst>
        </xdr:cNvPr>
        <xdr:cNvSpPr/>
      </xdr:nvSpPr>
      <xdr:spPr>
        <a:xfrm>
          <a:off x="2286000" y="112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48150</xdr:rowOff>
    </xdr:from>
    <xdr:ext cx="762000" cy="259045"/>
    <xdr:sp macro="" textlink="">
      <xdr:nvSpPr>
        <xdr:cNvPr id="157" name="テキスト ボックス 156">
          <a:extLst>
            <a:ext uri="{FF2B5EF4-FFF2-40B4-BE49-F238E27FC236}">
              <a16:creationId xmlns:a16="http://schemas.microsoft.com/office/drawing/2014/main" id="{6A29426E-5246-446F-8F30-BCAA60D95F3B}"/>
            </a:ext>
          </a:extLst>
        </xdr:cNvPr>
        <xdr:cNvSpPr txBox="1"/>
      </xdr:nvSpPr>
      <xdr:spPr>
        <a:xfrm>
          <a:off x="1955800" y="1136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104267</xdr:rowOff>
    </xdr:from>
    <xdr:to>
      <xdr:col>7</xdr:col>
      <xdr:colOff>31750</xdr:colOff>
      <xdr:row>66</xdr:row>
      <xdr:rowOff>34417</xdr:rowOff>
    </xdr:to>
    <xdr:sp macro="" textlink="">
      <xdr:nvSpPr>
        <xdr:cNvPr id="158" name="楕円 157">
          <a:extLst>
            <a:ext uri="{FF2B5EF4-FFF2-40B4-BE49-F238E27FC236}">
              <a16:creationId xmlns:a16="http://schemas.microsoft.com/office/drawing/2014/main" id="{D5EBE562-628E-4501-879B-E45570A10E77}"/>
            </a:ext>
          </a:extLst>
        </xdr:cNvPr>
        <xdr:cNvSpPr/>
      </xdr:nvSpPr>
      <xdr:spPr>
        <a:xfrm>
          <a:off x="1397000" y="112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19194</xdr:rowOff>
    </xdr:from>
    <xdr:ext cx="762000" cy="259045"/>
    <xdr:sp macro="" textlink="">
      <xdr:nvSpPr>
        <xdr:cNvPr id="159" name="テキスト ボックス 158">
          <a:extLst>
            <a:ext uri="{FF2B5EF4-FFF2-40B4-BE49-F238E27FC236}">
              <a16:creationId xmlns:a16="http://schemas.microsoft.com/office/drawing/2014/main" id="{9CD6CB5D-F2E8-4AA3-B4AA-D8F14AEA9437}"/>
            </a:ext>
          </a:extLst>
        </xdr:cNvPr>
        <xdr:cNvSpPr txBox="1"/>
      </xdr:nvSpPr>
      <xdr:spPr>
        <a:xfrm>
          <a:off x="1066800" y="1133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9A4F95E1-09EF-4EF5-A8C8-B8BE0BA6F2C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F5F18218-7210-4F97-9B30-96B5EA0BE1F2}"/>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EE15D05E-BA9B-43A4-A2DB-ADFE45072D7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[442,680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EF2C4976-7A3F-4586-B2D8-ECF259C4F32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DDE8058B-8293-4EBC-89EF-199D4D8BAA14}"/>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469D64FC-A3DD-4FA7-936B-7E7FAEA193C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6FE06E11-7454-474E-878E-73BDA7694DE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3284A06A-BEAD-45BD-997C-24C81610170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7206F232-81E5-4444-96D1-56FACA254F7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C5B29B2E-56FA-40BD-B794-8B7E681FBE9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AC2DF7D8-F3F6-4227-A450-68B51B340A3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6D3C7FF1-3915-4D94-AEB9-1283C6F13D2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2D07399B-D424-4A2F-9F33-61AD5D1D698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人件費においては、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退職により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名</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物件費等においては、今後、住民に行政情報等の配信を行うＩＰ告知システムの更新により関連経費の増加が予想されるが、指定管理者制度の更なる推進や定員適正化計画に基づいた職員採用により、コストの低減を図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5EF64CF5-DCE9-4C5C-A711-41E521CDB36E}"/>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10D2101B-DAF0-4F51-8805-A96CD292D0C6}"/>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B1F0A09-DB10-4FCF-A689-92180AD1AA15}"/>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A0C4C0A-063E-4CAF-A0B9-485A0B26A99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AF79CB04-E40A-439C-AB2F-B3AB19EA93A4}"/>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8B461854-98FD-4831-A691-A3209244F569}"/>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FCDC3207-23A6-4A06-87E6-790A72FBEC49}"/>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123F000E-53FD-401D-89CB-5EBEB2EF7881}"/>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198F2898-3A04-4CE5-A6B4-47D52937727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E5D5F307-46B7-444A-9C5E-03E3E0911A33}"/>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2403BFE2-3817-4D83-A914-8501DCE49B58}"/>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83CA8664-BACB-4191-A71B-DA6459CF392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45238278-CEDE-4CB9-8D55-4948130E29F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E23AE9E0-F24D-42F6-8545-0953062C45DA}"/>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1CB2E112-858D-4F9D-9D44-1E1D3CB1B0A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63ECE4AA-0F47-4F9F-815F-613EBBC18ED2}"/>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225C96BF-47E8-4A57-B94C-723F43469F63}"/>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3418130-C3D1-4CDE-AB51-6DFC8E627E6F}"/>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35838</xdr:rowOff>
    </xdr:from>
    <xdr:to>
      <xdr:col>23</xdr:col>
      <xdr:colOff>133350</xdr:colOff>
      <xdr:row>82</xdr:row>
      <xdr:rowOff>46320</xdr:rowOff>
    </xdr:to>
    <xdr:cxnSp macro="">
      <xdr:nvCxnSpPr>
        <xdr:cNvPr id="191" name="直線コネクタ 190">
          <a:extLst>
            <a:ext uri="{FF2B5EF4-FFF2-40B4-BE49-F238E27FC236}">
              <a16:creationId xmlns:a16="http://schemas.microsoft.com/office/drawing/2014/main" id="{E5C2D194-F89D-41A2-BBC6-4AF70B964E42}"/>
            </a:ext>
          </a:extLst>
        </xdr:cNvPr>
        <xdr:cNvCxnSpPr/>
      </xdr:nvCxnSpPr>
      <xdr:spPr>
        <a:xfrm flipV="1">
          <a:off x="4114800" y="14094738"/>
          <a:ext cx="838200" cy="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20614</xdr:rowOff>
    </xdr:from>
    <xdr:ext cx="762000" cy="259045"/>
    <xdr:sp macro="" textlink="">
      <xdr:nvSpPr>
        <xdr:cNvPr id="192" name="人件費・物件費等の状況平均値テキスト">
          <a:extLst>
            <a:ext uri="{FF2B5EF4-FFF2-40B4-BE49-F238E27FC236}">
              <a16:creationId xmlns:a16="http://schemas.microsoft.com/office/drawing/2014/main" id="{DA65F47F-C5FB-4F06-BC49-076871389896}"/>
            </a:ext>
          </a:extLst>
        </xdr:cNvPr>
        <xdr:cNvSpPr txBox="1"/>
      </xdr:nvSpPr>
      <xdr:spPr>
        <a:xfrm>
          <a:off x="5041900" y="1407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CE9572CA-96EE-4AD5-B400-526A06C2A4D2}"/>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15208</xdr:rowOff>
    </xdr:from>
    <xdr:to>
      <xdr:col>19</xdr:col>
      <xdr:colOff>133350</xdr:colOff>
      <xdr:row>82</xdr:row>
      <xdr:rowOff>46320</xdr:rowOff>
    </xdr:to>
    <xdr:cxnSp macro="">
      <xdr:nvCxnSpPr>
        <xdr:cNvPr id="194" name="直線コネクタ 193">
          <a:extLst>
            <a:ext uri="{FF2B5EF4-FFF2-40B4-BE49-F238E27FC236}">
              <a16:creationId xmlns:a16="http://schemas.microsoft.com/office/drawing/2014/main" id="{F30802EF-289A-4864-BDE7-C038AB3E0DB3}"/>
            </a:ext>
          </a:extLst>
        </xdr:cNvPr>
        <xdr:cNvCxnSpPr/>
      </xdr:nvCxnSpPr>
      <xdr:spPr>
        <a:xfrm>
          <a:off x="3225800" y="14074108"/>
          <a:ext cx="889000" cy="3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EB8715F6-5BEB-4381-AD86-7F34C04B8773}"/>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A813412C-9883-4EA0-AEC8-43B460BFD015}"/>
            </a:ext>
          </a:extLst>
        </xdr:cNvPr>
        <xdr:cNvSpPr txBox="1"/>
      </xdr:nvSpPr>
      <xdr:spPr>
        <a:xfrm>
          <a:off x="3733800" y="141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163745</xdr:rowOff>
    </xdr:from>
    <xdr:to>
      <xdr:col>15</xdr:col>
      <xdr:colOff>82550</xdr:colOff>
      <xdr:row>82</xdr:row>
      <xdr:rowOff>15208</xdr:rowOff>
    </xdr:to>
    <xdr:cxnSp macro="">
      <xdr:nvCxnSpPr>
        <xdr:cNvPr id="197" name="直線コネクタ 196">
          <a:extLst>
            <a:ext uri="{FF2B5EF4-FFF2-40B4-BE49-F238E27FC236}">
              <a16:creationId xmlns:a16="http://schemas.microsoft.com/office/drawing/2014/main" id="{F1CCB098-A199-4555-AE5B-A6A2DAA531AC}"/>
            </a:ext>
          </a:extLst>
        </xdr:cNvPr>
        <xdr:cNvCxnSpPr/>
      </xdr:nvCxnSpPr>
      <xdr:spPr>
        <a:xfrm>
          <a:off x="2336800" y="14051195"/>
          <a:ext cx="889000" cy="2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144997</xdr:rowOff>
    </xdr:from>
    <xdr:to>
      <xdr:col>15</xdr:col>
      <xdr:colOff>133350</xdr:colOff>
      <xdr:row>82</xdr:row>
      <xdr:rowOff>75147</xdr:rowOff>
    </xdr:to>
    <xdr:sp macro="" textlink="">
      <xdr:nvSpPr>
        <xdr:cNvPr id="198" name="フローチャート: 判断 197">
          <a:extLst>
            <a:ext uri="{FF2B5EF4-FFF2-40B4-BE49-F238E27FC236}">
              <a16:creationId xmlns:a16="http://schemas.microsoft.com/office/drawing/2014/main" id="{E980C0BB-C461-4125-9BBD-FFB2BECE526E}"/>
            </a:ext>
          </a:extLst>
        </xdr:cNvPr>
        <xdr:cNvSpPr/>
      </xdr:nvSpPr>
      <xdr:spPr>
        <a:xfrm>
          <a:off x="3175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59924</xdr:rowOff>
    </xdr:from>
    <xdr:ext cx="762000" cy="259045"/>
    <xdr:sp macro="" textlink="">
      <xdr:nvSpPr>
        <xdr:cNvPr id="199" name="テキスト ボックス 198">
          <a:extLst>
            <a:ext uri="{FF2B5EF4-FFF2-40B4-BE49-F238E27FC236}">
              <a16:creationId xmlns:a16="http://schemas.microsoft.com/office/drawing/2014/main" id="{6A99A5FE-90D1-417E-9D88-95F22F1F5982}"/>
            </a:ext>
          </a:extLst>
        </xdr:cNvPr>
        <xdr:cNvSpPr txBox="1"/>
      </xdr:nvSpPr>
      <xdr:spPr>
        <a:xfrm>
          <a:off x="2844800" y="141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163745</xdr:rowOff>
    </xdr:from>
    <xdr:to>
      <xdr:col>11</xdr:col>
      <xdr:colOff>31750</xdr:colOff>
      <xdr:row>81</xdr:row>
      <xdr:rowOff>165729</xdr:rowOff>
    </xdr:to>
    <xdr:cxnSp macro="">
      <xdr:nvCxnSpPr>
        <xdr:cNvPr id="200" name="直線コネクタ 199">
          <a:extLst>
            <a:ext uri="{FF2B5EF4-FFF2-40B4-BE49-F238E27FC236}">
              <a16:creationId xmlns:a16="http://schemas.microsoft.com/office/drawing/2014/main" id="{0DA276AE-D3A1-40EA-B7A2-D3CA46DE4AD2}"/>
            </a:ext>
          </a:extLst>
        </xdr:cNvPr>
        <xdr:cNvCxnSpPr/>
      </xdr:nvCxnSpPr>
      <xdr:spPr>
        <a:xfrm flipV="1">
          <a:off x="1447800" y="14051195"/>
          <a:ext cx="889000" cy="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120822</xdr:rowOff>
    </xdr:from>
    <xdr:to>
      <xdr:col>11</xdr:col>
      <xdr:colOff>82550</xdr:colOff>
      <xdr:row>82</xdr:row>
      <xdr:rowOff>50972</xdr:rowOff>
    </xdr:to>
    <xdr:sp macro="" textlink="">
      <xdr:nvSpPr>
        <xdr:cNvPr id="201" name="フローチャート: 判断 200">
          <a:extLst>
            <a:ext uri="{FF2B5EF4-FFF2-40B4-BE49-F238E27FC236}">
              <a16:creationId xmlns:a16="http://schemas.microsoft.com/office/drawing/2014/main" id="{902A6F97-AD25-417A-B1A2-1772F9C98A35}"/>
            </a:ext>
          </a:extLst>
        </xdr:cNvPr>
        <xdr:cNvSpPr/>
      </xdr:nvSpPr>
      <xdr:spPr>
        <a:xfrm>
          <a:off x="2286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35749</xdr:rowOff>
    </xdr:from>
    <xdr:ext cx="762000" cy="259045"/>
    <xdr:sp macro="" textlink="">
      <xdr:nvSpPr>
        <xdr:cNvPr id="202" name="テキスト ボックス 201">
          <a:extLst>
            <a:ext uri="{FF2B5EF4-FFF2-40B4-BE49-F238E27FC236}">
              <a16:creationId xmlns:a16="http://schemas.microsoft.com/office/drawing/2014/main" id="{9793E2C9-0A2E-49B0-8AC9-3D10FFA47F5D}"/>
            </a:ext>
          </a:extLst>
        </xdr:cNvPr>
        <xdr:cNvSpPr txBox="1"/>
      </xdr:nvSpPr>
      <xdr:spPr>
        <a:xfrm>
          <a:off x="1955800" y="140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120521</xdr:rowOff>
    </xdr:from>
    <xdr:to>
      <xdr:col>7</xdr:col>
      <xdr:colOff>31750</xdr:colOff>
      <xdr:row>82</xdr:row>
      <xdr:rowOff>50671</xdr:rowOff>
    </xdr:to>
    <xdr:sp macro="" textlink="">
      <xdr:nvSpPr>
        <xdr:cNvPr id="203" name="フローチャート: 判断 202">
          <a:extLst>
            <a:ext uri="{FF2B5EF4-FFF2-40B4-BE49-F238E27FC236}">
              <a16:creationId xmlns:a16="http://schemas.microsoft.com/office/drawing/2014/main" id="{3C4D53B6-2413-474E-847C-20C287359089}"/>
            </a:ext>
          </a:extLst>
        </xdr:cNvPr>
        <xdr:cNvSpPr/>
      </xdr:nvSpPr>
      <xdr:spPr>
        <a:xfrm>
          <a:off x="1397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35448</xdr:rowOff>
    </xdr:from>
    <xdr:ext cx="762000" cy="259045"/>
    <xdr:sp macro="" textlink="">
      <xdr:nvSpPr>
        <xdr:cNvPr id="204" name="テキスト ボックス 203">
          <a:extLst>
            <a:ext uri="{FF2B5EF4-FFF2-40B4-BE49-F238E27FC236}">
              <a16:creationId xmlns:a16="http://schemas.microsoft.com/office/drawing/2014/main" id="{CF83F23F-3A8E-4ED4-A33C-53EE2BA0F6CD}"/>
            </a:ext>
          </a:extLst>
        </xdr:cNvPr>
        <xdr:cNvSpPr txBox="1"/>
      </xdr:nvSpPr>
      <xdr:spPr>
        <a:xfrm>
          <a:off x="1066800" y="1409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BA04335-EDAC-4923-A982-6B8124D1474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D68576D2-FE20-44C3-B3EF-568123C2203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185FAA47-EC25-42E8-AD9D-12882EB1E9E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ADDA064-99F8-43CB-87FE-B83418644EB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E5CBBD1-80B1-4093-AE70-62D0C0CC60F5}"/>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156488</xdr:rowOff>
    </xdr:from>
    <xdr:to>
      <xdr:col>23</xdr:col>
      <xdr:colOff>184150</xdr:colOff>
      <xdr:row>82</xdr:row>
      <xdr:rowOff>86638</xdr:rowOff>
    </xdr:to>
    <xdr:sp macro="" textlink="">
      <xdr:nvSpPr>
        <xdr:cNvPr id="210" name="楕円 209">
          <a:extLst>
            <a:ext uri="{FF2B5EF4-FFF2-40B4-BE49-F238E27FC236}">
              <a16:creationId xmlns:a16="http://schemas.microsoft.com/office/drawing/2014/main" id="{E1B282B2-3545-4E1F-9AC6-A3B7E720EB37}"/>
            </a:ext>
          </a:extLst>
        </xdr:cNvPr>
        <xdr:cNvSpPr/>
      </xdr:nvSpPr>
      <xdr:spPr>
        <a:xfrm>
          <a:off x="4902200" y="1404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77765</xdr:rowOff>
    </xdr:from>
    <xdr:ext cx="762000" cy="259045"/>
    <xdr:sp macro="" textlink="">
      <xdr:nvSpPr>
        <xdr:cNvPr id="211" name="人件費・物件費等の状況該当値テキスト">
          <a:extLst>
            <a:ext uri="{FF2B5EF4-FFF2-40B4-BE49-F238E27FC236}">
              <a16:creationId xmlns:a16="http://schemas.microsoft.com/office/drawing/2014/main" id="{B13D2E2F-1B8B-425D-A51E-B8391075A440}"/>
            </a:ext>
          </a:extLst>
        </xdr:cNvPr>
        <xdr:cNvSpPr txBox="1"/>
      </xdr:nvSpPr>
      <xdr:spPr>
        <a:xfrm>
          <a:off x="5041900" y="1396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166970</xdr:rowOff>
    </xdr:from>
    <xdr:to>
      <xdr:col>19</xdr:col>
      <xdr:colOff>184150</xdr:colOff>
      <xdr:row>82</xdr:row>
      <xdr:rowOff>97120</xdr:rowOff>
    </xdr:to>
    <xdr:sp macro="" textlink="">
      <xdr:nvSpPr>
        <xdr:cNvPr id="212" name="楕円 211">
          <a:extLst>
            <a:ext uri="{FF2B5EF4-FFF2-40B4-BE49-F238E27FC236}">
              <a16:creationId xmlns:a16="http://schemas.microsoft.com/office/drawing/2014/main" id="{B5D1991C-6CE6-4321-B558-E6AD1BCFFB6E}"/>
            </a:ext>
          </a:extLst>
        </xdr:cNvPr>
        <xdr:cNvSpPr/>
      </xdr:nvSpPr>
      <xdr:spPr>
        <a:xfrm>
          <a:off x="4064000" y="140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107297</xdr:rowOff>
    </xdr:from>
    <xdr:ext cx="736600" cy="259045"/>
    <xdr:sp macro="" textlink="">
      <xdr:nvSpPr>
        <xdr:cNvPr id="213" name="テキスト ボックス 212">
          <a:extLst>
            <a:ext uri="{FF2B5EF4-FFF2-40B4-BE49-F238E27FC236}">
              <a16:creationId xmlns:a16="http://schemas.microsoft.com/office/drawing/2014/main" id="{EE70C8F9-7F4D-481E-B05E-4823DCE1B4E3}"/>
            </a:ext>
          </a:extLst>
        </xdr:cNvPr>
        <xdr:cNvSpPr txBox="1"/>
      </xdr:nvSpPr>
      <xdr:spPr>
        <a:xfrm>
          <a:off x="3733800" y="1382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135858</xdr:rowOff>
    </xdr:from>
    <xdr:to>
      <xdr:col>15</xdr:col>
      <xdr:colOff>133350</xdr:colOff>
      <xdr:row>82</xdr:row>
      <xdr:rowOff>66008</xdr:rowOff>
    </xdr:to>
    <xdr:sp macro="" textlink="">
      <xdr:nvSpPr>
        <xdr:cNvPr id="214" name="楕円 213">
          <a:extLst>
            <a:ext uri="{FF2B5EF4-FFF2-40B4-BE49-F238E27FC236}">
              <a16:creationId xmlns:a16="http://schemas.microsoft.com/office/drawing/2014/main" id="{0A15BDBF-5BC2-4F59-9336-4F07E42A4491}"/>
            </a:ext>
          </a:extLst>
        </xdr:cNvPr>
        <xdr:cNvSpPr/>
      </xdr:nvSpPr>
      <xdr:spPr>
        <a:xfrm>
          <a:off x="3175000" y="1402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76185</xdr:rowOff>
    </xdr:from>
    <xdr:ext cx="762000" cy="259045"/>
    <xdr:sp macro="" textlink="">
      <xdr:nvSpPr>
        <xdr:cNvPr id="215" name="テキスト ボックス 214">
          <a:extLst>
            <a:ext uri="{FF2B5EF4-FFF2-40B4-BE49-F238E27FC236}">
              <a16:creationId xmlns:a16="http://schemas.microsoft.com/office/drawing/2014/main" id="{6323ACC1-28B3-4EDF-9209-51F48082F498}"/>
            </a:ext>
          </a:extLst>
        </xdr:cNvPr>
        <xdr:cNvSpPr txBox="1"/>
      </xdr:nvSpPr>
      <xdr:spPr>
        <a:xfrm>
          <a:off x="2844800" y="1379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112945</xdr:rowOff>
    </xdr:from>
    <xdr:to>
      <xdr:col>11</xdr:col>
      <xdr:colOff>82550</xdr:colOff>
      <xdr:row>82</xdr:row>
      <xdr:rowOff>43095</xdr:rowOff>
    </xdr:to>
    <xdr:sp macro="" textlink="">
      <xdr:nvSpPr>
        <xdr:cNvPr id="216" name="楕円 215">
          <a:extLst>
            <a:ext uri="{FF2B5EF4-FFF2-40B4-BE49-F238E27FC236}">
              <a16:creationId xmlns:a16="http://schemas.microsoft.com/office/drawing/2014/main" id="{10C8F021-A125-4593-8873-B4B3B617B0C2}"/>
            </a:ext>
          </a:extLst>
        </xdr:cNvPr>
        <xdr:cNvSpPr/>
      </xdr:nvSpPr>
      <xdr:spPr>
        <a:xfrm>
          <a:off x="2286000" y="140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53272</xdr:rowOff>
    </xdr:from>
    <xdr:ext cx="762000" cy="259045"/>
    <xdr:sp macro="" textlink="">
      <xdr:nvSpPr>
        <xdr:cNvPr id="217" name="テキスト ボックス 216">
          <a:extLst>
            <a:ext uri="{FF2B5EF4-FFF2-40B4-BE49-F238E27FC236}">
              <a16:creationId xmlns:a16="http://schemas.microsoft.com/office/drawing/2014/main" id="{3CCF5DED-4368-4132-9C3E-3B219C6B2020}"/>
            </a:ext>
          </a:extLst>
        </xdr:cNvPr>
        <xdr:cNvSpPr txBox="1"/>
      </xdr:nvSpPr>
      <xdr:spPr>
        <a:xfrm>
          <a:off x="1955800" y="1376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114929</xdr:rowOff>
    </xdr:from>
    <xdr:to>
      <xdr:col>7</xdr:col>
      <xdr:colOff>31750</xdr:colOff>
      <xdr:row>82</xdr:row>
      <xdr:rowOff>45079</xdr:rowOff>
    </xdr:to>
    <xdr:sp macro="" textlink="">
      <xdr:nvSpPr>
        <xdr:cNvPr id="218" name="楕円 217">
          <a:extLst>
            <a:ext uri="{FF2B5EF4-FFF2-40B4-BE49-F238E27FC236}">
              <a16:creationId xmlns:a16="http://schemas.microsoft.com/office/drawing/2014/main" id="{081DFFE1-748B-42D2-ACEE-FE4771417764}"/>
            </a:ext>
          </a:extLst>
        </xdr:cNvPr>
        <xdr:cNvSpPr/>
      </xdr:nvSpPr>
      <xdr:spPr>
        <a:xfrm>
          <a:off x="1397000" y="1400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55256</xdr:rowOff>
    </xdr:from>
    <xdr:ext cx="762000" cy="259045"/>
    <xdr:sp macro="" textlink="">
      <xdr:nvSpPr>
        <xdr:cNvPr id="219" name="テキスト ボックス 218">
          <a:extLst>
            <a:ext uri="{FF2B5EF4-FFF2-40B4-BE49-F238E27FC236}">
              <a16:creationId xmlns:a16="http://schemas.microsoft.com/office/drawing/2014/main" id="{B8171301-CF4D-40E5-8D3C-E14C31615962}"/>
            </a:ext>
          </a:extLst>
        </xdr:cNvPr>
        <xdr:cNvSpPr txBox="1"/>
      </xdr:nvSpPr>
      <xdr:spPr>
        <a:xfrm>
          <a:off x="1066800" y="1377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8DBAD357-FE22-48C4-B4CF-E02E4E9CF7F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FE9CC0B7-41E1-4783-BD1D-29FB9E822E0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AF6BE607-3B6F-4AB4-8A83-A5116FBA896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2591CB6C-CDEF-46D6-9346-8CC2DF4CDA03}"/>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470F35B0-C5CE-43CC-AEC5-AF1518C61D9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231310CB-AFA8-4A15-A6EC-07F03A9C45C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DCE5E3AD-5877-4910-9BB7-6549CDD0B5BF}"/>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8C50460D-C247-4D34-86DF-D231756D3A77}"/>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99B15942-4584-4B8D-B27D-C24512D816F7}"/>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51FF2F10-68A7-4BF9-802F-267A5FCA237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7B22AC50-8579-4FBF-B10A-0DC8ED8FD19E}"/>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8FCCF0B4-0B4D-4D10-978E-BBEC7CEE6FB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A3E73547-06E8-4112-A2A2-761D6461713E}"/>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類似団体平均、全国町村平均のいずれをも下回っている。これは、中途採用者や定年前退職職員が多いこと、前歴換算率が低いことが主な要因である。引き続き給与水準の適正化に努める。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BFD8AD39-0B49-471C-A80A-7F1678F0F837}"/>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1AB5F1DD-E811-4C48-A19F-D17F1621D34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5CEB11E2-12D3-4BB4-96FF-DFDFF63457B7}"/>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F8F723A2-09EF-4EB5-9604-23EEE28D6727}"/>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EDAF1B27-7C00-4534-8CB5-F675F9909BE3}"/>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C5A413-95A7-49E8-A56C-97173BCD7731}"/>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5BF07E74-3016-4E1F-B461-C7D1CC32DAC9}"/>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272E10AC-286D-4E08-8AF8-E90F6610BC37}"/>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11C60A20-66BE-4DE6-9A7C-791DA78174C3}"/>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96364EB4-5B4E-4369-AB0E-23417A9DAC9E}"/>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BE67C22D-844E-44D1-9DDC-4B25A8E5FAD1}"/>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68E8B09D-286E-4494-AE8E-9592A69E420D}"/>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F0866E4A-7A66-449E-8557-C7D01E07F88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9AF21009-3676-4A96-9841-45C6BF27B3D8}"/>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7248FB52-3F91-4991-AA55-CEDEF1FC3DE9}"/>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D98E341A-2A76-45D6-A243-4E16AD2A69B1}"/>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739008D5-C1FD-408B-AEE7-68D552214E5D}"/>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410D8A14-CD3B-48D6-9873-9120C51C511F}"/>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EF3CC0A4-1A4E-451D-8BA8-872DF1AAE3C1}"/>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2A63C4B-8D83-4640-A205-2E9A311988C4}"/>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37254</xdr:rowOff>
    </xdr:to>
    <xdr:cxnSp macro="">
      <xdr:nvCxnSpPr>
        <xdr:cNvPr id="253" name="直線コネクタ 252">
          <a:extLst>
            <a:ext uri="{FF2B5EF4-FFF2-40B4-BE49-F238E27FC236}">
              <a16:creationId xmlns:a16="http://schemas.microsoft.com/office/drawing/2014/main" id="{6F1F7A9B-93BA-46C9-A5CE-8AC1E7DDB7C0}"/>
            </a:ext>
          </a:extLst>
        </xdr:cNvPr>
        <xdr:cNvCxnSpPr/>
      </xdr:nvCxnSpPr>
      <xdr:spPr>
        <a:xfrm flipV="1">
          <a:off x="16179800" y="1468543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6992D877-F052-4AF3-8CE5-B50EB66967DD}"/>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71D680D3-32FF-4431-B122-39E66982B50A}"/>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29211</xdr:rowOff>
    </xdr:from>
    <xdr:to>
      <xdr:col>77</xdr:col>
      <xdr:colOff>44450</xdr:colOff>
      <xdr:row>86</xdr:row>
      <xdr:rowOff>37254</xdr:rowOff>
    </xdr:to>
    <xdr:cxnSp macro="">
      <xdr:nvCxnSpPr>
        <xdr:cNvPr id="256" name="直線コネクタ 255">
          <a:extLst>
            <a:ext uri="{FF2B5EF4-FFF2-40B4-BE49-F238E27FC236}">
              <a16:creationId xmlns:a16="http://schemas.microsoft.com/office/drawing/2014/main" id="{0E93B7D1-0112-4507-B475-A30D866DD493}"/>
            </a:ext>
          </a:extLst>
        </xdr:cNvPr>
        <xdr:cNvCxnSpPr/>
      </xdr:nvCxnSpPr>
      <xdr:spPr>
        <a:xfrm>
          <a:off x="15290800" y="147739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A166B5D-AFA0-44F3-A9B7-7F5894C5F8FE}"/>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25B7368F-3A00-4987-8BFF-4E9B6B5357D4}"/>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29211</xdr:rowOff>
    </xdr:to>
    <xdr:cxnSp macro="">
      <xdr:nvCxnSpPr>
        <xdr:cNvPr id="259" name="直線コネクタ 258">
          <a:extLst>
            <a:ext uri="{FF2B5EF4-FFF2-40B4-BE49-F238E27FC236}">
              <a16:creationId xmlns:a16="http://schemas.microsoft.com/office/drawing/2014/main" id="{4389165C-0ED4-4555-B370-0F01DC62DFD4}"/>
            </a:ext>
          </a:extLst>
        </xdr:cNvPr>
        <xdr:cNvCxnSpPr/>
      </xdr:nvCxnSpPr>
      <xdr:spPr>
        <a:xfrm>
          <a:off x="14401800" y="1476586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48261</xdr:rowOff>
    </xdr:from>
    <xdr:to>
      <xdr:col>73</xdr:col>
      <xdr:colOff>44450</xdr:colOff>
      <xdr:row>87</xdr:row>
      <xdr:rowOff>149861</xdr:rowOff>
    </xdr:to>
    <xdr:sp macro="" textlink="">
      <xdr:nvSpPr>
        <xdr:cNvPr id="260" name="フローチャート: 判断 259">
          <a:extLst>
            <a:ext uri="{FF2B5EF4-FFF2-40B4-BE49-F238E27FC236}">
              <a16:creationId xmlns:a16="http://schemas.microsoft.com/office/drawing/2014/main" id="{FDBA70E9-36D3-48DA-8D1D-71C9894912B8}"/>
            </a:ext>
          </a:extLst>
        </xdr:cNvPr>
        <xdr:cNvSpPr/>
      </xdr:nvSpPr>
      <xdr:spPr>
        <a:xfrm>
          <a:off x="15240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61" name="テキスト ボックス 260">
          <a:extLst>
            <a:ext uri="{FF2B5EF4-FFF2-40B4-BE49-F238E27FC236}">
              <a16:creationId xmlns:a16="http://schemas.microsoft.com/office/drawing/2014/main" id="{5A0AA60F-6989-47F8-979E-A5A2AA7138DB}"/>
            </a:ext>
          </a:extLst>
        </xdr:cNvPr>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69427</xdr:rowOff>
    </xdr:to>
    <xdr:cxnSp macro="">
      <xdr:nvCxnSpPr>
        <xdr:cNvPr id="262" name="直線コネクタ 261">
          <a:extLst>
            <a:ext uri="{FF2B5EF4-FFF2-40B4-BE49-F238E27FC236}">
              <a16:creationId xmlns:a16="http://schemas.microsoft.com/office/drawing/2014/main" id="{C5C75F8E-6864-4280-92DF-A917B0CC446D}"/>
            </a:ext>
          </a:extLst>
        </xdr:cNvPr>
        <xdr:cNvCxnSpPr/>
      </xdr:nvCxnSpPr>
      <xdr:spPr>
        <a:xfrm flipV="1">
          <a:off x="13512800" y="1476586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63" name="フローチャート: 判断 262">
          <a:extLst>
            <a:ext uri="{FF2B5EF4-FFF2-40B4-BE49-F238E27FC236}">
              <a16:creationId xmlns:a16="http://schemas.microsoft.com/office/drawing/2014/main" id="{9855A4F5-CB24-47DF-9701-2748467C957E}"/>
            </a:ext>
          </a:extLst>
        </xdr:cNvPr>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64" name="テキスト ボックス 263">
          <a:extLst>
            <a:ext uri="{FF2B5EF4-FFF2-40B4-BE49-F238E27FC236}">
              <a16:creationId xmlns:a16="http://schemas.microsoft.com/office/drawing/2014/main" id="{1E4E1333-897B-4FC6-8AFD-03ACDEEF594C}"/>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5" name="フローチャート: 判断 264">
          <a:extLst>
            <a:ext uri="{FF2B5EF4-FFF2-40B4-BE49-F238E27FC236}">
              <a16:creationId xmlns:a16="http://schemas.microsoft.com/office/drawing/2014/main" id="{818DEE38-0072-4E77-ADEE-A17E7732746B}"/>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6" name="テキスト ボックス 265">
          <a:extLst>
            <a:ext uri="{FF2B5EF4-FFF2-40B4-BE49-F238E27FC236}">
              <a16:creationId xmlns:a16="http://schemas.microsoft.com/office/drawing/2014/main" id="{269F483A-F4DB-432E-A170-199EEBB6E4BB}"/>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829168E8-9D93-480C-9185-213A33E0C1A1}"/>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D0DA15FD-DCD5-4034-904D-C0A3E63DDF8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2B24939A-8202-4676-ABA8-047564DFAED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B1EE510D-FA74-4C09-9902-2F4D17ADAF82}"/>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DDE0CBD1-8B0D-430E-A8CC-BD90E3BB314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2" name="楕円 271">
          <a:extLst>
            <a:ext uri="{FF2B5EF4-FFF2-40B4-BE49-F238E27FC236}">
              <a16:creationId xmlns:a16="http://schemas.microsoft.com/office/drawing/2014/main" id="{965264DF-22EC-44C8-8E00-135A838596FD}"/>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3" name="給与水準   （国との比較）該当値テキスト">
          <a:extLst>
            <a:ext uri="{FF2B5EF4-FFF2-40B4-BE49-F238E27FC236}">
              <a16:creationId xmlns:a16="http://schemas.microsoft.com/office/drawing/2014/main" id="{75573ADA-7ABB-4937-9C98-D5BDD0D4B6E0}"/>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157904</xdr:rowOff>
    </xdr:from>
    <xdr:to>
      <xdr:col>77</xdr:col>
      <xdr:colOff>95250</xdr:colOff>
      <xdr:row>86</xdr:row>
      <xdr:rowOff>88054</xdr:rowOff>
    </xdr:to>
    <xdr:sp macro="" textlink="">
      <xdr:nvSpPr>
        <xdr:cNvPr id="274" name="楕円 273">
          <a:extLst>
            <a:ext uri="{FF2B5EF4-FFF2-40B4-BE49-F238E27FC236}">
              <a16:creationId xmlns:a16="http://schemas.microsoft.com/office/drawing/2014/main" id="{57F3FFA1-1D71-4C20-93E3-BAC051C9DF9D}"/>
            </a:ext>
          </a:extLst>
        </xdr:cNvPr>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75" name="テキスト ボックス 274">
          <a:extLst>
            <a:ext uri="{FF2B5EF4-FFF2-40B4-BE49-F238E27FC236}">
              <a16:creationId xmlns:a16="http://schemas.microsoft.com/office/drawing/2014/main" id="{2F23A5DF-B2E7-451D-9E2F-7A8D329D000D}"/>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149861</xdr:rowOff>
    </xdr:from>
    <xdr:to>
      <xdr:col>73</xdr:col>
      <xdr:colOff>44450</xdr:colOff>
      <xdr:row>86</xdr:row>
      <xdr:rowOff>80011</xdr:rowOff>
    </xdr:to>
    <xdr:sp macro="" textlink="">
      <xdr:nvSpPr>
        <xdr:cNvPr id="276" name="楕円 275">
          <a:extLst>
            <a:ext uri="{FF2B5EF4-FFF2-40B4-BE49-F238E27FC236}">
              <a16:creationId xmlns:a16="http://schemas.microsoft.com/office/drawing/2014/main" id="{0930496A-9034-4FE6-A7E2-C69632916CD9}"/>
            </a:ext>
          </a:extLst>
        </xdr:cNvPr>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77" name="テキスト ボックス 276">
          <a:extLst>
            <a:ext uri="{FF2B5EF4-FFF2-40B4-BE49-F238E27FC236}">
              <a16:creationId xmlns:a16="http://schemas.microsoft.com/office/drawing/2014/main" id="{FF70B0FE-4849-4D84-AB04-ABC07B9E7A4A}"/>
            </a:ext>
          </a:extLst>
        </xdr:cNvPr>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78" name="楕円 277">
          <a:extLst>
            <a:ext uri="{FF2B5EF4-FFF2-40B4-BE49-F238E27FC236}">
              <a16:creationId xmlns:a16="http://schemas.microsoft.com/office/drawing/2014/main" id="{45CA12E5-5637-435A-A8D6-881E9C53D4B2}"/>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79" name="テキスト ボックス 278">
          <a:extLst>
            <a:ext uri="{FF2B5EF4-FFF2-40B4-BE49-F238E27FC236}">
              <a16:creationId xmlns:a16="http://schemas.microsoft.com/office/drawing/2014/main" id="{7D0BA31C-12F2-44CF-95D9-B5259077F65F}"/>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18627</xdr:rowOff>
    </xdr:from>
    <xdr:to>
      <xdr:col>64</xdr:col>
      <xdr:colOff>152400</xdr:colOff>
      <xdr:row>86</xdr:row>
      <xdr:rowOff>120227</xdr:rowOff>
    </xdr:to>
    <xdr:sp macro="" textlink="">
      <xdr:nvSpPr>
        <xdr:cNvPr id="280" name="楕円 279">
          <a:extLst>
            <a:ext uri="{FF2B5EF4-FFF2-40B4-BE49-F238E27FC236}">
              <a16:creationId xmlns:a16="http://schemas.microsoft.com/office/drawing/2014/main" id="{17AF9D18-2797-4AC8-A0E5-95DB034CF5DA}"/>
            </a:ext>
          </a:extLst>
        </xdr:cNvPr>
        <xdr:cNvSpPr/>
      </xdr:nvSpPr>
      <xdr:spPr>
        <a:xfrm>
          <a:off x="13462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130404</xdr:rowOff>
    </xdr:from>
    <xdr:ext cx="762000" cy="259045"/>
    <xdr:sp macro="" textlink="">
      <xdr:nvSpPr>
        <xdr:cNvPr id="281" name="テキスト ボックス 280">
          <a:extLst>
            <a:ext uri="{FF2B5EF4-FFF2-40B4-BE49-F238E27FC236}">
              <a16:creationId xmlns:a16="http://schemas.microsoft.com/office/drawing/2014/main" id="{9B007086-F00F-494B-A943-0C1D5BA2FBDA}"/>
            </a:ext>
          </a:extLst>
        </xdr:cNvPr>
        <xdr:cNvSpPr txBox="1"/>
      </xdr:nvSpPr>
      <xdr:spPr>
        <a:xfrm>
          <a:off x="13131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565EBA4E-F371-4215-A5D0-83855FC2136E}"/>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FC2F670-ED56-4B4B-95C6-30DCEBC262A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75978A00-8386-41B9-AE45-666B10A323DF}"/>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6DF10FC8-C41C-4B4E-9614-2FA2D087D96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86FD9C33-591E-4040-9501-F06CB7C9CF2F}"/>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391D4893-8656-4046-AA52-0424F89DEF6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8339015B-7F59-404B-B376-A89278580845}"/>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CEB76848-0110-4D93-A11B-17F530F2FBF1}"/>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887ADBBE-11F6-4005-9A39-37849201FF4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15C9E1B7-8E91-47AC-82E6-FD40952FE942}"/>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551DA9BF-07FB-4FA1-A7DE-7BD067A5223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1C1B0502-6813-4C49-92FF-53F4B3B354D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58015F88-4E50-43FF-B367-C19AC090FA39}"/>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全国平均及び秋田県平均のいずれをも上回っている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は下回った。退職により職員が減少したが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新規</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職員の採用はなかったためである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、定員適正化計画に基づき、職員数の適正化を図っていく。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3ADA0439-A8A0-4711-B0F7-7260D14F99A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2C6FE070-A3CE-49AF-8578-2D3F1CE067F6}"/>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CF2157C7-D796-4607-A3C3-F23E604F3B03}"/>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DC7FE3AA-9233-4E8F-B00B-B029AF45ACC6}"/>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BAC54E71-B824-42C4-9643-9FDA049CCD0D}"/>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C2E4C33D-107B-4C01-B8E2-793ED483ADD1}"/>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411C4047-030E-49AC-AB98-4BF8B3922907}"/>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EE7BD6A3-D0E8-4E52-B951-E0EED4A882D4}"/>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98FE5115-28F2-4CD1-A04F-0AB6CC9C70E1}"/>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6C252C8B-6A04-4775-9349-03F4A0211BF4}"/>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6AC2A1AA-7E3A-4E8C-BCF1-72E1713D4638}"/>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1846B9A4-AF07-483A-9639-4286867275E9}"/>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A13993FE-E696-41F7-97EB-ADD311A1A1A5}"/>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A7B6B2A-6298-439B-A703-CE3F08A46F72}"/>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D49C5969-7AB7-4968-87FA-56576ED4989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F1E822FC-1BC4-4BF1-90A0-70AEFB75C312}"/>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11E20D6F-25C0-416D-A8AA-5ECDE3FE27C4}"/>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F4047423-FD91-4E9C-8440-40AC33E023A3}"/>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33AA416B-5C5E-44C8-A2AE-2111402443D7}"/>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C7EA5CA-A0DD-4293-AD4B-937270FB3D4F}"/>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33979</xdr:rowOff>
    </xdr:from>
    <xdr:to>
      <xdr:col>81</xdr:col>
      <xdr:colOff>44450</xdr:colOff>
      <xdr:row>60</xdr:row>
      <xdr:rowOff>52613</xdr:rowOff>
    </xdr:to>
    <xdr:cxnSp macro="">
      <xdr:nvCxnSpPr>
        <xdr:cNvPr id="315" name="直線コネクタ 314">
          <a:extLst>
            <a:ext uri="{FF2B5EF4-FFF2-40B4-BE49-F238E27FC236}">
              <a16:creationId xmlns:a16="http://schemas.microsoft.com/office/drawing/2014/main" id="{A42DDB6F-0683-46A9-AAA9-44DDFD86B880}"/>
            </a:ext>
          </a:extLst>
        </xdr:cNvPr>
        <xdr:cNvCxnSpPr/>
      </xdr:nvCxnSpPr>
      <xdr:spPr>
        <a:xfrm flipV="1">
          <a:off x="16179800" y="10320979"/>
          <a:ext cx="838200" cy="1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a:extLst>
            <a:ext uri="{FF2B5EF4-FFF2-40B4-BE49-F238E27FC236}">
              <a16:creationId xmlns:a16="http://schemas.microsoft.com/office/drawing/2014/main" id="{AC3853A1-A5A1-40A3-8E11-5496649566DF}"/>
            </a:ext>
          </a:extLst>
        </xdr:cNvPr>
        <xdr:cNvSpPr txBox="1"/>
      </xdr:nvSpPr>
      <xdr:spPr>
        <a:xfrm>
          <a:off x="17106900" y="102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76A9E244-8B48-46F0-A55B-82A300B9333B}"/>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40012</xdr:rowOff>
    </xdr:from>
    <xdr:to>
      <xdr:col>77</xdr:col>
      <xdr:colOff>44450</xdr:colOff>
      <xdr:row>60</xdr:row>
      <xdr:rowOff>52613</xdr:rowOff>
    </xdr:to>
    <xdr:cxnSp macro="">
      <xdr:nvCxnSpPr>
        <xdr:cNvPr id="318" name="直線コネクタ 317">
          <a:extLst>
            <a:ext uri="{FF2B5EF4-FFF2-40B4-BE49-F238E27FC236}">
              <a16:creationId xmlns:a16="http://schemas.microsoft.com/office/drawing/2014/main" id="{E2C4140F-A57B-4DFB-B622-CC07B48E7BE0}"/>
            </a:ext>
          </a:extLst>
        </xdr:cNvPr>
        <xdr:cNvCxnSpPr/>
      </xdr:nvCxnSpPr>
      <xdr:spPr>
        <a:xfrm>
          <a:off x="15290800" y="10327012"/>
          <a:ext cx="889000" cy="1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E5E6905A-AD53-47BB-8975-477798994729}"/>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DA27B13C-54AE-4B79-BF20-6C6EEC165F83}"/>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24998</xdr:rowOff>
    </xdr:from>
    <xdr:to>
      <xdr:col>72</xdr:col>
      <xdr:colOff>203200</xdr:colOff>
      <xdr:row>60</xdr:row>
      <xdr:rowOff>40012</xdr:rowOff>
    </xdr:to>
    <xdr:cxnSp macro="">
      <xdr:nvCxnSpPr>
        <xdr:cNvPr id="321" name="直線コネクタ 320">
          <a:extLst>
            <a:ext uri="{FF2B5EF4-FFF2-40B4-BE49-F238E27FC236}">
              <a16:creationId xmlns:a16="http://schemas.microsoft.com/office/drawing/2014/main" id="{6669CEAC-5B5F-4304-89B9-09CBC5FD7750}"/>
            </a:ext>
          </a:extLst>
        </xdr:cNvPr>
        <xdr:cNvCxnSpPr/>
      </xdr:nvCxnSpPr>
      <xdr:spPr>
        <a:xfrm>
          <a:off x="14401800" y="10311998"/>
          <a:ext cx="889000" cy="1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95511</xdr:rowOff>
    </xdr:from>
    <xdr:to>
      <xdr:col>73</xdr:col>
      <xdr:colOff>44450</xdr:colOff>
      <xdr:row>60</xdr:row>
      <xdr:rowOff>25661</xdr:rowOff>
    </xdr:to>
    <xdr:sp macro="" textlink="">
      <xdr:nvSpPr>
        <xdr:cNvPr id="322" name="フローチャート: 判断 321">
          <a:extLst>
            <a:ext uri="{FF2B5EF4-FFF2-40B4-BE49-F238E27FC236}">
              <a16:creationId xmlns:a16="http://schemas.microsoft.com/office/drawing/2014/main" id="{245B1DDB-4126-45F6-8844-DF2C1E829FD0}"/>
            </a:ext>
          </a:extLst>
        </xdr:cNvPr>
        <xdr:cNvSpPr/>
      </xdr:nvSpPr>
      <xdr:spPr>
        <a:xfrm>
          <a:off x="15240000" y="1021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35838</xdr:rowOff>
    </xdr:from>
    <xdr:ext cx="762000" cy="259045"/>
    <xdr:sp macro="" textlink="">
      <xdr:nvSpPr>
        <xdr:cNvPr id="323" name="テキスト ボックス 322">
          <a:extLst>
            <a:ext uri="{FF2B5EF4-FFF2-40B4-BE49-F238E27FC236}">
              <a16:creationId xmlns:a16="http://schemas.microsoft.com/office/drawing/2014/main" id="{6C60AD87-168F-4B6E-B5DB-EBF513F527A8}"/>
            </a:ext>
          </a:extLst>
        </xdr:cNvPr>
        <xdr:cNvSpPr txBox="1"/>
      </xdr:nvSpPr>
      <xdr:spPr>
        <a:xfrm>
          <a:off x="14909800" y="997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16955</xdr:rowOff>
    </xdr:from>
    <xdr:to>
      <xdr:col>68</xdr:col>
      <xdr:colOff>152400</xdr:colOff>
      <xdr:row>60</xdr:row>
      <xdr:rowOff>24998</xdr:rowOff>
    </xdr:to>
    <xdr:cxnSp macro="">
      <xdr:nvCxnSpPr>
        <xdr:cNvPr id="324" name="直線コネクタ 323">
          <a:extLst>
            <a:ext uri="{FF2B5EF4-FFF2-40B4-BE49-F238E27FC236}">
              <a16:creationId xmlns:a16="http://schemas.microsoft.com/office/drawing/2014/main" id="{3C4584B3-0BAB-4750-AED5-2A84B27B3C01}"/>
            </a:ext>
          </a:extLst>
        </xdr:cNvPr>
        <xdr:cNvCxnSpPr/>
      </xdr:nvCxnSpPr>
      <xdr:spPr>
        <a:xfrm>
          <a:off x="13512800" y="1030395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87065</xdr:rowOff>
    </xdr:from>
    <xdr:to>
      <xdr:col>68</xdr:col>
      <xdr:colOff>203200</xdr:colOff>
      <xdr:row>60</xdr:row>
      <xdr:rowOff>17215</xdr:rowOff>
    </xdr:to>
    <xdr:sp macro="" textlink="">
      <xdr:nvSpPr>
        <xdr:cNvPr id="325" name="フローチャート: 判断 324">
          <a:extLst>
            <a:ext uri="{FF2B5EF4-FFF2-40B4-BE49-F238E27FC236}">
              <a16:creationId xmlns:a16="http://schemas.microsoft.com/office/drawing/2014/main" id="{6AE91C21-6F21-440C-A432-4AB025FD321E}"/>
            </a:ext>
          </a:extLst>
        </xdr:cNvPr>
        <xdr:cNvSpPr/>
      </xdr:nvSpPr>
      <xdr:spPr>
        <a:xfrm>
          <a:off x="14351000" y="102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27392</xdr:rowOff>
    </xdr:from>
    <xdr:ext cx="762000" cy="259045"/>
    <xdr:sp macro="" textlink="">
      <xdr:nvSpPr>
        <xdr:cNvPr id="326" name="テキスト ボックス 325">
          <a:extLst>
            <a:ext uri="{FF2B5EF4-FFF2-40B4-BE49-F238E27FC236}">
              <a16:creationId xmlns:a16="http://schemas.microsoft.com/office/drawing/2014/main" id="{F9EA8389-F2D0-4FB5-9161-F8F34FEC9F19}"/>
            </a:ext>
          </a:extLst>
        </xdr:cNvPr>
        <xdr:cNvSpPr txBox="1"/>
      </xdr:nvSpPr>
      <xdr:spPr>
        <a:xfrm>
          <a:off x="14020800" y="997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82776</xdr:rowOff>
    </xdr:from>
    <xdr:to>
      <xdr:col>64</xdr:col>
      <xdr:colOff>152400</xdr:colOff>
      <xdr:row>60</xdr:row>
      <xdr:rowOff>12926</xdr:rowOff>
    </xdr:to>
    <xdr:sp macro="" textlink="">
      <xdr:nvSpPr>
        <xdr:cNvPr id="327" name="フローチャート: 判断 326">
          <a:extLst>
            <a:ext uri="{FF2B5EF4-FFF2-40B4-BE49-F238E27FC236}">
              <a16:creationId xmlns:a16="http://schemas.microsoft.com/office/drawing/2014/main" id="{15F4DDB5-0B17-4113-82CD-0AFC3F0F5F5D}"/>
            </a:ext>
          </a:extLst>
        </xdr:cNvPr>
        <xdr:cNvSpPr/>
      </xdr:nvSpPr>
      <xdr:spPr>
        <a:xfrm>
          <a:off x="13462000" y="10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23103</xdr:rowOff>
    </xdr:from>
    <xdr:ext cx="762000" cy="259045"/>
    <xdr:sp macro="" textlink="">
      <xdr:nvSpPr>
        <xdr:cNvPr id="328" name="テキスト ボックス 327">
          <a:extLst>
            <a:ext uri="{FF2B5EF4-FFF2-40B4-BE49-F238E27FC236}">
              <a16:creationId xmlns:a16="http://schemas.microsoft.com/office/drawing/2014/main" id="{2C66989A-7B51-4CC6-BD2A-FC75AC47EE65}"/>
            </a:ext>
          </a:extLst>
        </xdr:cNvPr>
        <xdr:cNvSpPr txBox="1"/>
      </xdr:nvSpPr>
      <xdr:spPr>
        <a:xfrm>
          <a:off x="13131800" y="996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1735F588-8B05-4FB6-A40E-40EB3B91CF4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49396C9B-F096-4824-9C3D-2ABE12D7FC9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AC0E44E5-F0CA-4CDC-9190-74DDD5C375E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D0780E6F-F1DE-4EF8-AF75-19F4B03A9B32}"/>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1183B6D4-1CA3-47E9-B74F-A878C9B9276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154629</xdr:rowOff>
    </xdr:from>
    <xdr:to>
      <xdr:col>81</xdr:col>
      <xdr:colOff>95250</xdr:colOff>
      <xdr:row>60</xdr:row>
      <xdr:rowOff>84779</xdr:rowOff>
    </xdr:to>
    <xdr:sp macro="" textlink="">
      <xdr:nvSpPr>
        <xdr:cNvPr id="334" name="楕円 333">
          <a:extLst>
            <a:ext uri="{FF2B5EF4-FFF2-40B4-BE49-F238E27FC236}">
              <a16:creationId xmlns:a16="http://schemas.microsoft.com/office/drawing/2014/main" id="{137FB20A-A949-46E2-BCC4-044598DD5D18}"/>
            </a:ext>
          </a:extLst>
        </xdr:cNvPr>
        <xdr:cNvSpPr/>
      </xdr:nvSpPr>
      <xdr:spPr>
        <a:xfrm>
          <a:off x="16967200" y="102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171156</xdr:rowOff>
    </xdr:from>
    <xdr:ext cx="762000" cy="259045"/>
    <xdr:sp macro="" textlink="">
      <xdr:nvSpPr>
        <xdr:cNvPr id="335" name="定員管理の状況該当値テキスト">
          <a:extLst>
            <a:ext uri="{FF2B5EF4-FFF2-40B4-BE49-F238E27FC236}">
              <a16:creationId xmlns:a16="http://schemas.microsoft.com/office/drawing/2014/main" id="{44518973-C2D8-4303-9D0E-8F1610B8EEC2}"/>
            </a:ext>
          </a:extLst>
        </xdr:cNvPr>
        <xdr:cNvSpPr txBox="1"/>
      </xdr:nvSpPr>
      <xdr:spPr>
        <a:xfrm>
          <a:off x="17106900" y="1011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1813</xdr:rowOff>
    </xdr:from>
    <xdr:to>
      <xdr:col>77</xdr:col>
      <xdr:colOff>95250</xdr:colOff>
      <xdr:row>60</xdr:row>
      <xdr:rowOff>103413</xdr:rowOff>
    </xdr:to>
    <xdr:sp macro="" textlink="">
      <xdr:nvSpPr>
        <xdr:cNvPr id="336" name="楕円 335">
          <a:extLst>
            <a:ext uri="{FF2B5EF4-FFF2-40B4-BE49-F238E27FC236}">
              <a16:creationId xmlns:a16="http://schemas.microsoft.com/office/drawing/2014/main" id="{AE28110B-6F27-4616-A280-74A6F0BD19DF}"/>
            </a:ext>
          </a:extLst>
        </xdr:cNvPr>
        <xdr:cNvSpPr/>
      </xdr:nvSpPr>
      <xdr:spPr>
        <a:xfrm>
          <a:off x="16129000" y="1028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88190</xdr:rowOff>
    </xdr:from>
    <xdr:ext cx="736600" cy="259045"/>
    <xdr:sp macro="" textlink="">
      <xdr:nvSpPr>
        <xdr:cNvPr id="337" name="テキスト ボックス 336">
          <a:extLst>
            <a:ext uri="{FF2B5EF4-FFF2-40B4-BE49-F238E27FC236}">
              <a16:creationId xmlns:a16="http://schemas.microsoft.com/office/drawing/2014/main" id="{9A629BB4-6ED1-4AF2-9D7F-6531F18D4AE9}"/>
            </a:ext>
          </a:extLst>
        </xdr:cNvPr>
        <xdr:cNvSpPr txBox="1"/>
      </xdr:nvSpPr>
      <xdr:spPr>
        <a:xfrm>
          <a:off x="15798800" y="10375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160662</xdr:rowOff>
    </xdr:from>
    <xdr:to>
      <xdr:col>73</xdr:col>
      <xdr:colOff>44450</xdr:colOff>
      <xdr:row>60</xdr:row>
      <xdr:rowOff>90812</xdr:rowOff>
    </xdr:to>
    <xdr:sp macro="" textlink="">
      <xdr:nvSpPr>
        <xdr:cNvPr id="338" name="楕円 337">
          <a:extLst>
            <a:ext uri="{FF2B5EF4-FFF2-40B4-BE49-F238E27FC236}">
              <a16:creationId xmlns:a16="http://schemas.microsoft.com/office/drawing/2014/main" id="{AF76C9BF-4DA4-423E-B677-29F69A7B101E}"/>
            </a:ext>
          </a:extLst>
        </xdr:cNvPr>
        <xdr:cNvSpPr/>
      </xdr:nvSpPr>
      <xdr:spPr>
        <a:xfrm>
          <a:off x="15240000" y="102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75589</xdr:rowOff>
    </xdr:from>
    <xdr:ext cx="762000" cy="259045"/>
    <xdr:sp macro="" textlink="">
      <xdr:nvSpPr>
        <xdr:cNvPr id="339" name="テキスト ボックス 338">
          <a:extLst>
            <a:ext uri="{FF2B5EF4-FFF2-40B4-BE49-F238E27FC236}">
              <a16:creationId xmlns:a16="http://schemas.microsoft.com/office/drawing/2014/main" id="{7ABA5F99-5979-4B70-99B2-76514C3507F6}"/>
            </a:ext>
          </a:extLst>
        </xdr:cNvPr>
        <xdr:cNvSpPr txBox="1"/>
      </xdr:nvSpPr>
      <xdr:spPr>
        <a:xfrm>
          <a:off x="14909800" y="103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145648</xdr:rowOff>
    </xdr:from>
    <xdr:to>
      <xdr:col>68</xdr:col>
      <xdr:colOff>203200</xdr:colOff>
      <xdr:row>60</xdr:row>
      <xdr:rowOff>75798</xdr:rowOff>
    </xdr:to>
    <xdr:sp macro="" textlink="">
      <xdr:nvSpPr>
        <xdr:cNvPr id="340" name="楕円 339">
          <a:extLst>
            <a:ext uri="{FF2B5EF4-FFF2-40B4-BE49-F238E27FC236}">
              <a16:creationId xmlns:a16="http://schemas.microsoft.com/office/drawing/2014/main" id="{D94CC236-A396-47F2-A138-F7EEE61F9A7D}"/>
            </a:ext>
          </a:extLst>
        </xdr:cNvPr>
        <xdr:cNvSpPr/>
      </xdr:nvSpPr>
      <xdr:spPr>
        <a:xfrm>
          <a:off x="14351000" y="1026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60575</xdr:rowOff>
    </xdr:from>
    <xdr:ext cx="762000" cy="259045"/>
    <xdr:sp macro="" textlink="">
      <xdr:nvSpPr>
        <xdr:cNvPr id="341" name="テキスト ボックス 340">
          <a:extLst>
            <a:ext uri="{FF2B5EF4-FFF2-40B4-BE49-F238E27FC236}">
              <a16:creationId xmlns:a16="http://schemas.microsoft.com/office/drawing/2014/main" id="{21A2CB00-4111-42CB-BE2F-1CE9DA2DC717}"/>
            </a:ext>
          </a:extLst>
        </xdr:cNvPr>
        <xdr:cNvSpPr txBox="1"/>
      </xdr:nvSpPr>
      <xdr:spPr>
        <a:xfrm>
          <a:off x="14020800" y="1034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137605</xdr:rowOff>
    </xdr:from>
    <xdr:to>
      <xdr:col>64</xdr:col>
      <xdr:colOff>152400</xdr:colOff>
      <xdr:row>60</xdr:row>
      <xdr:rowOff>67755</xdr:rowOff>
    </xdr:to>
    <xdr:sp macro="" textlink="">
      <xdr:nvSpPr>
        <xdr:cNvPr id="342" name="楕円 341">
          <a:extLst>
            <a:ext uri="{FF2B5EF4-FFF2-40B4-BE49-F238E27FC236}">
              <a16:creationId xmlns:a16="http://schemas.microsoft.com/office/drawing/2014/main" id="{5AD9B572-BDF1-44E6-8940-9748CB1B6FF6}"/>
            </a:ext>
          </a:extLst>
        </xdr:cNvPr>
        <xdr:cNvSpPr/>
      </xdr:nvSpPr>
      <xdr:spPr>
        <a:xfrm>
          <a:off x="13462000" y="102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52532</xdr:rowOff>
    </xdr:from>
    <xdr:ext cx="762000" cy="259045"/>
    <xdr:sp macro="" textlink="">
      <xdr:nvSpPr>
        <xdr:cNvPr id="343" name="テキスト ボックス 342">
          <a:extLst>
            <a:ext uri="{FF2B5EF4-FFF2-40B4-BE49-F238E27FC236}">
              <a16:creationId xmlns:a16="http://schemas.microsoft.com/office/drawing/2014/main" id="{78E9FF77-E349-4734-9B76-1EBF800245C1}"/>
            </a:ext>
          </a:extLst>
        </xdr:cNvPr>
        <xdr:cNvSpPr txBox="1"/>
      </xdr:nvSpPr>
      <xdr:spPr>
        <a:xfrm>
          <a:off x="13131800" y="1033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690A85BB-3468-4EFE-89EE-BD37E6AEB907}"/>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451B9945-0BAA-4B41-9A3D-DE414B72DC9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C0519658-BE32-46A0-BE7E-6ECEC3005C2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3C02917F-5163-444B-8E7C-E16191BD525C}"/>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434A80D-4AF9-40D2-B6EB-699C2653600C}"/>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504D195F-43B9-4A8E-B3B9-2F47F574848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3122B09B-A38B-48BE-998E-1EB37FDC689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AB497BFF-BB9E-4263-9E5B-BBC23E162A1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DDFC02B2-0FB2-41A3-988C-3572A18BB66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2967CC11-8745-4961-A5AE-44B59966BE4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78744B32-11E9-4F07-B590-E8DB13F7B9B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D654133-7096-47E6-AC63-AB6DDDD6BC7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A583C33B-85BB-489E-8300-A1B63DF57D4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比率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の分</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母について、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臨時財政対策債発行可能額の減少に伴い、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標準財政規模は僅かに減少した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比率の分子について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、過疎対策事業債の一部の償還が開始となったことにより、元利償還金が増加し、公営企業債の元利償還金に対する繰入金も増加したため、前年度に比べ増加している。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また、今後は農業集落排水事業と下水道事業の統合等新規事業による地方債の発行が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され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簡易水道事業についても新規事業による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発行が予定されているが、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定時償還も進むため、同程度で推移していくと見込んでいる。</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今後も新規事業の抑制や、繰上償還財源の確保による公債費負担の軽減により、比率の改善を図る。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B83028CA-B315-49CB-BA31-3DF291419E0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F2031C53-6585-4638-82BD-C033F1484731}"/>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B74CC690-9806-47D1-A2CB-07C427CA7B7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DA879939-307D-48CC-90F0-D6953900DBD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821118E0-18AA-4795-BD0A-D71DED5E1A03}"/>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287B575D-6161-4C6C-8B00-C692AEBD498D}"/>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38DD38BC-564E-41E9-9B36-82947B0972D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D4C68CDD-7F05-4893-AC91-794C4B7498C7}"/>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AA730A08-04AE-445D-ACE8-B3370F21CD0C}"/>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EA05C67-8F1B-48A3-8D28-3AB07CB8BE4C}"/>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C68AC9C2-AE7A-4D6B-9712-C28E180146D6}"/>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6D046AFA-75D5-4D5A-81AD-5CB35EE74D4C}"/>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D139A32E-6E55-4823-B9F3-ECFD7737C10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A41C5BB7-0114-44D2-901D-0E1ADE50B35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C48ACD06-5371-4E28-9B85-3842E97F9A9E}"/>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BBD513B8-5207-4977-A5C2-2A89E7104B01}"/>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CC23A4E5-EA89-4441-80F8-860AC14FCCE4}"/>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7405568C-F392-4FF7-AC16-1C851E36E4A5}"/>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12A483F3-AC29-456E-AD57-2BFEE5B73302}"/>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124460</xdr:rowOff>
    </xdr:to>
    <xdr:cxnSp macro="">
      <xdr:nvCxnSpPr>
        <xdr:cNvPr id="376" name="直線コネクタ 375">
          <a:extLst>
            <a:ext uri="{FF2B5EF4-FFF2-40B4-BE49-F238E27FC236}">
              <a16:creationId xmlns:a16="http://schemas.microsoft.com/office/drawing/2014/main" id="{96EB83B1-581A-4C60-99FA-D022DF3A85DD}"/>
            </a:ext>
          </a:extLst>
        </xdr:cNvPr>
        <xdr:cNvCxnSpPr/>
      </xdr:nvCxnSpPr>
      <xdr:spPr>
        <a:xfrm>
          <a:off x="16179800" y="71217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60CDB84C-FDC6-45DF-A332-57CBC38BF4BE}"/>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A62AB66E-EE61-4C2A-99BC-365FDA69C797}"/>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92287</xdr:rowOff>
    </xdr:to>
    <xdr:cxnSp macro="">
      <xdr:nvCxnSpPr>
        <xdr:cNvPr id="379" name="直線コネクタ 378">
          <a:extLst>
            <a:ext uri="{FF2B5EF4-FFF2-40B4-BE49-F238E27FC236}">
              <a16:creationId xmlns:a16="http://schemas.microsoft.com/office/drawing/2014/main" id="{532CDFF2-71D4-40FE-A1D2-5C24C2F19C64}"/>
            </a:ext>
          </a:extLst>
        </xdr:cNvPr>
        <xdr:cNvCxnSpPr/>
      </xdr:nvCxnSpPr>
      <xdr:spPr>
        <a:xfrm>
          <a:off x="15290800" y="707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880C45B7-8080-41C5-8FC1-3D707263600E}"/>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7DF4685C-A51C-40A0-ABF8-D10FB422D5E7}"/>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44027</xdr:rowOff>
    </xdr:to>
    <xdr:cxnSp macro="">
      <xdr:nvCxnSpPr>
        <xdr:cNvPr id="382" name="直線コネクタ 381">
          <a:extLst>
            <a:ext uri="{FF2B5EF4-FFF2-40B4-BE49-F238E27FC236}">
              <a16:creationId xmlns:a16="http://schemas.microsoft.com/office/drawing/2014/main" id="{96C85189-96A6-4CAB-B25A-06EC50699222}"/>
            </a:ext>
          </a:extLst>
        </xdr:cNvPr>
        <xdr:cNvCxnSpPr/>
      </xdr:nvCxnSpPr>
      <xdr:spPr>
        <a:xfrm>
          <a:off x="14401800" y="70413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3" name="フローチャート: 判断 382">
          <a:extLst>
            <a:ext uri="{FF2B5EF4-FFF2-40B4-BE49-F238E27FC236}">
              <a16:creationId xmlns:a16="http://schemas.microsoft.com/office/drawing/2014/main" id="{72522317-BC99-4552-88F2-0C30096B95D5}"/>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4" name="テキスト ボックス 383">
          <a:extLst>
            <a:ext uri="{FF2B5EF4-FFF2-40B4-BE49-F238E27FC236}">
              <a16:creationId xmlns:a16="http://schemas.microsoft.com/office/drawing/2014/main" id="{19833366-E1D1-4E02-A13B-AD675459D261}"/>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11854</xdr:rowOff>
    </xdr:to>
    <xdr:cxnSp macro="">
      <xdr:nvCxnSpPr>
        <xdr:cNvPr id="385" name="直線コネクタ 384">
          <a:extLst>
            <a:ext uri="{FF2B5EF4-FFF2-40B4-BE49-F238E27FC236}">
              <a16:creationId xmlns:a16="http://schemas.microsoft.com/office/drawing/2014/main" id="{E1B60FCC-F52E-4D6B-9682-580B3AFFE6C3}"/>
            </a:ext>
          </a:extLst>
        </xdr:cNvPr>
        <xdr:cNvCxnSpPr/>
      </xdr:nvCxnSpPr>
      <xdr:spPr>
        <a:xfrm>
          <a:off x="13512800" y="70171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6" name="フローチャート: 判断 385">
          <a:extLst>
            <a:ext uri="{FF2B5EF4-FFF2-40B4-BE49-F238E27FC236}">
              <a16:creationId xmlns:a16="http://schemas.microsoft.com/office/drawing/2014/main" id="{6B0BFE88-99BA-46D1-983E-185B7D057EB3}"/>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87" name="テキスト ボックス 386">
          <a:extLst>
            <a:ext uri="{FF2B5EF4-FFF2-40B4-BE49-F238E27FC236}">
              <a16:creationId xmlns:a16="http://schemas.microsoft.com/office/drawing/2014/main" id="{767EDF88-378C-40E6-8DF8-DE6FF1B6237B}"/>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88" name="フローチャート: 判断 387">
          <a:extLst>
            <a:ext uri="{FF2B5EF4-FFF2-40B4-BE49-F238E27FC236}">
              <a16:creationId xmlns:a16="http://schemas.microsoft.com/office/drawing/2014/main" id="{58B4F478-FB74-44B6-AAB0-FB5958737001}"/>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89" name="テキスト ボックス 388">
          <a:extLst>
            <a:ext uri="{FF2B5EF4-FFF2-40B4-BE49-F238E27FC236}">
              <a16:creationId xmlns:a16="http://schemas.microsoft.com/office/drawing/2014/main" id="{C26BC8AA-EBA4-4A20-A293-2A5D83F036D1}"/>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F15BFD42-9BE5-4ACA-8A1E-85EAC69ED9CE}"/>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DA49024A-493F-48EB-8421-248353F91001}"/>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72964B11-982C-41D4-BA42-9F7C1AE1BE9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6B756DCB-0B20-4A18-9233-D20E122A3227}"/>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11B122B0-BCEB-4E06-BAAE-DC93DD5E88A5}"/>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5" name="楕円 394">
          <a:extLst>
            <a:ext uri="{FF2B5EF4-FFF2-40B4-BE49-F238E27FC236}">
              <a16:creationId xmlns:a16="http://schemas.microsoft.com/office/drawing/2014/main" id="{87ABB260-47DB-4D4E-B3AC-611B25B51C1B}"/>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396" name="公債費負担の状況該当値テキスト">
          <a:extLst>
            <a:ext uri="{FF2B5EF4-FFF2-40B4-BE49-F238E27FC236}">
              <a16:creationId xmlns:a16="http://schemas.microsoft.com/office/drawing/2014/main" id="{9CDBB44F-73D5-45AA-BC23-C3CAA2E4AFAF}"/>
            </a:ext>
          </a:extLst>
        </xdr:cNvPr>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397" name="楕円 396">
          <a:extLst>
            <a:ext uri="{FF2B5EF4-FFF2-40B4-BE49-F238E27FC236}">
              <a16:creationId xmlns:a16="http://schemas.microsoft.com/office/drawing/2014/main" id="{7F977712-327D-433A-8629-158ED9883EA5}"/>
            </a:ext>
          </a:extLst>
        </xdr:cNvPr>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127864</xdr:rowOff>
    </xdr:from>
    <xdr:ext cx="736600" cy="259045"/>
    <xdr:sp macro="" textlink="">
      <xdr:nvSpPr>
        <xdr:cNvPr id="398" name="テキスト ボックス 397">
          <a:extLst>
            <a:ext uri="{FF2B5EF4-FFF2-40B4-BE49-F238E27FC236}">
              <a16:creationId xmlns:a16="http://schemas.microsoft.com/office/drawing/2014/main" id="{FDDCA4D1-43E5-46C0-9EAE-9635476A8FED}"/>
            </a:ext>
          </a:extLst>
        </xdr:cNvPr>
        <xdr:cNvSpPr txBox="1"/>
      </xdr:nvSpPr>
      <xdr:spPr>
        <a:xfrm>
          <a:off x="15798800" y="715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399" name="楕円 398">
          <a:extLst>
            <a:ext uri="{FF2B5EF4-FFF2-40B4-BE49-F238E27FC236}">
              <a16:creationId xmlns:a16="http://schemas.microsoft.com/office/drawing/2014/main" id="{DCA7B7B4-D835-4CFC-BE7C-6D896B015AEB}"/>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400" name="テキスト ボックス 399">
          <a:extLst>
            <a:ext uri="{FF2B5EF4-FFF2-40B4-BE49-F238E27FC236}">
              <a16:creationId xmlns:a16="http://schemas.microsoft.com/office/drawing/2014/main" id="{ACF891B8-84CE-4663-ABDA-ECF832F615B8}"/>
            </a:ext>
          </a:extLst>
        </xdr:cNvPr>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01" name="楕円 400">
          <a:extLst>
            <a:ext uri="{FF2B5EF4-FFF2-40B4-BE49-F238E27FC236}">
              <a16:creationId xmlns:a16="http://schemas.microsoft.com/office/drawing/2014/main" id="{C9C2FEEF-73DE-486D-9DF9-8B16354994A7}"/>
            </a:ext>
          </a:extLst>
        </xdr:cNvPr>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02" name="テキスト ボックス 401">
          <a:extLst>
            <a:ext uri="{FF2B5EF4-FFF2-40B4-BE49-F238E27FC236}">
              <a16:creationId xmlns:a16="http://schemas.microsoft.com/office/drawing/2014/main" id="{2F9898F8-4322-408C-B872-D0DD28F3EAA1}"/>
            </a:ext>
          </a:extLst>
        </xdr:cNvPr>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03" name="楕円 402">
          <a:extLst>
            <a:ext uri="{FF2B5EF4-FFF2-40B4-BE49-F238E27FC236}">
              <a16:creationId xmlns:a16="http://schemas.microsoft.com/office/drawing/2014/main" id="{393CA8D9-3709-4F6D-A996-69045F36BAB0}"/>
            </a:ext>
          </a:extLst>
        </xdr:cNvPr>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23300</xdr:rowOff>
    </xdr:from>
    <xdr:ext cx="762000" cy="259045"/>
    <xdr:sp macro="" textlink="">
      <xdr:nvSpPr>
        <xdr:cNvPr id="404" name="テキスト ボックス 403">
          <a:extLst>
            <a:ext uri="{FF2B5EF4-FFF2-40B4-BE49-F238E27FC236}">
              <a16:creationId xmlns:a16="http://schemas.microsoft.com/office/drawing/2014/main" id="{2F815DE5-1772-4BEA-BCAD-56170AD6D1E5}"/>
            </a:ext>
          </a:extLst>
        </xdr:cNvPr>
        <xdr:cNvSpPr txBox="1"/>
      </xdr:nvSpPr>
      <xdr:spPr>
        <a:xfrm>
          <a:off x="13131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150EF4FD-BEC5-47F6-A364-CAA544FC190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F9AD1541-D3F8-4E57-8265-8CD86DA0C0BD}"/>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96878756-011F-4D0C-909C-8A61E24B4E5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3880A145-4644-43AD-9D59-729A5FC4E2C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41B1B2A9-202E-46EB-B2BC-5A49A4454C4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25D8CF78-B786-4D54-9C90-49B1D1ADDA6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BEF77C21-4E49-4F93-941E-12C04DB4DAC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45D9B36E-A64B-4D63-BBB2-9C5AC97069F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FA33A5F9-554C-4FE8-B216-C212A975CF1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95E6C74C-4F25-48E5-B267-C7DE90FCE01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AD192F76-DF18-49DD-8BDE-1076C39491D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154C654-12CF-40DD-A8F4-89EBF6F00C36}"/>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5FAC2D9-C73F-4BA5-9997-CE6161402AC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地方債の現在高などの将来負担額が減少傾向にあることに加え、財政調整基金等の積立による充当可能基金残高の増加により、前年度同様比率なしとなった。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今後も、後世への負担を少しでも軽減するよう、地方債の発行を伴う事業等について総点検を実施し、財政の健全化を図る。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2F8A3395-FFC5-4067-8AE8-31FC21097DD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3B955CD7-CA43-44C9-864B-5101AB25E53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16A53659-4301-488E-B7C5-24F28E534186}"/>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FCCE071B-BC69-474F-984C-5EE01FDCB7A1}"/>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2B7FFCB7-FFF8-4B79-A5F0-01EBBE6E1A3B}"/>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F5ADE494-51E4-4F23-A5FF-06D3C3510438}"/>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71BFEF19-E189-4F0E-AE21-867446AC05CD}"/>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CD0AFABF-E989-414F-9140-3EEE6E5BEF08}"/>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DCCA5C34-8789-475D-B6A5-E6E6AA4A0E08}"/>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279A48C5-AFE2-4E34-8080-5F100FBDFC1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27A168B4-52E9-4D6A-8457-835E8BB89FAC}"/>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55865E66-B8CF-4CF7-BFC2-A5CE292D479A}"/>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B2C797EF-52BA-4B44-9354-ADF563F630AB}"/>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FDD2A0DF-1FAF-41A6-A3BD-1B3CC0C7C71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D12114DC-CD2A-4744-8DD4-DC9ED26ADEC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D34CD958-A2F6-4E29-83FC-77FED8D6E65E}"/>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3B9C153C-E680-4E5E-89C5-D0040BA23AA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29334DDB-E0E0-408C-A34C-0BADCDE86CB2}"/>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757506FF-58B8-4ECD-B7CD-67BDC5A50485}"/>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7FE6507E-1A44-4149-9164-56B4698BB905}"/>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F4C0CA24-68AF-452A-9176-839B287E4A43}"/>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8C0BDD3A-5510-4124-A2F3-9C359E482667}"/>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A1CA7F4B-BDFD-4C3F-AF74-9C83CCBB278C}"/>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22F49465-F360-4855-B708-75E0FDFE93F9}"/>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D50F31C-6580-4617-846C-A3A34DB41164}"/>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6ED6D33F-1BD2-4D5E-A8D3-7D438BB22942}"/>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6385C1BC-6510-4934-8599-00F507A693CE}"/>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92D9BC8A-7E10-424B-B34F-747753B94D6C}"/>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B7D10E6D-52C1-49D6-8022-9FBFAF4F9AD4}"/>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E91C460C-5944-4A16-BE84-8280D2AC43E1}"/>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1AA34F48-1B26-44D1-8CFD-E4732E6B2F8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F8B76836-A7E3-4126-8FE5-9C5589BF7F3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5C9589A3-5F1B-44B1-9B94-88A5FE977A0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51F98499-63B4-429A-BABC-1A4CF58A806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65593C11-3C3C-43CC-8565-874EEC8C40B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
2,008
256.72
2,776,894
2,630,979
56,023
1,904,909
2,123,102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人件費においては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％となり、前年度から</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したが、類似団体平均</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、全国平均を下回っている。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秋田県平均</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については上回った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今後も、定員適正化計画に基づいた職員採用等に取り組み、職員数の適正化を図る。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46990</xdr:rowOff>
    </xdr:from>
    <xdr:to>
      <xdr:col>24</xdr:col>
      <xdr:colOff>25400</xdr:colOff>
      <xdr:row>36</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191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46990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191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10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88900</xdr:rowOff>
    </xdr:from>
    <xdr:to>
      <xdr:col>11</xdr:col>
      <xdr:colOff>9525</xdr:colOff>
      <xdr:row>35</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89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114300</xdr:rowOff>
    </xdr:from>
    <xdr:to>
      <xdr:col>11</xdr:col>
      <xdr:colOff>60325</xdr:colOff>
      <xdr:row>36</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167640</xdr:rowOff>
    </xdr:from>
    <xdr:to>
      <xdr:col>20</xdr:col>
      <xdr:colOff>38100</xdr:colOff>
      <xdr:row>36</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107967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3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38100</xdr:rowOff>
    </xdr:from>
    <xdr:to>
      <xdr:col>6</xdr:col>
      <xdr:colOff>171450</xdr:colOff>
      <xdr:row>35</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物件費においては、１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％となり、前年度から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全国平均及び</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秋田県平均</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のいずれも</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下回った。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主な要因は旅費、光熱水費の増加によるものである</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今後も事務事業の検証等により物件費等の削減に努める。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88900</xdr:rowOff>
    </xdr:from>
    <xdr:to>
      <xdr:col>82</xdr:col>
      <xdr:colOff>107950</xdr:colOff>
      <xdr:row>15</xdr:row>
      <xdr:rowOff>142240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606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88900</xdr:rowOff>
    </xdr:from>
    <xdr:to>
      <xdr:col>78</xdr:col>
      <xdr:colOff>69850</xdr:colOff>
      <xdr:row>16</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660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111760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55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144780</xdr:rowOff>
    </xdr:from>
    <xdr:to>
      <xdr:col>74</xdr:col>
      <xdr:colOff>31750</xdr:colOff>
      <xdr:row>16</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59707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100330</xdr:rowOff>
    </xdr:from>
    <xdr:to>
      <xdr:col>69</xdr:col>
      <xdr:colOff>92075</xdr:colOff>
      <xdr:row>16</xdr:row>
      <xdr:rowOff>111760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8435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91440</xdr:rowOff>
    </xdr:from>
    <xdr:to>
      <xdr:col>82</xdr:col>
      <xdr:colOff>158750</xdr:colOff>
      <xdr:row>16</xdr:row>
      <xdr:rowOff>21590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107967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0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38100</xdr:rowOff>
    </xdr:from>
    <xdr:to>
      <xdr:col>78</xdr:col>
      <xdr:colOff>120650</xdr:colOff>
      <xdr:row>15</xdr:row>
      <xdr:rowOff>139700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149877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7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49530</xdr:rowOff>
    </xdr:from>
    <xdr:to>
      <xdr:col>65</xdr:col>
      <xdr:colOff>53975</xdr:colOff>
      <xdr:row>16</xdr:row>
      <xdr:rowOff>151130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135907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87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扶助費においては、２．</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％となり、前年度から０．</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し、類似団体平均</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と同</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水準となった</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。増加の要因は母子生活支援事業費等によるものである。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少子化により児童手当等は今後も減少していくと思われるが、障害者自立支援給付費については、横ばいとなっており、今後も増減を繰り返しながら同程度で推移していくものと見込まれる。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99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99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57</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329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6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その他においては、１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％となり、前年度から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．１％と大きく</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し、類似団体平均、全国平均及び秋田県平均のいずれも上回っている。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主な要因は、国民健康保険診療施設勘定特別会計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介護保険事業勘定特別会計への繰出金の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今後は、公営企業会計の事業実施について計画を再検証しながら経費の節減をし、普通会計の負担を軽減するよう努める。</a:t>
          </a:r>
          <a:endParaRPr lang="ja-JP" altLang="ja-JP" sz="1200">
            <a:effectLst/>
            <a:latin typeface="ＭＳ ゴシック" panose="020B0609070205080204" pitchFamily="49" charset="-128"/>
            <a:ea typeface="ＭＳ ゴシック" panose="020B0609070205080204" pitchFamily="49" charset="-128"/>
          </a:endParaRPr>
        </a:p>
        <a:p>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60</xdr:row>
      <xdr:rowOff>115570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6715"/>
          <a:ext cx="0"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87647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7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115570</xdr:rowOff>
    </xdr:from>
    <xdr:to>
      <xdr:col>82</xdr:col>
      <xdr:colOff>196850</xdr:colOff>
      <xdr:row>60</xdr:row>
      <xdr:rowOff>115570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0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52705</xdr:rowOff>
    </xdr:from>
    <xdr:to>
      <xdr:col>82</xdr:col>
      <xdr:colOff>107950</xdr:colOff>
      <xdr:row>60</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10168255"/>
          <a:ext cx="8382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52705</xdr:rowOff>
    </xdr:from>
    <xdr:to>
      <xdr:col>78</xdr:col>
      <xdr:colOff>69850</xdr:colOff>
      <xdr:row>61</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10168255"/>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161290</xdr:rowOff>
    </xdr:from>
    <xdr:to>
      <xdr:col>73</xdr:col>
      <xdr:colOff>180975</xdr:colOff>
      <xdr:row>61</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104482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xdr:rowOff>
    </xdr:from>
    <xdr:to>
      <xdr:col>74</xdr:col>
      <xdr:colOff>31750</xdr:colOff>
      <xdr:row>58</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119397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60</xdr:row>
      <xdr:rowOff>161290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4140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19050</xdr:rowOff>
    </xdr:from>
    <xdr:to>
      <xdr:col>69</xdr:col>
      <xdr:colOff>142875</xdr:colOff>
      <xdr:row>58</xdr:row>
      <xdr:rowOff>120650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130827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xdr:rowOff>
    </xdr:from>
    <xdr:to>
      <xdr:col>65</xdr:col>
      <xdr:colOff>53975</xdr:colOff>
      <xdr:row>58</xdr:row>
      <xdr:rowOff>114935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125112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64770</xdr:rowOff>
    </xdr:from>
    <xdr:to>
      <xdr:col>82</xdr:col>
      <xdr:colOff>158750</xdr:colOff>
      <xdr:row>60</xdr:row>
      <xdr:rowOff>166370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3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144797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26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xdr:rowOff>
    </xdr:from>
    <xdr:to>
      <xdr:col>78</xdr:col>
      <xdr:colOff>120650</xdr:colOff>
      <xdr:row>59</xdr:row>
      <xdr:rowOff>103505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88282</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20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121920</xdr:rowOff>
    </xdr:from>
    <xdr:to>
      <xdr:col>74</xdr:col>
      <xdr:colOff>31750</xdr:colOff>
      <xdr:row>61</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36847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110490</xdr:rowOff>
    </xdr:from>
    <xdr:to>
      <xdr:col>69</xdr:col>
      <xdr:colOff>142875</xdr:colOff>
      <xdr:row>61</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3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25417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48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補助費においては、１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％となり、前年度から１．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類似団体平均を依然として上回っている。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主な要因は、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物価高騰に対する給付金や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各種補助事業等の実施</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である。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新設補助等の抑制に加え、必要性の低い補助金については見直しや廃止を検討する。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4135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138430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41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138430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41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120142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4135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公債費においては、１</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％となり、前年度から</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が、類似団体平均、全国平均及び秋田県平均のいずれも下回っている。主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な増加要因としては、</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過疎対策事業債の償還開始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によるものである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施設建築や</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簡易水道の更新事業</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実施予定であることから、後年度負担が集中しないよう計画を再検証しながら事業実施する。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31750</xdr:rowOff>
    </xdr:from>
    <xdr:to>
      <xdr:col>24</xdr:col>
      <xdr:colOff>25400</xdr:colOff>
      <xdr:row>76</xdr:row>
      <xdr:rowOff>58420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0619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157480</xdr:rowOff>
    </xdr:from>
    <xdr:to>
      <xdr:col>19</xdr:col>
      <xdr:colOff>187325</xdr:colOff>
      <xdr:row>76</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16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157480</xdr:rowOff>
    </xdr:from>
    <xdr:to>
      <xdr:col>15</xdr:col>
      <xdr:colOff>98425</xdr:colOff>
      <xdr:row>76</xdr:row>
      <xdr:rowOff>8889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0162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8889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200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152400</xdr:rowOff>
    </xdr:from>
    <xdr:to>
      <xdr:col>20</xdr:col>
      <xdr:colOff>38100</xdr:colOff>
      <xdr:row>76</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92727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106680</xdr:rowOff>
    </xdr:from>
    <xdr:to>
      <xdr:col>15</xdr:col>
      <xdr:colOff>149225</xdr:colOff>
      <xdr:row>76</xdr:row>
      <xdr:rowOff>36830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47007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129540</xdr:rowOff>
    </xdr:from>
    <xdr:to>
      <xdr:col>11</xdr:col>
      <xdr:colOff>60325</xdr:colOff>
      <xdr:row>76</xdr:row>
      <xdr:rowOff>59689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69867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公債費以外においては、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７６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％となり、前年度から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％と大きく</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全国平均及び秋田県平均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のいずれも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要因は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、道路橋りょう費、道路維持費等の維持補修費の増加によるものである。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物価高騰により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物件費等が増加していることから、今後も、補助費等の見直しや物件費等の削減による適正化を図る。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38826</xdr:rowOff>
    </xdr:from>
    <xdr:to>
      <xdr:col>82</xdr:col>
      <xdr:colOff>107950</xdr:colOff>
      <xdr:row>79</xdr:row>
      <xdr:rowOff>112305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411926"/>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38826</xdr:rowOff>
    </xdr:from>
    <xdr:to>
      <xdr:col>78</xdr:col>
      <xdr:colOff>69850</xdr:colOff>
      <xdr:row>80</xdr:row>
      <xdr:rowOff>84545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11926"/>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158024</xdr:rowOff>
    </xdr:from>
    <xdr:to>
      <xdr:col>73</xdr:col>
      <xdr:colOff>180975</xdr:colOff>
      <xdr:row>80</xdr:row>
      <xdr:rowOff>84545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702574"/>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81099</xdr:rowOff>
    </xdr:from>
    <xdr:to>
      <xdr:col>74</xdr:col>
      <xdr:colOff>31750</xdr:colOff>
      <xdr:row>78</xdr:row>
      <xdr:rowOff>11249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21426</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135164</xdr:rowOff>
    </xdr:from>
    <xdr:to>
      <xdr:col>69</xdr:col>
      <xdr:colOff>92075</xdr:colOff>
      <xdr:row>79</xdr:row>
      <xdr:rowOff>158024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6797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120287</xdr:rowOff>
    </xdr:from>
    <xdr:to>
      <xdr:col>69</xdr:col>
      <xdr:colOff>142875</xdr:colOff>
      <xdr:row>78</xdr:row>
      <xdr:rowOff>50437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60614</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61505</xdr:rowOff>
    </xdr:from>
    <xdr:to>
      <xdr:col>82</xdr:col>
      <xdr:colOff>158750</xdr:colOff>
      <xdr:row>79</xdr:row>
      <xdr:rowOff>163105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33582</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57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159476</xdr:rowOff>
    </xdr:from>
    <xdr:to>
      <xdr:col>78</xdr:col>
      <xdr:colOff>120650</xdr:colOff>
      <xdr:row>78</xdr:row>
      <xdr:rowOff>89626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74403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4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33745</xdr:rowOff>
    </xdr:from>
    <xdr:to>
      <xdr:col>74</xdr:col>
      <xdr:colOff>31750</xdr:colOff>
      <xdr:row>80</xdr:row>
      <xdr:rowOff>135345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120122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107224</xdr:rowOff>
    </xdr:from>
    <xdr:to>
      <xdr:col>69</xdr:col>
      <xdr:colOff>142875</xdr:colOff>
      <xdr:row>80</xdr:row>
      <xdr:rowOff>37374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6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22151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73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84364</xdr:rowOff>
    </xdr:from>
    <xdr:to>
      <xdr:col>65</xdr:col>
      <xdr:colOff>53975</xdr:colOff>
      <xdr:row>80</xdr:row>
      <xdr:rowOff>14514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170741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163074</xdr:rowOff>
    </xdr:from>
    <xdr:to>
      <xdr:col>29</xdr:col>
      <xdr:colOff>127000</xdr:colOff>
      <xdr:row>18</xdr:row>
      <xdr:rowOff>16878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3125349"/>
          <a:ext cx="647700" cy="25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163074</xdr:rowOff>
    </xdr:from>
    <xdr:to>
      <xdr:col>26</xdr:col>
      <xdr:colOff>50800</xdr:colOff>
      <xdr:row>18</xdr:row>
      <xdr:rowOff>32526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25349"/>
          <a:ext cx="698500" cy="40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32526</xdr:rowOff>
    </xdr:from>
    <xdr:to>
      <xdr:col>22</xdr:col>
      <xdr:colOff>114300</xdr:colOff>
      <xdr:row>18</xdr:row>
      <xdr:rowOff>68071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66251"/>
          <a:ext cx="698500" cy="3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59350</xdr:rowOff>
    </xdr:from>
    <xdr:to>
      <xdr:col>22</xdr:col>
      <xdr:colOff>165100</xdr:colOff>
      <xdr:row>18</xdr:row>
      <xdr:rowOff>160950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145727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7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68071</xdr:rowOff>
    </xdr:from>
    <xdr:to>
      <xdr:col>18</xdr:col>
      <xdr:colOff>177800</xdr:colOff>
      <xdr:row>18</xdr:row>
      <xdr:rowOff>78355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01796"/>
          <a:ext cx="698500" cy="10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70431</xdr:rowOff>
    </xdr:from>
    <xdr:to>
      <xdr:col>19</xdr:col>
      <xdr:colOff>38100</xdr:colOff>
      <xdr:row>19</xdr:row>
      <xdr:rowOff>581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156808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9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76645</xdr:rowOff>
    </xdr:from>
    <xdr:to>
      <xdr:col>15</xdr:col>
      <xdr:colOff>101600</xdr:colOff>
      <xdr:row>19</xdr:row>
      <xdr:rowOff>6795</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163022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9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137528</xdr:rowOff>
    </xdr:from>
    <xdr:to>
      <xdr:col>29</xdr:col>
      <xdr:colOff>177800</xdr:colOff>
      <xdr:row>18</xdr:row>
      <xdr:rowOff>67678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99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109605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07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112274</xdr:rowOff>
    </xdr:from>
    <xdr:to>
      <xdr:col>26</xdr:col>
      <xdr:colOff>101600</xdr:colOff>
      <xdr:row>18</xdr:row>
      <xdr:rowOff>42424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74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52601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43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153176</xdr:rowOff>
    </xdr:from>
    <xdr:to>
      <xdr:col>22</xdr:col>
      <xdr:colOff>165100</xdr:colOff>
      <xdr:row>18</xdr:row>
      <xdr:rowOff>83326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15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93503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17271</xdr:rowOff>
    </xdr:from>
    <xdr:to>
      <xdr:col>19</xdr:col>
      <xdr:colOff>38100</xdr:colOff>
      <xdr:row>18</xdr:row>
      <xdr:rowOff>118871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50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129048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91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27555</xdr:rowOff>
    </xdr:from>
    <xdr:to>
      <xdr:col>15</xdr:col>
      <xdr:colOff>101600</xdr:colOff>
      <xdr:row>18</xdr:row>
      <xdr:rowOff>129155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61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139332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93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320228</xdr:rowOff>
    </xdr:from>
    <xdr:to>
      <xdr:col>29</xdr:col>
      <xdr:colOff>127000</xdr:colOff>
      <xdr:row>36</xdr:row>
      <xdr:rowOff>4562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30578"/>
          <a:ext cx="647700" cy="27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305005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5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4562</xdr:rowOff>
    </xdr:from>
    <xdr:to>
      <xdr:col>26</xdr:col>
      <xdr:colOff>50800</xdr:colOff>
      <xdr:row>36</xdr:row>
      <xdr:rowOff>55807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57812"/>
          <a:ext cx="698500" cy="51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55807</xdr:rowOff>
    </xdr:from>
    <xdr:to>
      <xdr:col>22</xdr:col>
      <xdr:colOff>114300</xdr:colOff>
      <xdr:row>36</xdr:row>
      <xdr:rowOff>66528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09057"/>
          <a:ext cx="698500" cy="1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37986</xdr:rowOff>
    </xdr:from>
    <xdr:to>
      <xdr:col>22</xdr:col>
      <xdr:colOff>165100</xdr:colOff>
      <xdr:row>36</xdr:row>
      <xdr:rowOff>139586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124363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66528</xdr:rowOff>
    </xdr:from>
    <xdr:to>
      <xdr:col>18</xdr:col>
      <xdr:colOff>177800</xdr:colOff>
      <xdr:row>36</xdr:row>
      <xdr:rowOff>92063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19778"/>
          <a:ext cx="698500" cy="25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46044</xdr:rowOff>
    </xdr:from>
    <xdr:to>
      <xdr:col>19</xdr:col>
      <xdr:colOff>38100</xdr:colOff>
      <xdr:row>36</xdr:row>
      <xdr:rowOff>147644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132421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8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61116</xdr:rowOff>
    </xdr:from>
    <xdr:to>
      <xdr:col>15</xdr:col>
      <xdr:colOff>101600</xdr:colOff>
      <xdr:row>36</xdr:row>
      <xdr:rowOff>162716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1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147493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0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269428</xdr:rowOff>
    </xdr:from>
    <xdr:to>
      <xdr:col>29</xdr:col>
      <xdr:colOff>177800</xdr:colOff>
      <xdr:row>36</xdr:row>
      <xdr:rowOff>28128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79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114505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2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296662</xdr:rowOff>
    </xdr:from>
    <xdr:to>
      <xdr:col>26</xdr:col>
      <xdr:colOff>101600</xdr:colOff>
      <xdr:row>36</xdr:row>
      <xdr:rowOff>55362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0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65539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75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5007</xdr:rowOff>
    </xdr:from>
    <xdr:to>
      <xdr:col>22</xdr:col>
      <xdr:colOff>165100</xdr:colOff>
      <xdr:row>36</xdr:row>
      <xdr:rowOff>106607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58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116784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2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15728</xdr:rowOff>
    </xdr:from>
    <xdr:to>
      <xdr:col>19</xdr:col>
      <xdr:colOff>38100</xdr:colOff>
      <xdr:row>36</xdr:row>
      <xdr:rowOff>117328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68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127505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3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41263</xdr:rowOff>
    </xdr:from>
    <xdr:to>
      <xdr:col>15</xdr:col>
      <xdr:colOff>101600</xdr:colOff>
      <xdr:row>36</xdr:row>
      <xdr:rowOff>142863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94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153040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
2,008
256.72
2,776,894
2,630,979
56,023
1,904,909
2,123,102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169720</xdr:rowOff>
    </xdr:from>
    <xdr:to>
      <xdr:col>24</xdr:col>
      <xdr:colOff>63500</xdr:colOff>
      <xdr:row>37</xdr:row>
      <xdr:rowOff>34144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341920"/>
          <a:ext cx="838200" cy="3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169720</xdr:rowOff>
    </xdr:from>
    <xdr:to>
      <xdr:col>19</xdr:col>
      <xdr:colOff>177800</xdr:colOff>
      <xdr:row>37</xdr:row>
      <xdr:rowOff>36873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41920"/>
          <a:ext cx="889000" cy="3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36873</xdr:rowOff>
    </xdr:from>
    <xdr:to>
      <xdr:col>15</xdr:col>
      <xdr:colOff>50800</xdr:colOff>
      <xdr:row>37</xdr:row>
      <xdr:rowOff>115717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80523"/>
          <a:ext cx="889000" cy="7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64860</xdr:rowOff>
    </xdr:from>
    <xdr:to>
      <xdr:col>15</xdr:col>
      <xdr:colOff>101600</xdr:colOff>
      <xdr:row>37</xdr:row>
      <xdr:rowOff>166460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157587</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50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115279</xdr:rowOff>
    </xdr:from>
    <xdr:to>
      <xdr:col>10</xdr:col>
      <xdr:colOff>114300</xdr:colOff>
      <xdr:row>37</xdr:row>
      <xdr:rowOff>115717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458929"/>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109794</xdr:rowOff>
    </xdr:from>
    <xdr:to>
      <xdr:col>10</xdr:col>
      <xdr:colOff>165100</xdr:colOff>
      <xdr:row>38</xdr:row>
      <xdr:rowOff>39944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31071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115793</xdr:rowOff>
    </xdr:from>
    <xdr:to>
      <xdr:col>6</xdr:col>
      <xdr:colOff>38100</xdr:colOff>
      <xdr:row>38</xdr:row>
      <xdr:rowOff>45943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37070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5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154794</xdr:rowOff>
    </xdr:from>
    <xdr:to>
      <xdr:col>24</xdr:col>
      <xdr:colOff>114300</xdr:colOff>
      <xdr:row>37</xdr:row>
      <xdr:rowOff>84944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2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133221</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0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118920</xdr:rowOff>
    </xdr:from>
    <xdr:to>
      <xdr:col>20</xdr:col>
      <xdr:colOff>38100</xdr:colOff>
      <xdr:row>37</xdr:row>
      <xdr:rowOff>49070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65597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6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157523</xdr:rowOff>
    </xdr:from>
    <xdr:to>
      <xdr:col>15</xdr:col>
      <xdr:colOff>101600</xdr:colOff>
      <xdr:row>37</xdr:row>
      <xdr:rowOff>87673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2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104200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10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64917</xdr:rowOff>
    </xdr:from>
    <xdr:to>
      <xdr:col>10</xdr:col>
      <xdr:colOff>165100</xdr:colOff>
      <xdr:row>37</xdr:row>
      <xdr:rowOff>166517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0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11594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18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64479</xdr:rowOff>
    </xdr:from>
    <xdr:to>
      <xdr:col>6</xdr:col>
      <xdr:colOff>38100</xdr:colOff>
      <xdr:row>37</xdr:row>
      <xdr:rowOff>166079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11156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18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93902</xdr:rowOff>
    </xdr:from>
    <xdr:to>
      <xdr:col>24</xdr:col>
      <xdr:colOff>63500</xdr:colOff>
      <xdr:row>58</xdr:row>
      <xdr:rowOff>103486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38002"/>
          <a:ext cx="8382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93902</xdr:rowOff>
    </xdr:from>
    <xdr:to>
      <xdr:col>19</xdr:col>
      <xdr:colOff>177800</xdr:colOff>
      <xdr:row>58</xdr:row>
      <xdr:rowOff>113496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3800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106555</xdr:rowOff>
    </xdr:from>
    <xdr:to>
      <xdr:col>15</xdr:col>
      <xdr:colOff>50800</xdr:colOff>
      <xdr:row>58</xdr:row>
      <xdr:rowOff>113496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50655"/>
          <a:ext cx="889000" cy="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10662</xdr:rowOff>
    </xdr:from>
    <xdr:to>
      <xdr:col>15</xdr:col>
      <xdr:colOff>101600</xdr:colOff>
      <xdr:row>58</xdr:row>
      <xdr:rowOff>112262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5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128789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72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106555</xdr:rowOff>
    </xdr:from>
    <xdr:to>
      <xdr:col>10</xdr:col>
      <xdr:colOff>114300</xdr:colOff>
      <xdr:row>58</xdr:row>
      <xdr:rowOff>108990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50655"/>
          <a:ext cx="889000" cy="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21182</xdr:rowOff>
    </xdr:from>
    <xdr:to>
      <xdr:col>10</xdr:col>
      <xdr:colOff>165100</xdr:colOff>
      <xdr:row>58</xdr:row>
      <xdr:rowOff>122782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6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139309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4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19956</xdr:rowOff>
    </xdr:from>
    <xdr:to>
      <xdr:col>6</xdr:col>
      <xdr:colOff>38100</xdr:colOff>
      <xdr:row>58</xdr:row>
      <xdr:rowOff>121556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6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138083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3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52686</xdr:rowOff>
    </xdr:from>
    <xdr:to>
      <xdr:col>24</xdr:col>
      <xdr:colOff>114300</xdr:colOff>
      <xdr:row>58</xdr:row>
      <xdr:rowOff>154286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9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139063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1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43102</xdr:rowOff>
    </xdr:from>
    <xdr:to>
      <xdr:col>20</xdr:col>
      <xdr:colOff>38100</xdr:colOff>
      <xdr:row>58</xdr:row>
      <xdr:rowOff>144702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8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135829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7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62696</xdr:rowOff>
    </xdr:from>
    <xdr:to>
      <xdr:col>15</xdr:col>
      <xdr:colOff>101600</xdr:colOff>
      <xdr:row>58</xdr:row>
      <xdr:rowOff>164296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0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155423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9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55755</xdr:rowOff>
    </xdr:from>
    <xdr:to>
      <xdr:col>10</xdr:col>
      <xdr:colOff>165100</xdr:colOff>
      <xdr:row>58</xdr:row>
      <xdr:rowOff>157355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9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148482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9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58190</xdr:rowOff>
    </xdr:from>
    <xdr:to>
      <xdr:col>6</xdr:col>
      <xdr:colOff>38100</xdr:colOff>
      <xdr:row>58</xdr:row>
      <xdr:rowOff>159790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150917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86185</xdr:rowOff>
    </xdr:from>
    <xdr:to>
      <xdr:col>24</xdr:col>
      <xdr:colOff>63500</xdr:colOff>
      <xdr:row>76</xdr:row>
      <xdr:rowOff>94717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116385"/>
          <a:ext cx="838200" cy="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86185</xdr:rowOff>
    </xdr:from>
    <xdr:to>
      <xdr:col>19</xdr:col>
      <xdr:colOff>177800</xdr:colOff>
      <xdr:row>76</xdr:row>
      <xdr:rowOff>161857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16385"/>
          <a:ext cx="889000" cy="7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84940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161857</xdr:rowOff>
    </xdr:from>
    <xdr:to>
      <xdr:col>15</xdr:col>
      <xdr:colOff>50800</xdr:colOff>
      <xdr:row>77</xdr:row>
      <xdr:rowOff>30463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92057"/>
          <a:ext cx="8890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161697</xdr:rowOff>
    </xdr:from>
    <xdr:to>
      <xdr:col>15</xdr:col>
      <xdr:colOff>101600</xdr:colOff>
      <xdr:row>77</xdr:row>
      <xdr:rowOff>91847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82974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147335</xdr:rowOff>
    </xdr:from>
    <xdr:to>
      <xdr:col>10</xdr:col>
      <xdr:colOff>114300</xdr:colOff>
      <xdr:row>77</xdr:row>
      <xdr:rowOff>30463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77535"/>
          <a:ext cx="889000" cy="5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38305</xdr:rowOff>
    </xdr:from>
    <xdr:to>
      <xdr:col>10</xdr:col>
      <xdr:colOff>165100</xdr:colOff>
      <xdr:row>77</xdr:row>
      <xdr:rowOff>139905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131032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27070</xdr:rowOff>
    </xdr:from>
    <xdr:to>
      <xdr:col>6</xdr:col>
      <xdr:colOff>38100</xdr:colOff>
      <xdr:row>77</xdr:row>
      <xdr:rowOff>128670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119797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43917</xdr:rowOff>
    </xdr:from>
    <xdr:to>
      <xdr:col>24</xdr:col>
      <xdr:colOff>114300</xdr:colOff>
      <xdr:row>76</xdr:row>
      <xdr:rowOff>145517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66794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35385</xdr:rowOff>
    </xdr:from>
    <xdr:to>
      <xdr:col>20</xdr:col>
      <xdr:colOff>38100</xdr:colOff>
      <xdr:row>76</xdr:row>
      <xdr:rowOff>136985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6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153512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4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111057</xdr:rowOff>
    </xdr:from>
    <xdr:to>
      <xdr:col>15</xdr:col>
      <xdr:colOff>101600</xdr:colOff>
      <xdr:row>77</xdr:row>
      <xdr:rowOff>41207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4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57734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151113</xdr:rowOff>
    </xdr:from>
    <xdr:to>
      <xdr:col>10</xdr:col>
      <xdr:colOff>165100</xdr:colOff>
      <xdr:row>77</xdr:row>
      <xdr:rowOff>81263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8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97790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5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96535</xdr:rowOff>
    </xdr:from>
    <xdr:to>
      <xdr:col>6</xdr:col>
      <xdr:colOff>38100</xdr:colOff>
      <xdr:row>77</xdr:row>
      <xdr:rowOff>26685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43212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0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106279</xdr:rowOff>
    </xdr:from>
    <xdr:to>
      <xdr:col>24</xdr:col>
      <xdr:colOff>63500</xdr:colOff>
      <xdr:row>94</xdr:row>
      <xdr:rowOff>142863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22579"/>
          <a:ext cx="838200" cy="3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106279</xdr:rowOff>
    </xdr:from>
    <xdr:to>
      <xdr:col>19</xdr:col>
      <xdr:colOff>177800</xdr:colOff>
      <xdr:row>95</xdr:row>
      <xdr:rowOff>154330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22579"/>
          <a:ext cx="889000" cy="2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130808</xdr:rowOff>
    </xdr:from>
    <xdr:to>
      <xdr:col>15</xdr:col>
      <xdr:colOff>50800</xdr:colOff>
      <xdr:row>95</xdr:row>
      <xdr:rowOff>154330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418558"/>
          <a:ext cx="889000" cy="2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164224</xdr:rowOff>
    </xdr:from>
    <xdr:to>
      <xdr:col>15</xdr:col>
      <xdr:colOff>101600</xdr:colOff>
      <xdr:row>96</xdr:row>
      <xdr:rowOff>94374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85501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4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130808</xdr:rowOff>
    </xdr:from>
    <xdr:to>
      <xdr:col>10</xdr:col>
      <xdr:colOff>114300</xdr:colOff>
      <xdr:row>96</xdr:row>
      <xdr:rowOff>13695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18558"/>
          <a:ext cx="889000" cy="5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166129</xdr:rowOff>
    </xdr:from>
    <xdr:to>
      <xdr:col>10</xdr:col>
      <xdr:colOff>165100</xdr:colOff>
      <xdr:row>96</xdr:row>
      <xdr:rowOff>96279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87406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37106</xdr:rowOff>
    </xdr:from>
    <xdr:to>
      <xdr:col>6</xdr:col>
      <xdr:colOff>38100</xdr:colOff>
      <xdr:row>96</xdr:row>
      <xdr:rowOff>138706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129833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92063</xdr:rowOff>
    </xdr:from>
    <xdr:to>
      <xdr:col>24</xdr:col>
      <xdr:colOff>114300</xdr:colOff>
      <xdr:row>95</xdr:row>
      <xdr:rowOff>22213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114940</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5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55479</xdr:rowOff>
    </xdr:from>
    <xdr:to>
      <xdr:col>20</xdr:col>
      <xdr:colOff>38100</xdr:colOff>
      <xdr:row>94</xdr:row>
      <xdr:rowOff>157079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2156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4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103530</xdr:rowOff>
    </xdr:from>
    <xdr:to>
      <xdr:col>15</xdr:col>
      <xdr:colOff>101600</xdr:colOff>
      <xdr:row>96</xdr:row>
      <xdr:rowOff>33680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50207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80008</xdr:rowOff>
    </xdr:from>
    <xdr:to>
      <xdr:col>10</xdr:col>
      <xdr:colOff>165100</xdr:colOff>
      <xdr:row>96</xdr:row>
      <xdr:rowOff>10158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6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26685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4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134345</xdr:rowOff>
    </xdr:from>
    <xdr:to>
      <xdr:col>6</xdr:col>
      <xdr:colOff>38100</xdr:colOff>
      <xdr:row>96</xdr:row>
      <xdr:rowOff>64495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2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81022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9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171355</xdr:rowOff>
    </xdr:from>
    <xdr:to>
      <xdr:col>55</xdr:col>
      <xdr:colOff>0</xdr:colOff>
      <xdr:row>37</xdr:row>
      <xdr:rowOff>38893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43555"/>
          <a:ext cx="838200" cy="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154820</xdr:rowOff>
    </xdr:from>
    <xdr:to>
      <xdr:col>50</xdr:col>
      <xdr:colOff>114300</xdr:colOff>
      <xdr:row>37</xdr:row>
      <xdr:rowOff>38893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55570"/>
          <a:ext cx="889000" cy="22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154820</xdr:rowOff>
    </xdr:from>
    <xdr:to>
      <xdr:col>45</xdr:col>
      <xdr:colOff>177800</xdr:colOff>
      <xdr:row>37</xdr:row>
      <xdr:rowOff>138157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55570"/>
          <a:ext cx="889000" cy="32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133484</xdr:rowOff>
    </xdr:from>
    <xdr:to>
      <xdr:col>46</xdr:col>
      <xdr:colOff>38100</xdr:colOff>
      <xdr:row>36</xdr:row>
      <xdr:rowOff>63634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54761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22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136955</xdr:rowOff>
    </xdr:from>
    <xdr:to>
      <xdr:col>41</xdr:col>
      <xdr:colOff>50800</xdr:colOff>
      <xdr:row>37</xdr:row>
      <xdr:rowOff>138157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480605"/>
          <a:ext cx="889000" cy="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73187</xdr:rowOff>
    </xdr:from>
    <xdr:to>
      <xdr:col>41</xdr:col>
      <xdr:colOff>101600</xdr:colOff>
      <xdr:row>38</xdr:row>
      <xdr:rowOff>3338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19864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57056</xdr:rowOff>
    </xdr:from>
    <xdr:to>
      <xdr:col>36</xdr:col>
      <xdr:colOff>165100</xdr:colOff>
      <xdr:row>37</xdr:row>
      <xdr:rowOff>158656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3733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7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120555</xdr:rowOff>
    </xdr:from>
    <xdr:to>
      <xdr:col>55</xdr:col>
      <xdr:colOff>50800</xdr:colOff>
      <xdr:row>37</xdr:row>
      <xdr:rowOff>50705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9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98982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7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159543</xdr:rowOff>
    </xdr:from>
    <xdr:to>
      <xdr:col>50</xdr:col>
      <xdr:colOff>165100</xdr:colOff>
      <xdr:row>37</xdr:row>
      <xdr:rowOff>89693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80820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2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104020</xdr:rowOff>
    </xdr:from>
    <xdr:to>
      <xdr:col>46</xdr:col>
      <xdr:colOff>38100</xdr:colOff>
      <xdr:row>36</xdr:row>
      <xdr:rowOff>34170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50697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7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87357</xdr:rowOff>
    </xdr:from>
    <xdr:to>
      <xdr:col>41</xdr:col>
      <xdr:colOff>101600</xdr:colOff>
      <xdr:row>38</xdr:row>
      <xdr:rowOff>17507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3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8634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2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86155</xdr:rowOff>
    </xdr:from>
    <xdr:to>
      <xdr:col>36</xdr:col>
      <xdr:colOff>165100</xdr:colOff>
      <xdr:row>38</xdr:row>
      <xdr:rowOff>16304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298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7432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2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185</xdr:rowOff>
    </xdr:from>
    <xdr:to>
      <xdr:col>55</xdr:col>
      <xdr:colOff>0</xdr:colOff>
      <xdr:row>59</xdr:row>
      <xdr:rowOff>1397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115735"/>
          <a:ext cx="8382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185</xdr:rowOff>
    </xdr:from>
    <xdr:to>
      <xdr:col>50</xdr:col>
      <xdr:colOff>114300</xdr:colOff>
      <xdr:row>59</xdr:row>
      <xdr:rowOff>14950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115735"/>
          <a:ext cx="889000" cy="1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170286</xdr:rowOff>
    </xdr:from>
    <xdr:to>
      <xdr:col>45</xdr:col>
      <xdr:colOff>177800</xdr:colOff>
      <xdr:row>59</xdr:row>
      <xdr:rowOff>14950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114386"/>
          <a:ext cx="889000" cy="1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64663</xdr:rowOff>
    </xdr:from>
    <xdr:to>
      <xdr:col>46</xdr:col>
      <xdr:colOff>38100</xdr:colOff>
      <xdr:row>58</xdr:row>
      <xdr:rowOff>166263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11340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8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170286</xdr:rowOff>
    </xdr:from>
    <xdr:to>
      <xdr:col>41</xdr:col>
      <xdr:colOff>50800</xdr:colOff>
      <xdr:row>59</xdr:row>
      <xdr:rowOff>1623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114386"/>
          <a:ext cx="8890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64428</xdr:rowOff>
    </xdr:from>
    <xdr:to>
      <xdr:col>41</xdr:col>
      <xdr:colOff>101600</xdr:colOff>
      <xdr:row>58</xdr:row>
      <xdr:rowOff>166028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11105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78150</xdr:rowOff>
    </xdr:from>
    <xdr:to>
      <xdr:col>36</xdr:col>
      <xdr:colOff>165100</xdr:colOff>
      <xdr:row>59</xdr:row>
      <xdr:rowOff>8300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24827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122047</xdr:rowOff>
    </xdr:from>
    <xdr:to>
      <xdr:col>55</xdr:col>
      <xdr:colOff>50800</xdr:colOff>
      <xdr:row>59</xdr:row>
      <xdr:rowOff>52197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36974</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8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120835</xdr:rowOff>
    </xdr:from>
    <xdr:to>
      <xdr:col>50</xdr:col>
      <xdr:colOff>165100</xdr:colOff>
      <xdr:row>59</xdr:row>
      <xdr:rowOff>50985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42112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5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135600</xdr:rowOff>
    </xdr:from>
    <xdr:to>
      <xdr:col>46</xdr:col>
      <xdr:colOff>38100</xdr:colOff>
      <xdr:row>59</xdr:row>
      <xdr:rowOff>65750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56877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7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119486</xdr:rowOff>
    </xdr:from>
    <xdr:to>
      <xdr:col>41</xdr:col>
      <xdr:colOff>101600</xdr:colOff>
      <xdr:row>59</xdr:row>
      <xdr:rowOff>49636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40763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5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122273</xdr:rowOff>
    </xdr:from>
    <xdr:to>
      <xdr:col>36</xdr:col>
      <xdr:colOff>165100</xdr:colOff>
      <xdr:row>59</xdr:row>
      <xdr:rowOff>52423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43550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5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25456</xdr:rowOff>
    </xdr:from>
    <xdr:to>
      <xdr:col>55</xdr:col>
      <xdr:colOff>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70006"/>
          <a:ext cx="838200" cy="1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43831</xdr:rowOff>
    </xdr:from>
    <xdr:to>
      <xdr:col>50</xdr:col>
      <xdr:colOff>114300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88381"/>
          <a:ext cx="889000" cy="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36695</xdr:rowOff>
    </xdr:from>
    <xdr:to>
      <xdr:col>45</xdr:col>
      <xdr:colOff>177800</xdr:colOff>
      <xdr:row>79</xdr:row>
      <xdr:rowOff>43831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81245"/>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36695</xdr:rowOff>
    </xdr:from>
    <xdr:to>
      <xdr:col>41</xdr:col>
      <xdr:colOff>50800</xdr:colOff>
      <xdr:row>79</xdr:row>
      <xdr:rowOff>41828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581245"/>
          <a:ext cx="889000" cy="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44042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146106</xdr:rowOff>
    </xdr:from>
    <xdr:to>
      <xdr:col>55</xdr:col>
      <xdr:colOff>50800</xdr:colOff>
      <xdr:row>79</xdr:row>
      <xdr:rowOff>76256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61033</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3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164481</xdr:rowOff>
    </xdr:from>
    <xdr:to>
      <xdr:col>46</xdr:col>
      <xdr:colOff>38100</xdr:colOff>
      <xdr:row>79</xdr:row>
      <xdr:rowOff>94631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3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85758</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61017" y="13630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157345</xdr:rowOff>
    </xdr:from>
    <xdr:to>
      <xdr:col>41</xdr:col>
      <xdr:colOff>101600</xdr:colOff>
      <xdr:row>79</xdr:row>
      <xdr:rowOff>87495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78622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62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162478</xdr:rowOff>
    </xdr:from>
    <xdr:to>
      <xdr:col>36</xdr:col>
      <xdr:colOff>165100</xdr:colOff>
      <xdr:row>79</xdr:row>
      <xdr:rowOff>92628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3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83755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62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86582</xdr:rowOff>
    </xdr:from>
    <xdr:to>
      <xdr:col>55</xdr:col>
      <xdr:colOff>0</xdr:colOff>
      <xdr:row>98</xdr:row>
      <xdr:rowOff>108984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88682"/>
          <a:ext cx="8382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86582</xdr:rowOff>
    </xdr:from>
    <xdr:to>
      <xdr:col>50</xdr:col>
      <xdr:colOff>114300</xdr:colOff>
      <xdr:row>98</xdr:row>
      <xdr:rowOff>104522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88682"/>
          <a:ext cx="889000" cy="1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97366</xdr:rowOff>
    </xdr:from>
    <xdr:to>
      <xdr:col>45</xdr:col>
      <xdr:colOff>177800</xdr:colOff>
      <xdr:row>98</xdr:row>
      <xdr:rowOff>104522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99466"/>
          <a:ext cx="8890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16139</xdr:rowOff>
    </xdr:from>
    <xdr:to>
      <xdr:col>46</xdr:col>
      <xdr:colOff>38100</xdr:colOff>
      <xdr:row>98</xdr:row>
      <xdr:rowOff>117739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134266</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9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93275</xdr:rowOff>
    </xdr:from>
    <xdr:to>
      <xdr:col>41</xdr:col>
      <xdr:colOff>50800</xdr:colOff>
      <xdr:row>98</xdr:row>
      <xdr:rowOff>97366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95375"/>
          <a:ext cx="8890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12081</xdr:rowOff>
    </xdr:from>
    <xdr:to>
      <xdr:col>41</xdr:col>
      <xdr:colOff>101600</xdr:colOff>
      <xdr:row>98</xdr:row>
      <xdr:rowOff>113681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130208</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17635</xdr:rowOff>
    </xdr:from>
    <xdr:to>
      <xdr:col>36</xdr:col>
      <xdr:colOff>165100</xdr:colOff>
      <xdr:row>98</xdr:row>
      <xdr:rowOff>119235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135762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9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58184</xdr:rowOff>
    </xdr:from>
    <xdr:to>
      <xdr:col>55</xdr:col>
      <xdr:colOff>50800</xdr:colOff>
      <xdr:row>98</xdr:row>
      <xdr:rowOff>159784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6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35782</xdr:rowOff>
    </xdr:from>
    <xdr:to>
      <xdr:col>50</xdr:col>
      <xdr:colOff>165100</xdr:colOff>
      <xdr:row>98</xdr:row>
      <xdr:rowOff>137382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128509</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9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53722</xdr:rowOff>
    </xdr:from>
    <xdr:to>
      <xdr:col>46</xdr:col>
      <xdr:colOff>38100</xdr:colOff>
      <xdr:row>98</xdr:row>
      <xdr:rowOff>155322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146449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46566</xdr:rowOff>
    </xdr:from>
    <xdr:to>
      <xdr:col>41</xdr:col>
      <xdr:colOff>101600</xdr:colOff>
      <xdr:row>98</xdr:row>
      <xdr:rowOff>148166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139293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42475</xdr:rowOff>
    </xdr:from>
    <xdr:to>
      <xdr:col>36</xdr:col>
      <xdr:colOff>165100</xdr:colOff>
      <xdr:row>98</xdr:row>
      <xdr:rowOff>144075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4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135202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93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35116</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721666"/>
          <a:ext cx="838200" cy="6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86795</xdr:rowOff>
    </xdr:from>
    <xdr:to>
      <xdr:col>76</xdr:col>
      <xdr:colOff>114300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73345"/>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116038</xdr:rowOff>
    </xdr:from>
    <xdr:to>
      <xdr:col>76</xdr:col>
      <xdr:colOff>165100</xdr:colOff>
      <xdr:row>39</xdr:row>
      <xdr:rowOff>46188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62715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63596</xdr:rowOff>
    </xdr:from>
    <xdr:to>
      <xdr:col>71</xdr:col>
      <xdr:colOff>177800</xdr:colOff>
      <xdr:row>39</xdr:row>
      <xdr:rowOff>86795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50146"/>
          <a:ext cx="889000" cy="2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2189</xdr:rowOff>
    </xdr:from>
    <xdr:to>
      <xdr:col>72</xdr:col>
      <xdr:colOff>38100</xdr:colOff>
      <xdr:row>39</xdr:row>
      <xdr:rowOff>103789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120316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7806</xdr:rowOff>
    </xdr:from>
    <xdr:to>
      <xdr:col>67</xdr:col>
      <xdr:colOff>101600</xdr:colOff>
      <xdr:row>39</xdr:row>
      <xdr:rowOff>109406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125933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155766</xdr:rowOff>
    </xdr:from>
    <xdr:to>
      <xdr:col>85</xdr:col>
      <xdr:colOff>177800</xdr:colOff>
      <xdr:row>39</xdr:row>
      <xdr:rowOff>85916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132060</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35995</xdr:rowOff>
    </xdr:from>
    <xdr:to>
      <xdr:col>72</xdr:col>
      <xdr:colOff>38100</xdr:colOff>
      <xdr:row>39</xdr:row>
      <xdr:rowOff>137595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128722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8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12796</xdr:rowOff>
    </xdr:from>
    <xdr:to>
      <xdr:col>67</xdr:col>
      <xdr:colOff>101600</xdr:colOff>
      <xdr:row>39</xdr:row>
      <xdr:rowOff>114396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105523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7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106918</xdr:rowOff>
    </xdr:from>
    <xdr:to>
      <xdr:col>85</xdr:col>
      <xdr:colOff>127000</xdr:colOff>
      <xdr:row>78</xdr:row>
      <xdr:rowOff>114311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80018"/>
          <a:ext cx="838200" cy="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114311</xdr:rowOff>
    </xdr:from>
    <xdr:to>
      <xdr:col>81</xdr:col>
      <xdr:colOff>50800</xdr:colOff>
      <xdr:row>78</xdr:row>
      <xdr:rowOff>135855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87411"/>
          <a:ext cx="889000" cy="2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135855</xdr:rowOff>
    </xdr:from>
    <xdr:to>
      <xdr:col>76</xdr:col>
      <xdr:colOff>114300</xdr:colOff>
      <xdr:row>78</xdr:row>
      <xdr:rowOff>136787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508955"/>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71304</xdr:rowOff>
    </xdr:from>
    <xdr:to>
      <xdr:col>76</xdr:col>
      <xdr:colOff>165100</xdr:colOff>
      <xdr:row>79</xdr:row>
      <xdr:rowOff>1454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4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17981</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21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136787</xdr:rowOff>
    </xdr:from>
    <xdr:to>
      <xdr:col>71</xdr:col>
      <xdr:colOff>177800</xdr:colOff>
      <xdr:row>78</xdr:row>
      <xdr:rowOff>140853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509887"/>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77600</xdr:rowOff>
    </xdr:from>
    <xdr:to>
      <xdr:col>72</xdr:col>
      <xdr:colOff>38100</xdr:colOff>
      <xdr:row>79</xdr:row>
      <xdr:rowOff>7750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5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24277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22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83889</xdr:rowOff>
    </xdr:from>
    <xdr:to>
      <xdr:col>67</xdr:col>
      <xdr:colOff>101600</xdr:colOff>
      <xdr:row>79</xdr:row>
      <xdr:rowOff>14039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5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30566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23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56118</xdr:rowOff>
    </xdr:from>
    <xdr:to>
      <xdr:col>85</xdr:col>
      <xdr:colOff>177800</xdr:colOff>
      <xdr:row>78</xdr:row>
      <xdr:rowOff>157718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2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18589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63511</xdr:rowOff>
    </xdr:from>
    <xdr:to>
      <xdr:col>81</xdr:col>
      <xdr:colOff>101600</xdr:colOff>
      <xdr:row>78</xdr:row>
      <xdr:rowOff>165111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3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156238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52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85055</xdr:rowOff>
    </xdr:from>
    <xdr:to>
      <xdr:col>76</xdr:col>
      <xdr:colOff>165100</xdr:colOff>
      <xdr:row>79</xdr:row>
      <xdr:rowOff>15205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79</xdr:row>
      <xdr:rowOff>6332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55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85987</xdr:rowOff>
    </xdr:from>
    <xdr:to>
      <xdr:col>72</xdr:col>
      <xdr:colOff>38100</xdr:colOff>
      <xdr:row>79</xdr:row>
      <xdr:rowOff>16137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5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79</xdr:row>
      <xdr:rowOff>7264</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55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90053</xdr:rowOff>
    </xdr:from>
    <xdr:to>
      <xdr:col>67</xdr:col>
      <xdr:colOff>101600</xdr:colOff>
      <xdr:row>79</xdr:row>
      <xdr:rowOff>20203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6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11330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165393</xdr:rowOff>
    </xdr:from>
    <xdr:to>
      <xdr:col>85</xdr:col>
      <xdr:colOff>127000</xdr:colOff>
      <xdr:row>98</xdr:row>
      <xdr:rowOff>72123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96043"/>
          <a:ext cx="838200" cy="7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165393</xdr:rowOff>
    </xdr:from>
    <xdr:to>
      <xdr:col>81</xdr:col>
      <xdr:colOff>50800</xdr:colOff>
      <xdr:row>98</xdr:row>
      <xdr:rowOff>41684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96043"/>
          <a:ext cx="889000" cy="4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41684</xdr:rowOff>
    </xdr:from>
    <xdr:to>
      <xdr:col>76</xdr:col>
      <xdr:colOff>114300</xdr:colOff>
      <xdr:row>98</xdr:row>
      <xdr:rowOff>62103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43784"/>
          <a:ext cx="889000" cy="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154206</xdr:rowOff>
    </xdr:from>
    <xdr:to>
      <xdr:col>76</xdr:col>
      <xdr:colOff>165100</xdr:colOff>
      <xdr:row>98</xdr:row>
      <xdr:rowOff>84356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8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100883</xdr:rowOff>
    </xdr:from>
    <xdr:ext cx="59901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292795" y="165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52037</xdr:rowOff>
    </xdr:from>
    <xdr:to>
      <xdr:col>71</xdr:col>
      <xdr:colOff>177800</xdr:colOff>
      <xdr:row>98</xdr:row>
      <xdr:rowOff>62103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54137"/>
          <a:ext cx="889000" cy="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37694</xdr:rowOff>
    </xdr:from>
    <xdr:to>
      <xdr:col>72</xdr:col>
      <xdr:colOff>38100</xdr:colOff>
      <xdr:row>98</xdr:row>
      <xdr:rowOff>139294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130421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3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3603</xdr:rowOff>
    </xdr:from>
    <xdr:to>
      <xdr:col>67</xdr:col>
      <xdr:colOff>101600</xdr:colOff>
      <xdr:row>98</xdr:row>
      <xdr:rowOff>105203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0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96330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9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21323</xdr:rowOff>
    </xdr:from>
    <xdr:to>
      <xdr:col>85</xdr:col>
      <xdr:colOff>177800</xdr:colOff>
      <xdr:row>98</xdr:row>
      <xdr:rowOff>122923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2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107700</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3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114593</xdr:rowOff>
    </xdr:from>
    <xdr:to>
      <xdr:col>81</xdr:col>
      <xdr:colOff>101600</xdr:colOff>
      <xdr:row>98</xdr:row>
      <xdr:rowOff>44743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35870</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3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162334</xdr:rowOff>
    </xdr:from>
    <xdr:to>
      <xdr:col>76</xdr:col>
      <xdr:colOff>165100</xdr:colOff>
      <xdr:row>98</xdr:row>
      <xdr:rowOff>92484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9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83611</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88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11303</xdr:rowOff>
    </xdr:from>
    <xdr:to>
      <xdr:col>72</xdr:col>
      <xdr:colOff>38100</xdr:colOff>
      <xdr:row>98</xdr:row>
      <xdr:rowOff>112903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1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129430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8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1237</xdr:rowOff>
    </xdr:from>
    <xdr:to>
      <xdr:col>67</xdr:col>
      <xdr:colOff>101600</xdr:colOff>
      <xdr:row>98</xdr:row>
      <xdr:rowOff>102837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119364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3861</xdr:rowOff>
    </xdr:from>
    <xdr:to>
      <xdr:col>107</xdr:col>
      <xdr:colOff>101600</xdr:colOff>
      <xdr:row>38</xdr:row>
      <xdr:rowOff>105461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121988</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294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68418</xdr:rowOff>
    </xdr:from>
    <xdr:to>
      <xdr:col>102</xdr:col>
      <xdr:colOff>165100</xdr:colOff>
      <xdr:row>38</xdr:row>
      <xdr:rowOff>170018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8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15095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358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75001</xdr:rowOff>
    </xdr:from>
    <xdr:to>
      <xdr:col>98</xdr:col>
      <xdr:colOff>38100</xdr:colOff>
      <xdr:row>39</xdr:row>
      <xdr:rowOff>5151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21678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65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79981</xdr:rowOff>
    </xdr:from>
    <xdr:to>
      <xdr:col>116</xdr:col>
      <xdr:colOff>63500</xdr:colOff>
      <xdr:row>58</xdr:row>
      <xdr:rowOff>85685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24081"/>
          <a:ext cx="838200" cy="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150505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94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85685</xdr:rowOff>
    </xdr:from>
    <xdr:to>
      <xdr:col>111</xdr:col>
      <xdr:colOff>177800</xdr:colOff>
      <xdr:row>58</xdr:row>
      <xdr:rowOff>95917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29785"/>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87503</xdr:rowOff>
    </xdr:from>
    <xdr:to>
      <xdr:col>107</xdr:col>
      <xdr:colOff>50800</xdr:colOff>
      <xdr:row>58</xdr:row>
      <xdr:rowOff>95917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31603"/>
          <a:ext cx="889000" cy="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125977</xdr:rowOff>
    </xdr:from>
    <xdr:to>
      <xdr:col>107</xdr:col>
      <xdr:colOff>101600</xdr:colOff>
      <xdr:row>59</xdr:row>
      <xdr:rowOff>56127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47254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6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87503</xdr:rowOff>
    </xdr:from>
    <xdr:to>
      <xdr:col>102</xdr:col>
      <xdr:colOff>114300</xdr:colOff>
      <xdr:row>58</xdr:row>
      <xdr:rowOff>115164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31603"/>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100406</xdr:rowOff>
    </xdr:from>
    <xdr:to>
      <xdr:col>102</xdr:col>
      <xdr:colOff>165100</xdr:colOff>
      <xdr:row>59</xdr:row>
      <xdr:rowOff>30556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59</xdr:row>
      <xdr:rowOff>21683</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1013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99764</xdr:rowOff>
    </xdr:from>
    <xdr:to>
      <xdr:col>98</xdr:col>
      <xdr:colOff>38100</xdr:colOff>
      <xdr:row>59</xdr:row>
      <xdr:rowOff>29914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59</xdr:row>
      <xdr:rowOff>21041</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1013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29181</xdr:rowOff>
    </xdr:from>
    <xdr:to>
      <xdr:col>116</xdr:col>
      <xdr:colOff>114300</xdr:colOff>
      <xdr:row>58</xdr:row>
      <xdr:rowOff>130781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7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52058</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2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34885</xdr:rowOff>
    </xdr:from>
    <xdr:to>
      <xdr:col>112</xdr:col>
      <xdr:colOff>38100</xdr:colOff>
      <xdr:row>58</xdr:row>
      <xdr:rowOff>136485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7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153012</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5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45117</xdr:rowOff>
    </xdr:from>
    <xdr:to>
      <xdr:col>107</xdr:col>
      <xdr:colOff>101600</xdr:colOff>
      <xdr:row>58</xdr:row>
      <xdr:rowOff>146717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163244</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6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36703</xdr:rowOff>
    </xdr:from>
    <xdr:to>
      <xdr:col>102</xdr:col>
      <xdr:colOff>165100</xdr:colOff>
      <xdr:row>58</xdr:row>
      <xdr:rowOff>138303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154830</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5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64364</xdr:rowOff>
    </xdr:from>
    <xdr:to>
      <xdr:col>98</xdr:col>
      <xdr:colOff>38100</xdr:colOff>
      <xdr:row>58</xdr:row>
      <xdr:rowOff>165964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11041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78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19715</xdr:rowOff>
    </xdr:from>
    <xdr:to>
      <xdr:col>116</xdr:col>
      <xdr:colOff>63500</xdr:colOff>
      <xdr:row>76</xdr:row>
      <xdr:rowOff>108321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49915"/>
          <a:ext cx="838200" cy="8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58662</xdr:rowOff>
    </xdr:from>
    <xdr:to>
      <xdr:col>111</xdr:col>
      <xdr:colOff>177800</xdr:colOff>
      <xdr:row>76</xdr:row>
      <xdr:rowOff>108321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088862"/>
          <a:ext cx="889000" cy="4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58662</xdr:rowOff>
    </xdr:from>
    <xdr:to>
      <xdr:col>107</xdr:col>
      <xdr:colOff>50800</xdr:colOff>
      <xdr:row>76</xdr:row>
      <xdr:rowOff>126533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88862"/>
          <a:ext cx="889000" cy="6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32762</xdr:rowOff>
    </xdr:from>
    <xdr:to>
      <xdr:col>107</xdr:col>
      <xdr:colOff>101600</xdr:colOff>
      <xdr:row>77</xdr:row>
      <xdr:rowOff>134362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125489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32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126533</xdr:rowOff>
    </xdr:from>
    <xdr:to>
      <xdr:col>102</xdr:col>
      <xdr:colOff>114300</xdr:colOff>
      <xdr:row>76</xdr:row>
      <xdr:rowOff>167103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56733"/>
          <a:ext cx="889000" cy="4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39949</xdr:rowOff>
    </xdr:from>
    <xdr:to>
      <xdr:col>102</xdr:col>
      <xdr:colOff>165100</xdr:colOff>
      <xdr:row>77</xdr:row>
      <xdr:rowOff>141549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132676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33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39970</xdr:rowOff>
    </xdr:from>
    <xdr:to>
      <xdr:col>98</xdr:col>
      <xdr:colOff>38100</xdr:colOff>
      <xdr:row>77</xdr:row>
      <xdr:rowOff>141570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24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132697</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33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140364</xdr:rowOff>
    </xdr:from>
    <xdr:to>
      <xdr:col>116</xdr:col>
      <xdr:colOff>114300</xdr:colOff>
      <xdr:row>76</xdr:row>
      <xdr:rowOff>70514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9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163241</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5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57521</xdr:rowOff>
    </xdr:from>
    <xdr:to>
      <xdr:col>112</xdr:col>
      <xdr:colOff>38100</xdr:colOff>
      <xdr:row>76</xdr:row>
      <xdr:rowOff>159121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4197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86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7862</xdr:rowOff>
    </xdr:from>
    <xdr:to>
      <xdr:col>107</xdr:col>
      <xdr:colOff>101600</xdr:colOff>
      <xdr:row>76</xdr:row>
      <xdr:rowOff>109462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125989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81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75733</xdr:rowOff>
    </xdr:from>
    <xdr:to>
      <xdr:col>102</xdr:col>
      <xdr:colOff>165100</xdr:colOff>
      <xdr:row>77</xdr:row>
      <xdr:rowOff>5883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22410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88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116303</xdr:rowOff>
    </xdr:from>
    <xdr:to>
      <xdr:col>98</xdr:col>
      <xdr:colOff>38100</xdr:colOff>
      <xdr:row>77</xdr:row>
      <xdr:rowOff>46453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62980</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92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２９６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６８８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５円となっており、前年度から２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９７０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新規採用がなく、退職等により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したためである</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扶助費</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は、住民一人当たり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９９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５８５</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８０１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円減少（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％）している。これは、新型コロナウイルス感染症の感染拡大に伴い、前年度、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住民税非課税世帯等臨時特別給付金給付</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事業等をはじめとした各種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給付金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が交付されたためである。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（うち新規整備）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は、住民一人当たり１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９５６</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１４</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９５６</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円増加（</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皆増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）している。これは、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保育園建設事業によるものである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積立金は、住民一人当たり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７３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９０３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８５</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４９９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△５３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％）している。これは、減債基金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への積み立て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が前年に比べ少額となったためで</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
2,008
256.72
2,776,894
2,630,979
56,023
1,904,909
2,123,102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147301</xdr:rowOff>
    </xdr:from>
    <xdr:to>
      <xdr:col>24</xdr:col>
      <xdr:colOff>63500</xdr:colOff>
      <xdr:row>37</xdr:row>
      <xdr:rowOff>167060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490951"/>
          <a:ext cx="838200" cy="1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127470</xdr:rowOff>
    </xdr:from>
    <xdr:to>
      <xdr:col>19</xdr:col>
      <xdr:colOff>177800</xdr:colOff>
      <xdr:row>37</xdr:row>
      <xdr:rowOff>167060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471120"/>
          <a:ext cx="889000" cy="3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127470</xdr:rowOff>
    </xdr:from>
    <xdr:to>
      <xdr:col>15</xdr:col>
      <xdr:colOff>50800</xdr:colOff>
      <xdr:row>38</xdr:row>
      <xdr:rowOff>6569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471120"/>
          <a:ext cx="889000" cy="5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25906</xdr:rowOff>
    </xdr:from>
    <xdr:to>
      <xdr:col>15</xdr:col>
      <xdr:colOff>101600</xdr:colOff>
      <xdr:row>38</xdr:row>
      <xdr:rowOff>127506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118633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6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6569</xdr:rowOff>
    </xdr:from>
    <xdr:to>
      <xdr:col>10</xdr:col>
      <xdr:colOff>114300</xdr:colOff>
      <xdr:row>38</xdr:row>
      <xdr:rowOff>11855</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521669"/>
          <a:ext cx="889000" cy="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17662</xdr:rowOff>
    </xdr:from>
    <xdr:to>
      <xdr:col>10</xdr:col>
      <xdr:colOff>165100</xdr:colOff>
      <xdr:row>38</xdr:row>
      <xdr:rowOff>119262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53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110389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62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21706</xdr:rowOff>
    </xdr:from>
    <xdr:to>
      <xdr:col>6</xdr:col>
      <xdr:colOff>38100</xdr:colOff>
      <xdr:row>38</xdr:row>
      <xdr:rowOff>123306</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5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114433</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96501</xdr:rowOff>
    </xdr:from>
    <xdr:to>
      <xdr:col>24</xdr:col>
      <xdr:colOff>114300</xdr:colOff>
      <xdr:row>38</xdr:row>
      <xdr:rowOff>26651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44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119378</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29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116261</xdr:rowOff>
    </xdr:from>
    <xdr:to>
      <xdr:col>20</xdr:col>
      <xdr:colOff>38100</xdr:colOff>
      <xdr:row>38</xdr:row>
      <xdr:rowOff>46411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4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62938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23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76670</xdr:rowOff>
    </xdr:from>
    <xdr:to>
      <xdr:col>15</xdr:col>
      <xdr:colOff>101600</xdr:colOff>
      <xdr:row>38</xdr:row>
      <xdr:rowOff>6820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4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23347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19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127219</xdr:rowOff>
    </xdr:from>
    <xdr:to>
      <xdr:col>10</xdr:col>
      <xdr:colOff>165100</xdr:colOff>
      <xdr:row>38</xdr:row>
      <xdr:rowOff>57369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4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73896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24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132505</xdr:rowOff>
    </xdr:from>
    <xdr:to>
      <xdr:col>6</xdr:col>
      <xdr:colOff>38100</xdr:colOff>
      <xdr:row>38</xdr:row>
      <xdr:rowOff>62655</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4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79182</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25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70665</xdr:rowOff>
    </xdr:from>
    <xdr:to>
      <xdr:col>24</xdr:col>
      <xdr:colOff>63500</xdr:colOff>
      <xdr:row>58</xdr:row>
      <xdr:rowOff>117801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014765"/>
          <a:ext cx="838200" cy="4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54402</xdr:rowOff>
    </xdr:from>
    <xdr:to>
      <xdr:col>19</xdr:col>
      <xdr:colOff>177800</xdr:colOff>
      <xdr:row>58</xdr:row>
      <xdr:rowOff>70665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98502"/>
          <a:ext cx="8890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54402</xdr:rowOff>
    </xdr:from>
    <xdr:to>
      <xdr:col>15</xdr:col>
      <xdr:colOff>50800</xdr:colOff>
      <xdr:row>58</xdr:row>
      <xdr:rowOff>109427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98502"/>
          <a:ext cx="889000" cy="5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3762</xdr:rowOff>
    </xdr:from>
    <xdr:to>
      <xdr:col>15</xdr:col>
      <xdr:colOff>101600</xdr:colOff>
      <xdr:row>58</xdr:row>
      <xdr:rowOff>105362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4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96489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4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102518</xdr:rowOff>
    </xdr:from>
    <xdr:to>
      <xdr:col>10</xdr:col>
      <xdr:colOff>114300</xdr:colOff>
      <xdr:row>58</xdr:row>
      <xdr:rowOff>109427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46618"/>
          <a:ext cx="8890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72409</xdr:rowOff>
    </xdr:from>
    <xdr:to>
      <xdr:col>10</xdr:col>
      <xdr:colOff>165100</xdr:colOff>
      <xdr:row>59</xdr:row>
      <xdr:rowOff>2559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1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165136</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10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53932</xdr:rowOff>
    </xdr:from>
    <xdr:to>
      <xdr:col>6</xdr:col>
      <xdr:colOff>38100</xdr:colOff>
      <xdr:row>58</xdr:row>
      <xdr:rowOff>155532</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9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146659</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9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67001</xdr:rowOff>
    </xdr:from>
    <xdr:to>
      <xdr:col>24</xdr:col>
      <xdr:colOff>114300</xdr:colOff>
      <xdr:row>58</xdr:row>
      <xdr:rowOff>168601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153378</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2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19865</xdr:rowOff>
    </xdr:from>
    <xdr:to>
      <xdr:col>20</xdr:col>
      <xdr:colOff>38100</xdr:colOff>
      <xdr:row>58</xdr:row>
      <xdr:rowOff>121465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6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112592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5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3602</xdr:rowOff>
    </xdr:from>
    <xdr:to>
      <xdr:col>15</xdr:col>
      <xdr:colOff>101600</xdr:colOff>
      <xdr:row>58</xdr:row>
      <xdr:rowOff>105202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4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121729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72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58627</xdr:rowOff>
    </xdr:from>
    <xdr:to>
      <xdr:col>10</xdr:col>
      <xdr:colOff>165100</xdr:colOff>
      <xdr:row>58</xdr:row>
      <xdr:rowOff>160227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0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5304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77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51718</xdr:rowOff>
    </xdr:from>
    <xdr:to>
      <xdr:col>6</xdr:col>
      <xdr:colOff>38100</xdr:colOff>
      <xdr:row>58</xdr:row>
      <xdr:rowOff>153318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9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169845</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77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121616</xdr:rowOff>
    </xdr:from>
    <xdr:to>
      <xdr:col>24</xdr:col>
      <xdr:colOff>63500</xdr:colOff>
      <xdr:row>78</xdr:row>
      <xdr:rowOff>48196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23266"/>
          <a:ext cx="838200" cy="9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48196</xdr:rowOff>
    </xdr:from>
    <xdr:to>
      <xdr:col>19</xdr:col>
      <xdr:colOff>177800</xdr:colOff>
      <xdr:row>78</xdr:row>
      <xdr:rowOff>98712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21296"/>
          <a:ext cx="889000" cy="5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75959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0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98712</xdr:rowOff>
    </xdr:from>
    <xdr:to>
      <xdr:col>15</xdr:col>
      <xdr:colOff>50800</xdr:colOff>
      <xdr:row>78</xdr:row>
      <xdr:rowOff>143458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71812"/>
          <a:ext cx="889000" cy="4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34427</xdr:rowOff>
    </xdr:from>
    <xdr:to>
      <xdr:col>15</xdr:col>
      <xdr:colOff>101600</xdr:colOff>
      <xdr:row>78</xdr:row>
      <xdr:rowOff>136027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40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152554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8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143458</xdr:rowOff>
    </xdr:from>
    <xdr:to>
      <xdr:col>10</xdr:col>
      <xdr:colOff>114300</xdr:colOff>
      <xdr:row>78</xdr:row>
      <xdr:rowOff>170095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16558"/>
          <a:ext cx="889000" cy="2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77623</xdr:rowOff>
    </xdr:from>
    <xdr:to>
      <xdr:col>10</xdr:col>
      <xdr:colOff>165100</xdr:colOff>
      <xdr:row>79</xdr:row>
      <xdr:rowOff>7773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5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24300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2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118170</xdr:rowOff>
    </xdr:from>
    <xdr:to>
      <xdr:col>6</xdr:col>
      <xdr:colOff>38100</xdr:colOff>
      <xdr:row>79</xdr:row>
      <xdr:rowOff>48320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49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64847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66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70816</xdr:rowOff>
    </xdr:from>
    <xdr:to>
      <xdr:col>24</xdr:col>
      <xdr:colOff>114300</xdr:colOff>
      <xdr:row>78</xdr:row>
      <xdr:rowOff>966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93693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168846</xdr:rowOff>
    </xdr:from>
    <xdr:to>
      <xdr:col>20</xdr:col>
      <xdr:colOff>38100</xdr:colOff>
      <xdr:row>78</xdr:row>
      <xdr:rowOff>98996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90123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6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47912</xdr:rowOff>
    </xdr:from>
    <xdr:to>
      <xdr:col>15</xdr:col>
      <xdr:colOff>101600</xdr:colOff>
      <xdr:row>78</xdr:row>
      <xdr:rowOff>149512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140639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1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92658</xdr:rowOff>
    </xdr:from>
    <xdr:to>
      <xdr:col>10</xdr:col>
      <xdr:colOff>165100</xdr:colOff>
      <xdr:row>79</xdr:row>
      <xdr:rowOff>22808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6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13935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5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119295</xdr:rowOff>
    </xdr:from>
    <xdr:to>
      <xdr:col>6</xdr:col>
      <xdr:colOff>38100</xdr:colOff>
      <xdr:row>79</xdr:row>
      <xdr:rowOff>49445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40572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8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780</xdr:rowOff>
    </xdr:from>
    <xdr:to>
      <xdr:col>24</xdr:col>
      <xdr:colOff>63500</xdr:colOff>
      <xdr:row>98</xdr:row>
      <xdr:rowOff>1753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02880"/>
          <a:ext cx="8382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1753</xdr:rowOff>
    </xdr:from>
    <xdr:to>
      <xdr:col>19</xdr:col>
      <xdr:colOff>177800</xdr:colOff>
      <xdr:row>98</xdr:row>
      <xdr:rowOff>38506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03853"/>
          <a:ext cx="889000" cy="3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22893</xdr:rowOff>
    </xdr:from>
    <xdr:to>
      <xdr:col>15</xdr:col>
      <xdr:colOff>50800</xdr:colOff>
      <xdr:row>98</xdr:row>
      <xdr:rowOff>38506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24993"/>
          <a:ext cx="8890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133041</xdr:rowOff>
    </xdr:from>
    <xdr:to>
      <xdr:col>15</xdr:col>
      <xdr:colOff>101600</xdr:colOff>
      <xdr:row>98</xdr:row>
      <xdr:rowOff>63191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79718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22893</xdr:rowOff>
    </xdr:from>
    <xdr:to>
      <xdr:col>10</xdr:col>
      <xdr:colOff>114300</xdr:colOff>
      <xdr:row>98</xdr:row>
      <xdr:rowOff>61478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24993"/>
          <a:ext cx="889000" cy="3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160052</xdr:rowOff>
    </xdr:from>
    <xdr:to>
      <xdr:col>10</xdr:col>
      <xdr:colOff>165100</xdr:colOff>
      <xdr:row>98</xdr:row>
      <xdr:rowOff>90202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81329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4790</xdr:rowOff>
    </xdr:from>
    <xdr:to>
      <xdr:col>6</xdr:col>
      <xdr:colOff>38100</xdr:colOff>
      <xdr:row>98</xdr:row>
      <xdr:rowOff>106390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122917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121430</xdr:rowOff>
    </xdr:from>
    <xdr:to>
      <xdr:col>24</xdr:col>
      <xdr:colOff>114300</xdr:colOff>
      <xdr:row>98</xdr:row>
      <xdr:rowOff>51580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5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99857</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3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122403</xdr:rowOff>
    </xdr:from>
    <xdr:to>
      <xdr:col>20</xdr:col>
      <xdr:colOff>38100</xdr:colOff>
      <xdr:row>98</xdr:row>
      <xdr:rowOff>52553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5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43680</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84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159156</xdr:rowOff>
    </xdr:from>
    <xdr:to>
      <xdr:col>15</xdr:col>
      <xdr:colOff>101600</xdr:colOff>
      <xdr:row>98</xdr:row>
      <xdr:rowOff>89306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80433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143543</xdr:rowOff>
    </xdr:from>
    <xdr:to>
      <xdr:col>10</xdr:col>
      <xdr:colOff>165100</xdr:colOff>
      <xdr:row>98</xdr:row>
      <xdr:rowOff>73693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90220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54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10678</xdr:rowOff>
    </xdr:from>
    <xdr:to>
      <xdr:col>6</xdr:col>
      <xdr:colOff>38100</xdr:colOff>
      <xdr:row>98</xdr:row>
      <xdr:rowOff>112278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1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103405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0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111620</xdr:rowOff>
    </xdr:from>
    <xdr:to>
      <xdr:col>55</xdr:col>
      <xdr:colOff>0</xdr:colOff>
      <xdr:row>38</xdr:row>
      <xdr:rowOff>117583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26720"/>
          <a:ext cx="8382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98341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1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117583</xdr:rowOff>
    </xdr:from>
    <xdr:to>
      <xdr:col>50</xdr:col>
      <xdr:colOff>114300</xdr:colOff>
      <xdr:row>38</xdr:row>
      <xdr:rowOff>121126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32683"/>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38505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121126</xdr:rowOff>
    </xdr:from>
    <xdr:to>
      <xdr:col>45</xdr:col>
      <xdr:colOff>177800</xdr:colOff>
      <xdr:row>38</xdr:row>
      <xdr:rowOff>123736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36226"/>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141154</xdr:rowOff>
    </xdr:from>
    <xdr:to>
      <xdr:col>46</xdr:col>
      <xdr:colOff>38100</xdr:colOff>
      <xdr:row>39</xdr:row>
      <xdr:rowOff>71304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62431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74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123736</xdr:rowOff>
    </xdr:from>
    <xdr:to>
      <xdr:col>41</xdr:col>
      <xdr:colOff>50800</xdr:colOff>
      <xdr:row>38</xdr:row>
      <xdr:rowOff>126099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38836"/>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145117</xdr:rowOff>
    </xdr:from>
    <xdr:to>
      <xdr:col>41</xdr:col>
      <xdr:colOff>101600</xdr:colOff>
      <xdr:row>39</xdr:row>
      <xdr:rowOff>75267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66394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75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145269</xdr:rowOff>
    </xdr:from>
    <xdr:to>
      <xdr:col>36</xdr:col>
      <xdr:colOff>165100</xdr:colOff>
      <xdr:row>39</xdr:row>
      <xdr:rowOff>75419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66546</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60820</xdr:rowOff>
    </xdr:from>
    <xdr:to>
      <xdr:col>55</xdr:col>
      <xdr:colOff>50800</xdr:colOff>
      <xdr:row>38</xdr:row>
      <xdr:rowOff>162420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20197</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6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66783</xdr:rowOff>
    </xdr:from>
    <xdr:to>
      <xdr:col>50</xdr:col>
      <xdr:colOff>165100</xdr:colOff>
      <xdr:row>38</xdr:row>
      <xdr:rowOff>168383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13460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35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70326</xdr:rowOff>
    </xdr:from>
    <xdr:to>
      <xdr:col>46</xdr:col>
      <xdr:colOff>38100</xdr:colOff>
      <xdr:row>39</xdr:row>
      <xdr:rowOff>476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17003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36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72936</xdr:rowOff>
    </xdr:from>
    <xdr:to>
      <xdr:col>41</xdr:col>
      <xdr:colOff>101600</xdr:colOff>
      <xdr:row>39</xdr:row>
      <xdr:rowOff>3086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19613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36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75299</xdr:rowOff>
    </xdr:from>
    <xdr:to>
      <xdr:col>36</xdr:col>
      <xdr:colOff>165100</xdr:colOff>
      <xdr:row>39</xdr:row>
      <xdr:rowOff>5449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21975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36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75358</xdr:rowOff>
    </xdr:from>
    <xdr:to>
      <xdr:col>55</xdr:col>
      <xdr:colOff>0</xdr:colOff>
      <xdr:row>57</xdr:row>
      <xdr:rowOff>92478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48008"/>
          <a:ext cx="8382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92478</xdr:rowOff>
    </xdr:from>
    <xdr:to>
      <xdr:col>50</xdr:col>
      <xdr:colOff>114300</xdr:colOff>
      <xdr:row>57</xdr:row>
      <xdr:rowOff>139240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65128"/>
          <a:ext cx="889000" cy="4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139240</xdr:rowOff>
    </xdr:from>
    <xdr:to>
      <xdr:col>45</xdr:col>
      <xdr:colOff>177800</xdr:colOff>
      <xdr:row>57</xdr:row>
      <xdr:rowOff>145794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11890"/>
          <a:ext cx="8890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124822</xdr:rowOff>
    </xdr:from>
    <xdr:to>
      <xdr:col>46</xdr:col>
      <xdr:colOff>38100</xdr:colOff>
      <xdr:row>57</xdr:row>
      <xdr:rowOff>54972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71499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50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133539</xdr:rowOff>
    </xdr:from>
    <xdr:to>
      <xdr:col>41</xdr:col>
      <xdr:colOff>50800</xdr:colOff>
      <xdr:row>57</xdr:row>
      <xdr:rowOff>145794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06189"/>
          <a:ext cx="889000" cy="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159217</xdr:rowOff>
    </xdr:from>
    <xdr:to>
      <xdr:col>41</xdr:col>
      <xdr:colOff>101600</xdr:colOff>
      <xdr:row>57</xdr:row>
      <xdr:rowOff>89367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105894</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3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15954</xdr:rowOff>
    </xdr:from>
    <xdr:to>
      <xdr:col>36</xdr:col>
      <xdr:colOff>165100</xdr:colOff>
      <xdr:row>57</xdr:row>
      <xdr:rowOff>117554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134081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56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24558</xdr:rowOff>
    </xdr:from>
    <xdr:to>
      <xdr:col>55</xdr:col>
      <xdr:colOff>50800</xdr:colOff>
      <xdr:row>57</xdr:row>
      <xdr:rowOff>126158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9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2985</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7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41678</xdr:rowOff>
    </xdr:from>
    <xdr:to>
      <xdr:col>50</xdr:col>
      <xdr:colOff>165100</xdr:colOff>
      <xdr:row>57</xdr:row>
      <xdr:rowOff>143278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134405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0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88440</xdr:rowOff>
    </xdr:from>
    <xdr:to>
      <xdr:col>46</xdr:col>
      <xdr:colOff>38100</xdr:colOff>
      <xdr:row>58</xdr:row>
      <xdr:rowOff>18590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6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9717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5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94994</xdr:rowOff>
    </xdr:from>
    <xdr:to>
      <xdr:col>41</xdr:col>
      <xdr:colOff>101600</xdr:colOff>
      <xdr:row>58</xdr:row>
      <xdr:rowOff>25144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6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16271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82739</xdr:rowOff>
    </xdr:from>
    <xdr:to>
      <xdr:col>36</xdr:col>
      <xdr:colOff>165100</xdr:colOff>
      <xdr:row>58</xdr:row>
      <xdr:rowOff>12889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5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4016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4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130897</xdr:rowOff>
    </xdr:from>
    <xdr:to>
      <xdr:col>55</xdr:col>
      <xdr:colOff>0</xdr:colOff>
      <xdr:row>78</xdr:row>
      <xdr:rowOff>131924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03997"/>
          <a:ext cx="838200" cy="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119171</xdr:rowOff>
    </xdr:from>
    <xdr:to>
      <xdr:col>50</xdr:col>
      <xdr:colOff>114300</xdr:colOff>
      <xdr:row>78</xdr:row>
      <xdr:rowOff>131924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92271"/>
          <a:ext cx="889000" cy="1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119171</xdr:rowOff>
    </xdr:from>
    <xdr:to>
      <xdr:col>45</xdr:col>
      <xdr:colOff>177800</xdr:colOff>
      <xdr:row>79</xdr:row>
      <xdr:rowOff>4611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92271"/>
          <a:ext cx="889000" cy="5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43156</xdr:rowOff>
    </xdr:from>
    <xdr:to>
      <xdr:col>46</xdr:col>
      <xdr:colOff>38100</xdr:colOff>
      <xdr:row>78</xdr:row>
      <xdr:rowOff>144756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161283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9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4611</xdr:rowOff>
    </xdr:from>
    <xdr:to>
      <xdr:col>41</xdr:col>
      <xdr:colOff>50800</xdr:colOff>
      <xdr:row>79</xdr:row>
      <xdr:rowOff>14650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49161"/>
          <a:ext cx="889000" cy="1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78631</xdr:rowOff>
    </xdr:from>
    <xdr:to>
      <xdr:col>41</xdr:col>
      <xdr:colOff>101600</xdr:colOff>
      <xdr:row>79</xdr:row>
      <xdr:rowOff>8781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5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25308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2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72275</xdr:rowOff>
    </xdr:from>
    <xdr:to>
      <xdr:col>36</xdr:col>
      <xdr:colOff>165100</xdr:colOff>
      <xdr:row>79</xdr:row>
      <xdr:rowOff>2425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4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18952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22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80097</xdr:rowOff>
    </xdr:from>
    <xdr:to>
      <xdr:col>55</xdr:col>
      <xdr:colOff>50800</xdr:colOff>
      <xdr:row>79</xdr:row>
      <xdr:rowOff>10247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5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166474</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6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81124</xdr:rowOff>
    </xdr:from>
    <xdr:to>
      <xdr:col>50</xdr:col>
      <xdr:colOff>165100</xdr:colOff>
      <xdr:row>79</xdr:row>
      <xdr:rowOff>11274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2401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4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68371</xdr:rowOff>
    </xdr:from>
    <xdr:to>
      <xdr:col>46</xdr:col>
      <xdr:colOff>38100</xdr:colOff>
      <xdr:row>78</xdr:row>
      <xdr:rowOff>169971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161098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125261</xdr:rowOff>
    </xdr:from>
    <xdr:to>
      <xdr:col>41</xdr:col>
      <xdr:colOff>101600</xdr:colOff>
      <xdr:row>79</xdr:row>
      <xdr:rowOff>55411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46538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9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135300</xdr:rowOff>
    </xdr:from>
    <xdr:to>
      <xdr:col>36</xdr:col>
      <xdr:colOff>165100</xdr:colOff>
      <xdr:row>79</xdr:row>
      <xdr:rowOff>65450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56577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6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107607</xdr:rowOff>
    </xdr:from>
    <xdr:to>
      <xdr:col>55</xdr:col>
      <xdr:colOff>0</xdr:colOff>
      <xdr:row>97</xdr:row>
      <xdr:rowOff>124166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38257"/>
          <a:ext cx="838200" cy="1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107607</xdr:rowOff>
    </xdr:from>
    <xdr:to>
      <xdr:col>50</xdr:col>
      <xdr:colOff>114300</xdr:colOff>
      <xdr:row>97</xdr:row>
      <xdr:rowOff>131626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38257"/>
          <a:ext cx="889000" cy="2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131626</xdr:rowOff>
    </xdr:from>
    <xdr:to>
      <xdr:col>45</xdr:col>
      <xdr:colOff>177800</xdr:colOff>
      <xdr:row>97</xdr:row>
      <xdr:rowOff>141249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62276"/>
          <a:ext cx="889000" cy="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66078</xdr:rowOff>
    </xdr:from>
    <xdr:to>
      <xdr:col>46</xdr:col>
      <xdr:colOff>38100</xdr:colOff>
      <xdr:row>97</xdr:row>
      <xdr:rowOff>167678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12755</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7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136728</xdr:rowOff>
    </xdr:from>
    <xdr:to>
      <xdr:col>41</xdr:col>
      <xdr:colOff>50800</xdr:colOff>
      <xdr:row>97</xdr:row>
      <xdr:rowOff>141249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67378"/>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76984</xdr:rowOff>
    </xdr:from>
    <xdr:to>
      <xdr:col>41</xdr:col>
      <xdr:colOff>101600</xdr:colOff>
      <xdr:row>98</xdr:row>
      <xdr:rowOff>7134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23661</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73501</xdr:rowOff>
    </xdr:from>
    <xdr:to>
      <xdr:col>36</xdr:col>
      <xdr:colOff>165100</xdr:colOff>
      <xdr:row>98</xdr:row>
      <xdr:rowOff>3651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20178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47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73366</xdr:rowOff>
    </xdr:from>
    <xdr:to>
      <xdr:col>55</xdr:col>
      <xdr:colOff>50800</xdr:colOff>
      <xdr:row>98</xdr:row>
      <xdr:rowOff>3516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26956</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56807</xdr:rowOff>
    </xdr:from>
    <xdr:to>
      <xdr:col>50</xdr:col>
      <xdr:colOff>165100</xdr:colOff>
      <xdr:row>97</xdr:row>
      <xdr:rowOff>158407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149534</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78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80826</xdr:rowOff>
    </xdr:from>
    <xdr:to>
      <xdr:col>46</xdr:col>
      <xdr:colOff>38100</xdr:colOff>
      <xdr:row>98</xdr:row>
      <xdr:rowOff>10976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1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2103</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80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90449</xdr:rowOff>
    </xdr:from>
    <xdr:to>
      <xdr:col>41</xdr:col>
      <xdr:colOff>101600</xdr:colOff>
      <xdr:row>98</xdr:row>
      <xdr:rowOff>20599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2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11726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1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85928</xdr:rowOff>
    </xdr:from>
    <xdr:to>
      <xdr:col>36</xdr:col>
      <xdr:colOff>165100</xdr:colOff>
      <xdr:row>98</xdr:row>
      <xdr:rowOff>16078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7205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80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51940</xdr:rowOff>
    </xdr:from>
    <xdr:to>
      <xdr:col>85</xdr:col>
      <xdr:colOff>127000</xdr:colOff>
      <xdr:row>38</xdr:row>
      <xdr:rowOff>71466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67040"/>
          <a:ext cx="8382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57400</xdr:rowOff>
    </xdr:from>
    <xdr:to>
      <xdr:col>81</xdr:col>
      <xdr:colOff>50800</xdr:colOff>
      <xdr:row>38</xdr:row>
      <xdr:rowOff>71466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572500"/>
          <a:ext cx="889000" cy="1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36540</xdr:rowOff>
    </xdr:from>
    <xdr:to>
      <xdr:col>76</xdr:col>
      <xdr:colOff>114300</xdr:colOff>
      <xdr:row>38</xdr:row>
      <xdr:rowOff>57400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51640"/>
          <a:ext cx="889000" cy="2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22551</xdr:rowOff>
    </xdr:from>
    <xdr:to>
      <xdr:col>76</xdr:col>
      <xdr:colOff>165100</xdr:colOff>
      <xdr:row>38</xdr:row>
      <xdr:rowOff>124151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115278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6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36540</xdr:rowOff>
    </xdr:from>
    <xdr:to>
      <xdr:col>71</xdr:col>
      <xdr:colOff>177800</xdr:colOff>
      <xdr:row>38</xdr:row>
      <xdr:rowOff>53873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51640"/>
          <a:ext cx="889000" cy="1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164136</xdr:rowOff>
    </xdr:from>
    <xdr:to>
      <xdr:col>72</xdr:col>
      <xdr:colOff>38100</xdr:colOff>
      <xdr:row>38</xdr:row>
      <xdr:rowOff>94286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85413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6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40747</xdr:rowOff>
    </xdr:from>
    <xdr:to>
      <xdr:col>67</xdr:col>
      <xdr:colOff>101600</xdr:colOff>
      <xdr:row>38</xdr:row>
      <xdr:rowOff>142347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133474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1140</xdr:rowOff>
    </xdr:from>
    <xdr:to>
      <xdr:col>85</xdr:col>
      <xdr:colOff>177800</xdr:colOff>
      <xdr:row>38</xdr:row>
      <xdr:rowOff>102740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24018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6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20666</xdr:rowOff>
    </xdr:from>
    <xdr:to>
      <xdr:col>81</xdr:col>
      <xdr:colOff>101600</xdr:colOff>
      <xdr:row>38</xdr:row>
      <xdr:rowOff>122266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113393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2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6600</xdr:rowOff>
    </xdr:from>
    <xdr:to>
      <xdr:col>76</xdr:col>
      <xdr:colOff>165100</xdr:colOff>
      <xdr:row>38</xdr:row>
      <xdr:rowOff>108200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2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124728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157189</xdr:rowOff>
    </xdr:from>
    <xdr:to>
      <xdr:col>72</xdr:col>
      <xdr:colOff>38100</xdr:colOff>
      <xdr:row>38</xdr:row>
      <xdr:rowOff>87339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0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103866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7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3073</xdr:rowOff>
    </xdr:from>
    <xdr:to>
      <xdr:col>67</xdr:col>
      <xdr:colOff>101600</xdr:colOff>
      <xdr:row>38</xdr:row>
      <xdr:rowOff>104673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1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121201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9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90605</xdr:rowOff>
    </xdr:from>
    <xdr:to>
      <xdr:col>85</xdr:col>
      <xdr:colOff>127000</xdr:colOff>
      <xdr:row>58</xdr:row>
      <xdr:rowOff>110526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10034705"/>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110526</xdr:rowOff>
    </xdr:from>
    <xdr:to>
      <xdr:col>81</xdr:col>
      <xdr:colOff>50800</xdr:colOff>
      <xdr:row>58</xdr:row>
      <xdr:rowOff>112729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10054626"/>
          <a:ext cx="889000"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112729</xdr:rowOff>
    </xdr:from>
    <xdr:to>
      <xdr:col>76</xdr:col>
      <xdr:colOff>114300</xdr:colOff>
      <xdr:row>58</xdr:row>
      <xdr:rowOff>131898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56829"/>
          <a:ext cx="889000" cy="1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36361</xdr:rowOff>
    </xdr:from>
    <xdr:to>
      <xdr:col>76</xdr:col>
      <xdr:colOff>165100</xdr:colOff>
      <xdr:row>58</xdr:row>
      <xdr:rowOff>137961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8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154488</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5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131898</xdr:rowOff>
    </xdr:from>
    <xdr:to>
      <xdr:col>71</xdr:col>
      <xdr:colOff>177800</xdr:colOff>
      <xdr:row>58</xdr:row>
      <xdr:rowOff>138227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75998"/>
          <a:ext cx="889000" cy="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38967</xdr:rowOff>
    </xdr:from>
    <xdr:to>
      <xdr:col>72</xdr:col>
      <xdr:colOff>38100</xdr:colOff>
      <xdr:row>58</xdr:row>
      <xdr:rowOff>140567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157094</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5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39993</xdr:rowOff>
    </xdr:from>
    <xdr:to>
      <xdr:col>67</xdr:col>
      <xdr:colOff>101600</xdr:colOff>
      <xdr:row>58</xdr:row>
      <xdr:rowOff>141593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158120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5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39805</xdr:rowOff>
    </xdr:from>
    <xdr:to>
      <xdr:col>85</xdr:col>
      <xdr:colOff>177800</xdr:colOff>
      <xdr:row>58</xdr:row>
      <xdr:rowOff>141405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8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126182</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9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59726</xdr:rowOff>
    </xdr:from>
    <xdr:to>
      <xdr:col>81</xdr:col>
      <xdr:colOff>101600</xdr:colOff>
      <xdr:row>58</xdr:row>
      <xdr:rowOff>161326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1000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152453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9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61929</xdr:rowOff>
    </xdr:from>
    <xdr:to>
      <xdr:col>76</xdr:col>
      <xdr:colOff>165100</xdr:colOff>
      <xdr:row>58</xdr:row>
      <xdr:rowOff>163529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0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154656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9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81098</xdr:rowOff>
    </xdr:from>
    <xdr:to>
      <xdr:col>72</xdr:col>
      <xdr:colOff>38100</xdr:colOff>
      <xdr:row>59</xdr:row>
      <xdr:rowOff>11248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2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2375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1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87427</xdr:rowOff>
    </xdr:from>
    <xdr:to>
      <xdr:col>67</xdr:col>
      <xdr:colOff>101600</xdr:colOff>
      <xdr:row>59</xdr:row>
      <xdr:rowOff>17577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8704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2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35116</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79666"/>
          <a:ext cx="838200" cy="6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86795</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31345"/>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116038</xdr:rowOff>
    </xdr:from>
    <xdr:to>
      <xdr:col>76</xdr:col>
      <xdr:colOff>165100</xdr:colOff>
      <xdr:row>79</xdr:row>
      <xdr:rowOff>46188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62715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63596</xdr:rowOff>
    </xdr:from>
    <xdr:to>
      <xdr:col>71</xdr:col>
      <xdr:colOff>177800</xdr:colOff>
      <xdr:row>79</xdr:row>
      <xdr:rowOff>86795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08146"/>
          <a:ext cx="889000" cy="2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2189</xdr:rowOff>
    </xdr:from>
    <xdr:to>
      <xdr:col>72</xdr:col>
      <xdr:colOff>38100</xdr:colOff>
      <xdr:row>79</xdr:row>
      <xdr:rowOff>103789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120316</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7767</xdr:rowOff>
    </xdr:from>
    <xdr:to>
      <xdr:col>67</xdr:col>
      <xdr:colOff>101600</xdr:colOff>
      <xdr:row>79</xdr:row>
      <xdr:rowOff>109367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125894</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155766</xdr:rowOff>
    </xdr:from>
    <xdr:to>
      <xdr:col>85</xdr:col>
      <xdr:colOff>177800</xdr:colOff>
      <xdr:row>79</xdr:row>
      <xdr:rowOff>85916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131995</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35995</xdr:rowOff>
    </xdr:from>
    <xdr:to>
      <xdr:col>72</xdr:col>
      <xdr:colOff>38100</xdr:colOff>
      <xdr:row>79</xdr:row>
      <xdr:rowOff>137595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128722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7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12796</xdr:rowOff>
    </xdr:from>
    <xdr:to>
      <xdr:col>67</xdr:col>
      <xdr:colOff>101600</xdr:colOff>
      <xdr:row>79</xdr:row>
      <xdr:rowOff>114396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105523</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65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106918</xdr:rowOff>
    </xdr:from>
    <xdr:to>
      <xdr:col>85</xdr:col>
      <xdr:colOff>127000</xdr:colOff>
      <xdr:row>98</xdr:row>
      <xdr:rowOff>114311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909018"/>
          <a:ext cx="838200" cy="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114311</xdr:rowOff>
    </xdr:from>
    <xdr:to>
      <xdr:col>81</xdr:col>
      <xdr:colOff>50800</xdr:colOff>
      <xdr:row>98</xdr:row>
      <xdr:rowOff>135855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16411"/>
          <a:ext cx="889000" cy="2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135855</xdr:rowOff>
    </xdr:from>
    <xdr:to>
      <xdr:col>76</xdr:col>
      <xdr:colOff>114300</xdr:colOff>
      <xdr:row>98</xdr:row>
      <xdr:rowOff>136787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37955"/>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71304</xdr:rowOff>
    </xdr:from>
    <xdr:to>
      <xdr:col>76</xdr:col>
      <xdr:colOff>165100</xdr:colOff>
      <xdr:row>99</xdr:row>
      <xdr:rowOff>1454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7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17981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4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136787</xdr:rowOff>
    </xdr:from>
    <xdr:to>
      <xdr:col>71</xdr:col>
      <xdr:colOff>177800</xdr:colOff>
      <xdr:row>98</xdr:row>
      <xdr:rowOff>140853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38887"/>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77600</xdr:rowOff>
    </xdr:from>
    <xdr:to>
      <xdr:col>72</xdr:col>
      <xdr:colOff>38100</xdr:colOff>
      <xdr:row>99</xdr:row>
      <xdr:rowOff>7750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24277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5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83889</xdr:rowOff>
    </xdr:from>
    <xdr:to>
      <xdr:col>67</xdr:col>
      <xdr:colOff>101600</xdr:colOff>
      <xdr:row>99</xdr:row>
      <xdr:rowOff>14039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30566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6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56118</xdr:rowOff>
    </xdr:from>
    <xdr:to>
      <xdr:col>85</xdr:col>
      <xdr:colOff>177800</xdr:colOff>
      <xdr:row>98</xdr:row>
      <xdr:rowOff>157718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5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18589</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2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63511</xdr:rowOff>
    </xdr:from>
    <xdr:to>
      <xdr:col>81</xdr:col>
      <xdr:colOff>101600</xdr:colOff>
      <xdr:row>98</xdr:row>
      <xdr:rowOff>165111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6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156238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95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85055</xdr:rowOff>
    </xdr:from>
    <xdr:to>
      <xdr:col>76</xdr:col>
      <xdr:colOff>165100</xdr:colOff>
      <xdr:row>99</xdr:row>
      <xdr:rowOff>15205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8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99</xdr:row>
      <xdr:rowOff>6332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97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85987</xdr:rowOff>
    </xdr:from>
    <xdr:to>
      <xdr:col>72</xdr:col>
      <xdr:colOff>38100</xdr:colOff>
      <xdr:row>99</xdr:row>
      <xdr:rowOff>16137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99</xdr:row>
      <xdr:rowOff>7264</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98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90053</xdr:rowOff>
    </xdr:from>
    <xdr:to>
      <xdr:col>67</xdr:col>
      <xdr:colOff>101600</xdr:colOff>
      <xdr:row>99</xdr:row>
      <xdr:rowOff>20203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9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11330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163043</xdr:rowOff>
    </xdr:from>
    <xdr:to>
      <xdr:col>107</xdr:col>
      <xdr:colOff>101600</xdr:colOff>
      <xdr:row>39</xdr:row>
      <xdr:rowOff>93193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109720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11669</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98219"/>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162723</xdr:rowOff>
    </xdr:from>
    <xdr:to>
      <xdr:col>98</xdr:col>
      <xdr:colOff>38100</xdr:colOff>
      <xdr:row>39</xdr:row>
      <xdr:rowOff>92873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84000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77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132319</xdr:rowOff>
    </xdr:from>
    <xdr:to>
      <xdr:col>98</xdr:col>
      <xdr:colOff>38100</xdr:colOff>
      <xdr:row>39</xdr:row>
      <xdr:rowOff>62469</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4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78996</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642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２５７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４７６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１２３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７２０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円減少（△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％）している。これは、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一般管理費の人件費が減少したこと、減債基金積立金が減少した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ことが主な要因である。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民生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費は、住民一人当たり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２８２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９１１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８８３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円増加（＋</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％）している。これは、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保育園建設事業により普通建設事業費が増加したこと。介護保険事業勘定特別会計、後期高齢者医療特別会計への繰出金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が増加したことが主な要因である。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１８１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９７４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％）している。これは、道路維持管理費が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したことが主な要因である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が、除雪機械の更新や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村道の補修等が予定されていることから、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していくことが予想される。　</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費は、住民一人当たり１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００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円増加（＋</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％）している。これは、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公民館費の人件費増加や各種施設の維持管理費が増加したことが主な要因である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en-US" sz="1100">
              <a:effectLst/>
              <a:latin typeface="ＭＳ ゴシック" panose="020B0609070205080204" pitchFamily="49" charset="-128"/>
              <a:ea typeface="ＭＳ ゴシック" panose="020B0609070205080204" pitchFamily="49" charset="-128"/>
            </a:rPr>
            <a:t>災害復旧費は、住民一人当たり１９，５２５円となっており、前年度から１９，５２５円増加（皆増）している。これは、大雨の被害のあった農林施設、公共土木施設の災害復旧費が増加したことが要因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◎財政調整基金残高、実質単年度収支</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地方交付税の動向が大きく関係しているが、交付税措置の有利な地方債の優先的活用や新規事業の抑制により、一般財源が確保され、基金取り崩しに頼らない財政運営を行っている。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今後も同様の取組を継続することにより一般財源を確保し、財政調整基金及び地域振興基金等特定目的基金への積立を行っていく。</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翌年度に繰り越すべき財源が大きく増加したことにより</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実質収支は大きく減少した。地域振興</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基金等への積立を行った</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についても僅かに減少</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基金残高に大きな変動はないため、今後も同程度の水準で推移するものと見込んでいる。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◎実質収支額</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実質収支額については、多少の増減は考えられるが、投資的経費等について適正化を図っていくことから、今後も同程度の水準で推移するものと見込んでいる。</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◎一般会計</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一般会計については、村税が歳入総額の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％と極めて低く、地方交付税と臨時財政対策債を合わせた割合が６</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．５％を占めており、地方交付税の動向が村の財政事情に大きく影響している。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今後も自主財源の確保に努め、基金繰入や地方債に頼らない予算編成を基本として財政の健全化を図る。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◎特別会計</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特別会計については、料金収入等のほか一般会計からの繰入金の占める割合が大きく、水道料金や下水道料金等の適正化に向け、料金体系のあり方について検討する。また施設整備は終了しているが、農業集落排水事業と下水道事業の統合事業や簡易水道の更新事業が予定されていることから、今後の新たな負担についても考慮し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介護保険事業については、令和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年１月末現在の高齢化率が５４．</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全県一であることから、介護保険給付費の増加に大きく影響している。今後も要介護認定者や介護保険給付費の増加が見込まれることから、引き続き保険料の適正化について検討し、より安定的な運営を図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◎全体</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一般会計をはじめ、すべての特別会計で赤字が生じていない。今後も各会計で適正な財政運営を図っていく。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集住型宿泊交流施設建設事業費等の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過疎対策事業債の償還が始まったことにより増加しており、</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今後も舗装・橋梁等の社会資本整備事業の財源として発行した地方債の償還開始により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、さらに増加する見込みである。</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令和２年度から公営企業債の償還開始により元利償還金に対する繰入を行っており、繰入金が増加している。農業集落排水事業と下水道事業の統合事業</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の実施に加え、今後は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簡易水道の更新事業が予定されていることから、後年度負担が集中しないよう計画的な事業実施を行うとともに、一般会計等からの繰入金の減少を図る。</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地方債の発行を伴う事業について総点検をし、新規事業の抑制や、繰上償還財源の確保による公債費負担の軽減に努め、比率の更なる改善を図りながら、後年度負担が集中しないよう計画的な実施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当村では、満期一括償還地方債を発行していないため、減債基金残高及び減債基金積立相当額に該当する数値はない。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新規事業の抑制や償還の終了により地方債現在高の増加を抑えてきており、前年度より１</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９９</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百万円減少した。今後も新規事業に伴う地方債については、後年度負担が集中しないよう計画的な事業実施を行う。</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簡易水道事業、</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農業集落排水事業</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等の地方債償還が一部終了したことにより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繰入額は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した。今後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簡易水道の更新事業が予定されていることから、後年度負担が集中しないよう計画的な事業実施を行う。</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◎充当可能基金</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交付税措置の有利な地方債の優先的活用や新規事業の抑制等により、一般財源が確保されたことで、前年度から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１３２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百万円増加した。今後も充当可能基金は増加していくと予想されるが、地域振興基金等特定目的基金を活用した事業により地域振興を推進する。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◎将来負担比率の分子</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財政調整基金及び地域振興基金等その他</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特定</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目的基金の積立による充当可能基金の増加により、比率の分子は減少している。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今後も、投資的経費等の適正化による地方債借入の抑制や、基金積立を基本とし、財政の健全化を図る。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秋田県上小阿仁村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１４５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百万円の増加となっている。前年度繰越金の１／２を財政調整基金に積み立てた一方、</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介護サービス事業償還金の財源として２百万円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ふるさと納税経費として３百万円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を取り崩した。また、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に積み立てた結果、残高４，８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百万円（前年比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施設の更新等の財源を確保するために財政調整基金への積立を行うとともに、基金の使途の明確化を図るため特定目的基金への積み立てを行い、基金を有効活用しながら地域振興を図るもの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地域振興基金：個性豊かな地域づくりを推進する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地域福祉基金：地域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おける福祉の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増進を図る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ため、民間団体の行う在宅福祉の向上、健康づくり等の事業を支援</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人材育成基金：地域文化の振興及び未来を拓く人材育成と確保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い樹い樹かみこあに応援基金：豊かな森林と文化を次世代に引き継ぎ人々が活き活きと暮らすことができる社会の実現</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村営住宅基金：村営住宅の整備及び管理に要する費用への充当</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歳入余剰金のうち７８</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積み立てた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人材育成基金：資格取得支援事業等に充当し取り崩している。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い樹い樹かみこあに応援基金：ふるさと納税分を積み立てた一方、経費として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村営住宅基金：住宅使用料の内から、</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地域振興基金については、幅広く活用が可能であることから、積み立てをしながら新規事業や既存事業の拡充財源として充当し、地域振興の推進を図るものとする。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前年度繰越金の１／２を財政調整基金に積み立てた一方、介護</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サービス事業償還金の財源</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百万円を取り崩したが、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これまで地方交付税の動向が大きく影響していることから、歳出を抑制し、一般財源等を確保してきたことで基金取り崩しを回避してきた。今後も災害復旧等の不測の事態に備え財源を確保する必要があることから、同水準で推移していくものと見込んで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地方交付税の動向が大きく影響しているが、歳出を抑制し、一般財源を確保してきたことで基金取り崩しを回避し、運用益を積み立てしている。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過疎対策事業債の償還開始により、公債費の増加が考えられることから、今後は計画的な基金取り崩しにより減少するものと見込んでいる。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E1ED3A9-1422-49A1-856F-0C77B2694A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15056D3-8538-44DE-9C50-7CE230F766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9CB5162-1D93-4A2C-A423-03B6BB057BD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E624944-2EFF-4AEE-9312-3BECFB73DC7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A45DDBA-122A-49CF-A147-4E2F8940295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A3E3301-372C-4602-8D82-EF0D50995D3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AF1A0AD-A94B-48AC-8D58-96906A2EF15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92697D9-113F-4084-9446-5520B0BA242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1576091-876E-48FA-A81B-7091D06F1DC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4B5BF34-859C-42BF-A7D4-F9B8A365DC1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366F705-D09C-4729-8123-03FE7DF8CE7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2D742CA-600A-4742-A746-FF7A77B1DE3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A501A91-25F7-4FC4-ACA6-1C8918C594E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675B912-FE02-41B8-A6D5-AD4F283DA7E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A307168-9075-4F00-B255-1F1E623EC87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CD28828-AF69-462D-A7FD-5CF4A81731F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F007399-75A1-42DA-A9E8-53275BC7D9A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FE06FA3-487E-49B9-A1F9-BAB7865E5DB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24A4205-50F8-4D0A-ABD8-12ED9D4891E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9BFA0EE-610F-4390-A774-25DA7FC93D8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98E963E-1A9E-4AE7-A71C-1BF498BFF4D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3BA1A29-084C-45C9-A412-0986425345C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
2,008
256.72
2,776,894
2,630,979
56,023
1,904,909
2,123,102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4FFABBA-C7AC-402D-A985-DE37BFF7947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4DFC914-32AD-4CFD-A8A2-3666913EED9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70ACF20-25EB-451C-9887-E139D4B0341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192C328-38F4-4F9C-B633-A6670DF02DF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5BDABD1-92C8-4F06-A2E5-AC3D6472173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71EB8D2-AC75-4B62-AC72-541F821FC92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0661328-5382-4D49-B62A-C8004C9CB4D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EC87B99-5343-4FFE-BA10-C65CF35C650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7B98091-C750-4D16-8D08-BD28F6C2276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927200A-4F4F-4349-AE0E-B17841BDCFF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E7D0D21-F6A2-49D8-AB95-2F8493C4277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1D585F4-70EB-4833-B15A-35FE8EFC189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CEAFA9A-A656-424D-A3CB-BB5FB681999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B2E591D-2267-4739-B7EB-4BA9790CD8B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1726988-D131-4898-963F-FE35EE0792E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ED843C1-05F0-495E-A441-B29F40BF6DE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A3144D6-D467-4421-8C92-D6EF9FC73DF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BDC4F6B-4FF6-45AE-AB7B-1C2BF5A04CB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8C25E57-4BC1-4E3E-A120-36DF58F0326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953E6E90-FB76-434D-A1F8-DDF345519D6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849BF002-2CA3-4240-A408-A2A2A3457887}"/>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3EF7987-0CCF-4AC2-89FC-AAC7AA773DF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B0F5A00-CBD5-43E6-BF4A-ED1A064725B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1BFD9EC-ED7A-4BC1-9D62-2EC08F88C35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0C64027-F581-4F65-BDB4-08DA0708EF8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506CA00-9AD6-4809-A58B-FC0F13DB856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71D6CDE-B072-4C6B-A63C-037C8C41B9C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0D43E64-6F4D-4381-9C42-5349E2D492A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84986C1-E769-4DF1-84A3-7BCCC22FE43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16DC90EE-257A-44BC-8625-C86984802CE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81AC197-7F8C-43E8-AA8C-5F4DF5C5310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CD378E8-D004-4582-A5A1-FDB990938B6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349AE83-E818-4565-8919-16E417F78E9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165361A-361D-4B0B-A559-6E046F1AC1C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8282BA6-C5E0-40A2-BC97-12F11936868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ﾎﾟｲﾝﾄ上回る水準になっている。これは、平成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年度から段階的に橋りょうの補修を行っているものの、その他の多くの施設で老朽化が進んでいるためである。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当村では、平成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年度に策定し、令和３年度に改定した上小阿仁村公共施設等総合管理計画において、保有する公共建築物の延床面積を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％縮減するという目標を掲げている。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今後、当該計画及び個別施設計画に基づき、老朽化した施設の除却や統合・複合化等の老朽化対策に適切に取り組んでいく。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67FFBED-E56A-4B12-8E52-ACD3906B065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550C6D3-64BC-44FF-86EF-3768C58FCC0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A0ADC5EF-41E2-4D4E-8284-B6D091CE6B0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4D2B242B-C3BB-4D27-ADC5-478E5742701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250306A2-3D5A-45EF-B68A-C21B8968E18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6B38C362-0498-40DB-8688-01085142ECC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BD14E2D0-5B75-4338-84C8-2101B026E44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9B22B64D-78DA-467E-B7C1-27F9E527E98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CC09B080-6760-42EF-BA3F-910832F55C4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DCC274E0-E2AD-4F9F-A57D-3575DCA62BF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4EBD665-1B13-400D-8622-CBCC3DF462E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AEFD569D-6493-4CA9-848C-33989B64E2B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1C403EBC-8A3C-49F7-90E5-D2BCC6ED7F6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306AF199-95E2-4A37-8975-43849EDF165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47340660-390B-4397-AED0-A30F4D65884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D4A96075-4AA2-4165-9139-55D16158990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C6D6BAF5-9ED0-4DED-9926-5F816AD4DE9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C71C928E-364B-4B58-BDA2-EB3BFB2DF45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DE741246-EEE1-431C-BD9D-304999D4BB3A}"/>
            </a:ext>
          </a:extLst>
        </xdr:cNvPr>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B4A3C8A3-780E-4FAF-9552-BBED2DADA987}"/>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8B7ED5C4-AA6D-4C18-8731-86C3A703FCD9}"/>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a:extLst>
            <a:ext uri="{FF2B5EF4-FFF2-40B4-BE49-F238E27FC236}">
              <a16:creationId xmlns:a16="http://schemas.microsoft.com/office/drawing/2014/main" id="{CF3E1CC4-21C0-4645-BCF0-5CAA09539A34}"/>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a:extLst>
            <a:ext uri="{FF2B5EF4-FFF2-40B4-BE49-F238E27FC236}">
              <a16:creationId xmlns:a16="http://schemas.microsoft.com/office/drawing/2014/main" id="{B23A3D51-72BC-4397-ADFA-C77BD1054727}"/>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2" name="有形固定資産減価償却率平均値テキスト">
          <a:extLst>
            <a:ext uri="{FF2B5EF4-FFF2-40B4-BE49-F238E27FC236}">
              <a16:creationId xmlns:a16="http://schemas.microsoft.com/office/drawing/2014/main" id="{4089CF56-E35C-42F8-BE88-ADBD46DBA2AD}"/>
            </a:ext>
          </a:extLst>
        </xdr:cNvPr>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18958864-DA85-4489-A33B-9F5B70820274}"/>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a:extLst>
            <a:ext uri="{FF2B5EF4-FFF2-40B4-BE49-F238E27FC236}">
              <a16:creationId xmlns:a16="http://schemas.microsoft.com/office/drawing/2014/main" id="{B4DD242C-2CE5-4F21-827C-5C1B4D9C0D82}"/>
            </a:ext>
          </a:extLst>
        </xdr:cNvPr>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フローチャート: 判断 84">
          <a:extLst>
            <a:ext uri="{FF2B5EF4-FFF2-40B4-BE49-F238E27FC236}">
              <a16:creationId xmlns:a16="http://schemas.microsoft.com/office/drawing/2014/main" id="{30C7583C-1C9A-4F46-8F36-31D5C5289C76}"/>
            </a:ext>
          </a:extLst>
        </xdr:cNvPr>
        <xdr:cNvSpPr/>
      </xdr:nvSpPr>
      <xdr:spPr>
        <a:xfrm>
          <a:off x="3238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86" name="フローチャート: 判断 85">
          <a:extLst>
            <a:ext uri="{FF2B5EF4-FFF2-40B4-BE49-F238E27FC236}">
              <a16:creationId xmlns:a16="http://schemas.microsoft.com/office/drawing/2014/main" id="{11F23CED-B24F-44EC-A95D-AEBB8F667E69}"/>
            </a:ext>
          </a:extLst>
        </xdr:cNvPr>
        <xdr:cNvSpPr/>
      </xdr:nvSpPr>
      <xdr:spPr>
        <a:xfrm>
          <a:off x="2476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87" name="フローチャート: 判断 86">
          <a:extLst>
            <a:ext uri="{FF2B5EF4-FFF2-40B4-BE49-F238E27FC236}">
              <a16:creationId xmlns:a16="http://schemas.microsoft.com/office/drawing/2014/main" id="{748DE476-6123-41B1-88A1-D9441072F6DC}"/>
            </a:ext>
          </a:extLst>
        </xdr:cNvPr>
        <xdr:cNvSpPr/>
      </xdr:nvSpPr>
      <xdr:spPr>
        <a:xfrm>
          <a:off x="1714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3B32AD6-5F33-42E1-8B1C-8D3165B46AE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3C5369F-9C1F-47CD-AD69-253D886D013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1D4493B-4DAC-4D25-854A-EA78B9363C4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9CCBD58E-775D-4E6B-99EA-574EAE45DA6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9BF524E8-7224-41CB-A376-93D7B9A0BCF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111125</xdr:rowOff>
    </xdr:from>
    <xdr:to>
      <xdr:col>23</xdr:col>
      <xdr:colOff>136525</xdr:colOff>
      <xdr:row>32</xdr:row>
      <xdr:rowOff>41275</xdr:rowOff>
    </xdr:to>
    <xdr:sp macro="" textlink="">
      <xdr:nvSpPr>
        <xdr:cNvPr id="93" name="楕円 92">
          <a:extLst>
            <a:ext uri="{FF2B5EF4-FFF2-40B4-BE49-F238E27FC236}">
              <a16:creationId xmlns:a16="http://schemas.microsoft.com/office/drawing/2014/main" id="{DD4E0A52-B308-40BD-A9EB-0E3C17A304D5}"/>
            </a:ext>
          </a:extLst>
        </xdr:cNvPr>
        <xdr:cNvSpPr/>
      </xdr:nvSpPr>
      <xdr:spPr>
        <a:xfrm>
          <a:off x="4711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89552</xdr:rowOff>
    </xdr:from>
    <xdr:ext cx="405111" cy="259045"/>
    <xdr:sp macro="" textlink="">
      <xdr:nvSpPr>
        <xdr:cNvPr id="94" name="有形固定資産減価償却率該当値テキスト">
          <a:extLst>
            <a:ext uri="{FF2B5EF4-FFF2-40B4-BE49-F238E27FC236}">
              <a16:creationId xmlns:a16="http://schemas.microsoft.com/office/drawing/2014/main" id="{264C7629-7355-4ED7-805F-B47DD98CAA05}"/>
            </a:ext>
          </a:extLst>
        </xdr:cNvPr>
        <xdr:cNvSpPr txBox="1"/>
      </xdr:nvSpPr>
      <xdr:spPr>
        <a:xfrm>
          <a:off x="4813300"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86451</xdr:rowOff>
    </xdr:from>
    <xdr:to>
      <xdr:col>19</xdr:col>
      <xdr:colOff>187325</xdr:colOff>
      <xdr:row>32</xdr:row>
      <xdr:rowOff>16601</xdr:rowOff>
    </xdr:to>
    <xdr:sp macro="" textlink="">
      <xdr:nvSpPr>
        <xdr:cNvPr id="95" name="楕円 94">
          <a:extLst>
            <a:ext uri="{FF2B5EF4-FFF2-40B4-BE49-F238E27FC236}">
              <a16:creationId xmlns:a16="http://schemas.microsoft.com/office/drawing/2014/main" id="{AB4985C3-EAA7-4E4B-BF21-464379938665}"/>
            </a:ext>
          </a:extLst>
        </xdr:cNvPr>
        <xdr:cNvSpPr/>
      </xdr:nvSpPr>
      <xdr:spPr>
        <a:xfrm>
          <a:off x="4000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137251</xdr:rowOff>
    </xdr:from>
    <xdr:to>
      <xdr:col>23</xdr:col>
      <xdr:colOff>85725</xdr:colOff>
      <xdr:row>31</xdr:row>
      <xdr:rowOff>161925</xdr:rowOff>
    </xdr:to>
    <xdr:cxnSp macro="">
      <xdr:nvCxnSpPr>
        <xdr:cNvPr id="96" name="直線コネクタ 95">
          <a:extLst>
            <a:ext uri="{FF2B5EF4-FFF2-40B4-BE49-F238E27FC236}">
              <a16:creationId xmlns:a16="http://schemas.microsoft.com/office/drawing/2014/main" id="{10C14F37-B368-49B3-93F8-4D7CE7173C59}"/>
            </a:ext>
          </a:extLst>
        </xdr:cNvPr>
        <xdr:cNvCxnSpPr/>
      </xdr:nvCxnSpPr>
      <xdr:spPr>
        <a:xfrm>
          <a:off x="4051300" y="6223726"/>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80282</xdr:rowOff>
    </xdr:from>
    <xdr:to>
      <xdr:col>15</xdr:col>
      <xdr:colOff>187325</xdr:colOff>
      <xdr:row>32</xdr:row>
      <xdr:rowOff>10432</xdr:rowOff>
    </xdr:to>
    <xdr:sp macro="" textlink="">
      <xdr:nvSpPr>
        <xdr:cNvPr id="97" name="楕円 96">
          <a:extLst>
            <a:ext uri="{FF2B5EF4-FFF2-40B4-BE49-F238E27FC236}">
              <a16:creationId xmlns:a16="http://schemas.microsoft.com/office/drawing/2014/main" id="{965FFFC0-1EC0-4008-B50D-7E15CAB36008}"/>
            </a:ext>
          </a:extLst>
        </xdr:cNvPr>
        <xdr:cNvSpPr/>
      </xdr:nvSpPr>
      <xdr:spPr>
        <a:xfrm>
          <a:off x="3238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131082</xdr:rowOff>
    </xdr:from>
    <xdr:to>
      <xdr:col>19</xdr:col>
      <xdr:colOff>136525</xdr:colOff>
      <xdr:row>31</xdr:row>
      <xdr:rowOff>137251</xdr:rowOff>
    </xdr:to>
    <xdr:cxnSp macro="">
      <xdr:nvCxnSpPr>
        <xdr:cNvPr id="98" name="直線コネクタ 97">
          <a:extLst>
            <a:ext uri="{FF2B5EF4-FFF2-40B4-BE49-F238E27FC236}">
              <a16:creationId xmlns:a16="http://schemas.microsoft.com/office/drawing/2014/main" id="{ABC2377F-8E7A-42E7-B549-3E20D713F3EB}"/>
            </a:ext>
          </a:extLst>
        </xdr:cNvPr>
        <xdr:cNvCxnSpPr/>
      </xdr:nvCxnSpPr>
      <xdr:spPr>
        <a:xfrm>
          <a:off x="3289300" y="621755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46355</xdr:rowOff>
    </xdr:from>
    <xdr:to>
      <xdr:col>11</xdr:col>
      <xdr:colOff>187325</xdr:colOff>
      <xdr:row>31</xdr:row>
      <xdr:rowOff>147955</xdr:rowOff>
    </xdr:to>
    <xdr:sp macro="" textlink="">
      <xdr:nvSpPr>
        <xdr:cNvPr id="99" name="楕円 98">
          <a:extLst>
            <a:ext uri="{FF2B5EF4-FFF2-40B4-BE49-F238E27FC236}">
              <a16:creationId xmlns:a16="http://schemas.microsoft.com/office/drawing/2014/main" id="{A5B542F3-BC62-48E4-8A29-1D717F0DA8F2}"/>
            </a:ext>
          </a:extLst>
        </xdr:cNvPr>
        <xdr:cNvSpPr/>
      </xdr:nvSpPr>
      <xdr:spPr>
        <a:xfrm>
          <a:off x="2476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97155</xdr:rowOff>
    </xdr:from>
    <xdr:to>
      <xdr:col>15</xdr:col>
      <xdr:colOff>136525</xdr:colOff>
      <xdr:row>31</xdr:row>
      <xdr:rowOff>131082</xdr:rowOff>
    </xdr:to>
    <xdr:cxnSp macro="">
      <xdr:nvCxnSpPr>
        <xdr:cNvPr id="100" name="直線コネクタ 99">
          <a:extLst>
            <a:ext uri="{FF2B5EF4-FFF2-40B4-BE49-F238E27FC236}">
              <a16:creationId xmlns:a16="http://schemas.microsoft.com/office/drawing/2014/main" id="{3A8B6B5B-E1E7-4958-83E4-AA80E70805D3}"/>
            </a:ext>
          </a:extLst>
        </xdr:cNvPr>
        <xdr:cNvCxnSpPr/>
      </xdr:nvCxnSpPr>
      <xdr:spPr>
        <a:xfrm>
          <a:off x="2527300" y="618363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157389</xdr:rowOff>
    </xdr:from>
    <xdr:to>
      <xdr:col>7</xdr:col>
      <xdr:colOff>187325</xdr:colOff>
      <xdr:row>32</xdr:row>
      <xdr:rowOff>87539</xdr:rowOff>
    </xdr:to>
    <xdr:sp macro="" textlink="">
      <xdr:nvSpPr>
        <xdr:cNvPr id="101" name="楕円 100">
          <a:extLst>
            <a:ext uri="{FF2B5EF4-FFF2-40B4-BE49-F238E27FC236}">
              <a16:creationId xmlns:a16="http://schemas.microsoft.com/office/drawing/2014/main" id="{8B2774B8-8312-486A-87A7-85A23F5BDB61}"/>
            </a:ext>
          </a:extLst>
        </xdr:cNvPr>
        <xdr:cNvSpPr/>
      </xdr:nvSpPr>
      <xdr:spPr>
        <a:xfrm>
          <a:off x="1714500" y="62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97155</xdr:rowOff>
    </xdr:from>
    <xdr:to>
      <xdr:col>11</xdr:col>
      <xdr:colOff>136525</xdr:colOff>
      <xdr:row>32</xdr:row>
      <xdr:rowOff>36739</xdr:rowOff>
    </xdr:to>
    <xdr:cxnSp macro="">
      <xdr:nvCxnSpPr>
        <xdr:cNvPr id="102" name="直線コネクタ 101">
          <a:extLst>
            <a:ext uri="{FF2B5EF4-FFF2-40B4-BE49-F238E27FC236}">
              <a16:creationId xmlns:a16="http://schemas.microsoft.com/office/drawing/2014/main" id="{7C13F79A-5D0E-472E-8662-1A91855FE225}"/>
            </a:ext>
          </a:extLst>
        </xdr:cNvPr>
        <xdr:cNvCxnSpPr/>
      </xdr:nvCxnSpPr>
      <xdr:spPr>
        <a:xfrm flipV="1">
          <a:off x="1765300" y="6183630"/>
          <a:ext cx="762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103" name="n_1aveValue有形固定資産減価償却率">
          <a:extLst>
            <a:ext uri="{FF2B5EF4-FFF2-40B4-BE49-F238E27FC236}">
              <a16:creationId xmlns:a16="http://schemas.microsoft.com/office/drawing/2014/main" id="{512C83AF-1EC9-4594-94FB-8D68E8223CFA}"/>
            </a:ext>
          </a:extLst>
        </xdr:cNvPr>
        <xdr:cNvSpPr txBox="1"/>
      </xdr:nvSpPr>
      <xdr:spPr>
        <a:xfrm>
          <a:off x="38360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104" name="n_2aveValue有形固定資産減価償却率">
          <a:extLst>
            <a:ext uri="{FF2B5EF4-FFF2-40B4-BE49-F238E27FC236}">
              <a16:creationId xmlns:a16="http://schemas.microsoft.com/office/drawing/2014/main" id="{A4A784E1-3DCA-4AD9-AC11-DD7A84E9414C}"/>
            </a:ext>
          </a:extLst>
        </xdr:cNvPr>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126201</xdr:rowOff>
    </xdr:from>
    <xdr:ext cx="405111" cy="259045"/>
    <xdr:sp macro="" textlink="">
      <xdr:nvSpPr>
        <xdr:cNvPr id="105" name="n_3aveValue有形固定資産減価償却率">
          <a:extLst>
            <a:ext uri="{FF2B5EF4-FFF2-40B4-BE49-F238E27FC236}">
              <a16:creationId xmlns:a16="http://schemas.microsoft.com/office/drawing/2014/main" id="{7A8DD83A-BC39-4C5B-9687-0A44B25DD5F7}"/>
            </a:ext>
          </a:extLst>
        </xdr:cNvPr>
        <xdr:cNvSpPr txBox="1"/>
      </xdr:nvSpPr>
      <xdr:spPr>
        <a:xfrm>
          <a:off x="2324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86105</xdr:rowOff>
    </xdr:from>
    <xdr:ext cx="405111" cy="259045"/>
    <xdr:sp macro="" textlink="">
      <xdr:nvSpPr>
        <xdr:cNvPr id="106" name="n_4aveValue有形固定資産減価償却率">
          <a:extLst>
            <a:ext uri="{FF2B5EF4-FFF2-40B4-BE49-F238E27FC236}">
              <a16:creationId xmlns:a16="http://schemas.microsoft.com/office/drawing/2014/main" id="{E9EC31B5-2E37-4F2B-BF28-621081213B5B}"/>
            </a:ext>
          </a:extLst>
        </xdr:cNvPr>
        <xdr:cNvSpPr txBox="1"/>
      </xdr:nvSpPr>
      <xdr:spPr>
        <a:xfrm>
          <a:off x="1562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7728</xdr:rowOff>
    </xdr:from>
    <xdr:ext cx="405111" cy="259045"/>
    <xdr:sp macro="" textlink="">
      <xdr:nvSpPr>
        <xdr:cNvPr id="107" name="n_1mainValue有形固定資産減価償却率">
          <a:extLst>
            <a:ext uri="{FF2B5EF4-FFF2-40B4-BE49-F238E27FC236}">
              <a16:creationId xmlns:a16="http://schemas.microsoft.com/office/drawing/2014/main" id="{796AD0CB-9A50-4102-A52B-65F5E5236187}"/>
            </a:ext>
          </a:extLst>
        </xdr:cNvPr>
        <xdr:cNvSpPr txBox="1"/>
      </xdr:nvSpPr>
      <xdr:spPr>
        <a:xfrm>
          <a:off x="3836044" y="626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8" name="n_2mainValue有形固定資産減価償却率">
          <a:extLst>
            <a:ext uri="{FF2B5EF4-FFF2-40B4-BE49-F238E27FC236}">
              <a16:creationId xmlns:a16="http://schemas.microsoft.com/office/drawing/2014/main" id="{55934AAF-B030-4059-BF1A-11165D9F6E11}"/>
            </a:ext>
          </a:extLst>
        </xdr:cNvPr>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109" name="n_3mainValue有形固定資産減価償却率">
          <a:extLst>
            <a:ext uri="{FF2B5EF4-FFF2-40B4-BE49-F238E27FC236}">
              <a16:creationId xmlns:a16="http://schemas.microsoft.com/office/drawing/2014/main" id="{86C8A4D6-F30B-4ADB-BA40-E4E227995CAB}"/>
            </a:ext>
          </a:extLst>
        </xdr:cNvPr>
        <xdr:cNvSpPr txBox="1"/>
      </xdr:nvSpPr>
      <xdr:spPr>
        <a:xfrm>
          <a:off x="2324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78666</xdr:rowOff>
    </xdr:from>
    <xdr:ext cx="405111" cy="259045"/>
    <xdr:sp macro="" textlink="">
      <xdr:nvSpPr>
        <xdr:cNvPr id="110" name="n_4mainValue有形固定資産減価償却率">
          <a:extLst>
            <a:ext uri="{FF2B5EF4-FFF2-40B4-BE49-F238E27FC236}">
              <a16:creationId xmlns:a16="http://schemas.microsoft.com/office/drawing/2014/main" id="{F3BCBA88-3BA4-4484-A02C-2CB4B13E4BB0}"/>
            </a:ext>
          </a:extLst>
        </xdr:cNvPr>
        <xdr:cNvSpPr txBox="1"/>
      </xdr:nvSpPr>
      <xdr:spPr>
        <a:xfrm>
          <a:off x="1562744" y="63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5A947314-A090-4024-85EA-43B06D58493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1115870A-710D-4B1D-BCD4-A15EAD75B40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5C757DAA-F169-44B7-B46D-C8D66B3C4B2D}"/>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9AFFF33D-D3D0-4856-A9D5-F1DE58C5092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80C7BD64-4F3A-44A1-A3AD-A256C453ECC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EB246082-8A7C-4097-A899-C8820478566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C3B88C8E-1CDB-4801-845B-4169AB187B0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845D74F6-0E83-4A3E-BDD2-D2A29956B31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6E1C4BD2-EC0D-4650-B577-CF286FBDC54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C56A4D54-9176-4C28-8291-A942ABF8C40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64166EA6-BA87-4E57-8258-56FBE545F51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FBDFEE39-E4BF-4C2F-BC82-684BA8D3D54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DE0FD103-7223-4BC3-887B-008642251AC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債務償還比率については、地方債残高等将来負担額に対して、基金等充当可能額が上回っていることから、比率なしとなっている。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89B414A3-F67F-42D0-8900-02F0EAC1DA6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9ACD4F26-577A-4B14-99F9-C407AD9B3AB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F6DBF5E9-56A1-4875-98BF-AB065B9260D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6F513391-7DA7-4C35-90DC-9CA648BD12C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8036DA7-DCC5-4C45-B6AB-5FC62663795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DD65ECAA-F352-4FAC-AA9C-8503B67E421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8778A4E0-3214-4FB5-89F6-C0548D42046D}"/>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5597E2F3-219E-449A-99EA-A4515E5499F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B857C74F-60EF-4C06-B2BB-87384A3CD23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F0CA2914-0135-41E7-9222-AAF91BE4897D}"/>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CC2069A5-5328-415B-8E2A-824B1E16A03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FEB1EEC6-7B0D-4918-9E9D-0FF461042D7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94C33AB5-86A8-4918-A754-94623006DEE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BE58E144-F0D8-4E4D-A760-F0FFF39C38C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B3A277BC-A115-4B34-BDD5-FCD000297BF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7CC568D6-43AE-4E11-B273-E486AC52840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3A88EC5A-CF87-4002-AC2D-33016FB62F3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a:extLst>
            <a:ext uri="{FF2B5EF4-FFF2-40B4-BE49-F238E27FC236}">
              <a16:creationId xmlns:a16="http://schemas.microsoft.com/office/drawing/2014/main" id="{640E66D0-1C64-4512-916A-3955A36EB74E}"/>
            </a:ext>
          </a:extLst>
        </xdr:cNvPr>
        <xdr:cNvCxnSpPr/>
      </xdr:nvCxnSpPr>
      <xdr:spPr>
        <a:xfrm flipV="1">
          <a:off x="14793595" y="5261428"/>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a:extLst>
            <a:ext uri="{FF2B5EF4-FFF2-40B4-BE49-F238E27FC236}">
              <a16:creationId xmlns:a16="http://schemas.microsoft.com/office/drawing/2014/main" id="{2E7E959A-4B15-4785-97F3-CD59931AD62B}"/>
            </a:ext>
          </a:extLst>
        </xdr:cNvPr>
        <xdr:cNvSpPr txBox="1"/>
      </xdr:nvSpPr>
      <xdr:spPr>
        <a:xfrm>
          <a:off x="14846300" y="67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a:extLst>
            <a:ext uri="{FF2B5EF4-FFF2-40B4-BE49-F238E27FC236}">
              <a16:creationId xmlns:a16="http://schemas.microsoft.com/office/drawing/2014/main" id="{7BA55448-662C-48F0-A25B-29BD78F66F4F}"/>
            </a:ext>
          </a:extLst>
        </xdr:cNvPr>
        <xdr:cNvCxnSpPr/>
      </xdr:nvCxnSpPr>
      <xdr:spPr>
        <a:xfrm>
          <a:off x="14706600" y="67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7C65BA2D-9793-47B8-8EB6-3551AF99C7B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5D8EB9E2-12B9-44A3-8B68-6CB6547BB6B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65350</xdr:rowOff>
    </xdr:from>
    <xdr:ext cx="469744" cy="259045"/>
    <xdr:sp macro="" textlink="">
      <xdr:nvSpPr>
        <xdr:cNvPr id="146" name="債務償還比率平均値テキスト">
          <a:extLst>
            <a:ext uri="{FF2B5EF4-FFF2-40B4-BE49-F238E27FC236}">
              <a16:creationId xmlns:a16="http://schemas.microsoft.com/office/drawing/2014/main" id="{DA8981F5-138A-4B59-94F5-AB4D71A7105F}"/>
            </a:ext>
          </a:extLst>
        </xdr:cNvPr>
        <xdr:cNvSpPr txBox="1"/>
      </xdr:nvSpPr>
      <xdr:spPr>
        <a:xfrm>
          <a:off x="14846300" y="546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a:extLst>
            <a:ext uri="{FF2B5EF4-FFF2-40B4-BE49-F238E27FC236}">
              <a16:creationId xmlns:a16="http://schemas.microsoft.com/office/drawing/2014/main" id="{30FA26D6-15D0-47DA-BB6E-291963A45D4D}"/>
            </a:ext>
          </a:extLst>
        </xdr:cNvPr>
        <xdr:cNvSpPr/>
      </xdr:nvSpPr>
      <xdr:spPr>
        <a:xfrm>
          <a:off x="14744700" y="5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a:extLst>
            <a:ext uri="{FF2B5EF4-FFF2-40B4-BE49-F238E27FC236}">
              <a16:creationId xmlns:a16="http://schemas.microsoft.com/office/drawing/2014/main" id="{64E0ADE0-F6B5-4320-A6EB-F812D927307B}"/>
            </a:ext>
          </a:extLst>
        </xdr:cNvPr>
        <xdr:cNvSpPr/>
      </xdr:nvSpPr>
      <xdr:spPr>
        <a:xfrm>
          <a:off x="14033500" y="542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147529</xdr:rowOff>
    </xdr:from>
    <xdr:to>
      <xdr:col>68</xdr:col>
      <xdr:colOff>123825</xdr:colOff>
      <xdr:row>28</xdr:row>
      <xdr:rowOff>77679</xdr:rowOff>
    </xdr:to>
    <xdr:sp macro="" textlink="">
      <xdr:nvSpPr>
        <xdr:cNvPr id="149" name="フローチャート: 判断 148">
          <a:extLst>
            <a:ext uri="{FF2B5EF4-FFF2-40B4-BE49-F238E27FC236}">
              <a16:creationId xmlns:a16="http://schemas.microsoft.com/office/drawing/2014/main" id="{A652E065-7CD6-4560-8DDA-D1781215DF52}"/>
            </a:ext>
          </a:extLst>
        </xdr:cNvPr>
        <xdr:cNvSpPr/>
      </xdr:nvSpPr>
      <xdr:spPr>
        <a:xfrm>
          <a:off x="13271500" y="554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63364</xdr:rowOff>
    </xdr:from>
    <xdr:to>
      <xdr:col>64</xdr:col>
      <xdr:colOff>123825</xdr:colOff>
      <xdr:row>28</xdr:row>
      <xdr:rowOff>164964</xdr:rowOff>
    </xdr:to>
    <xdr:sp macro="" textlink="">
      <xdr:nvSpPr>
        <xdr:cNvPr id="150" name="フローチャート: 判断 149">
          <a:extLst>
            <a:ext uri="{FF2B5EF4-FFF2-40B4-BE49-F238E27FC236}">
              <a16:creationId xmlns:a16="http://schemas.microsoft.com/office/drawing/2014/main" id="{595BEE81-4E62-4928-9473-895FE6E2D08C}"/>
            </a:ext>
          </a:extLst>
        </xdr:cNvPr>
        <xdr:cNvSpPr/>
      </xdr:nvSpPr>
      <xdr:spPr>
        <a:xfrm>
          <a:off x="12509500" y="563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169735</xdr:rowOff>
    </xdr:from>
    <xdr:to>
      <xdr:col>60</xdr:col>
      <xdr:colOff>123825</xdr:colOff>
      <xdr:row>28</xdr:row>
      <xdr:rowOff>99885</xdr:rowOff>
    </xdr:to>
    <xdr:sp macro="" textlink="">
      <xdr:nvSpPr>
        <xdr:cNvPr id="151" name="フローチャート: 判断 150">
          <a:extLst>
            <a:ext uri="{FF2B5EF4-FFF2-40B4-BE49-F238E27FC236}">
              <a16:creationId xmlns:a16="http://schemas.microsoft.com/office/drawing/2014/main" id="{13A312EE-1C3B-40A0-8392-3EEF70C6C351}"/>
            </a:ext>
          </a:extLst>
        </xdr:cNvPr>
        <xdr:cNvSpPr/>
      </xdr:nvSpPr>
      <xdr:spPr>
        <a:xfrm>
          <a:off x="11747500" y="557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C426543-1CE9-4250-B046-3C7EA5A1DDA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CBD32508-1128-4582-8F02-C2BF83369E0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8F917C7C-8B3E-418B-8CE6-64E7AAB842C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C5C69981-0F32-4E25-B9AF-4B29B27B25A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B463922F-13FA-492F-9D4F-5D0D2415E61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141050</xdr:rowOff>
    </xdr:from>
    <xdr:ext cx="469744" cy="259045"/>
    <xdr:sp macro="" textlink="">
      <xdr:nvSpPr>
        <xdr:cNvPr id="157" name="n_1aveValue債務償還比率">
          <a:extLst>
            <a:ext uri="{FF2B5EF4-FFF2-40B4-BE49-F238E27FC236}">
              <a16:creationId xmlns:a16="http://schemas.microsoft.com/office/drawing/2014/main" id="{E3936FE0-80E4-4E4A-93EC-384353DCC157}"/>
            </a:ext>
          </a:extLst>
        </xdr:cNvPr>
        <xdr:cNvSpPr txBox="1"/>
      </xdr:nvSpPr>
      <xdr:spPr>
        <a:xfrm>
          <a:off x="13836727" y="519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94206</xdr:rowOff>
    </xdr:from>
    <xdr:ext cx="469744" cy="259045"/>
    <xdr:sp macro="" textlink="">
      <xdr:nvSpPr>
        <xdr:cNvPr id="158" name="n_2aveValue債務償還比率">
          <a:extLst>
            <a:ext uri="{FF2B5EF4-FFF2-40B4-BE49-F238E27FC236}">
              <a16:creationId xmlns:a16="http://schemas.microsoft.com/office/drawing/2014/main" id="{35B7D052-8F3A-4C65-842D-19ECAF24334E}"/>
            </a:ext>
          </a:extLst>
        </xdr:cNvPr>
        <xdr:cNvSpPr txBox="1"/>
      </xdr:nvSpPr>
      <xdr:spPr>
        <a:xfrm>
          <a:off x="13087427" y="532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10041</xdr:rowOff>
    </xdr:from>
    <xdr:ext cx="469744" cy="259045"/>
    <xdr:sp macro="" textlink="">
      <xdr:nvSpPr>
        <xdr:cNvPr id="159" name="n_3aveValue債務償還比率">
          <a:extLst>
            <a:ext uri="{FF2B5EF4-FFF2-40B4-BE49-F238E27FC236}">
              <a16:creationId xmlns:a16="http://schemas.microsoft.com/office/drawing/2014/main" id="{AEEF2CDC-B3B1-483C-9CC7-8A49DF2891AE}"/>
            </a:ext>
          </a:extLst>
        </xdr:cNvPr>
        <xdr:cNvSpPr txBox="1"/>
      </xdr:nvSpPr>
      <xdr:spPr>
        <a:xfrm>
          <a:off x="12325427" y="541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116412</xdr:rowOff>
    </xdr:from>
    <xdr:ext cx="469744" cy="259045"/>
    <xdr:sp macro="" textlink="">
      <xdr:nvSpPr>
        <xdr:cNvPr id="160" name="n_4aveValue債務償還比率">
          <a:extLst>
            <a:ext uri="{FF2B5EF4-FFF2-40B4-BE49-F238E27FC236}">
              <a16:creationId xmlns:a16="http://schemas.microsoft.com/office/drawing/2014/main" id="{819CCE82-1338-458F-8EC5-493FC599AEA3}"/>
            </a:ext>
          </a:extLst>
        </xdr:cNvPr>
        <xdr:cNvSpPr txBox="1"/>
      </xdr:nvSpPr>
      <xdr:spPr>
        <a:xfrm>
          <a:off x="11563427" y="534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D5FE3437-E843-4A7C-AF65-DC0E56409B6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F6782B7-38D4-4418-9E37-9BD1EDDC791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F382E83-1327-45ED-B30E-A886DBE6063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DF47FE6-B0EB-434F-92A2-B5DEFE226C2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28124E5A-6BF4-4619-9908-5AE7E1271DC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D8ECBCE-9AE6-4E8D-B92B-B24E887727F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FD2648E-AEFC-4F53-8BFF-8B0B0E540D5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81EC2D-55F5-4251-BFFF-6668435738D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D4C542D-CEF6-4CC3-9C91-0C1E9D77FC8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298A49-7208-4C9D-BC54-8B8AFAB7B92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73DDD31-D6FF-48E6-B73C-242480B99FD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C09B944-29F7-4000-A6DC-05ACCA8159B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9F0C36-A900-4B13-9726-6E6BFF75E6B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7F76D1-6689-4EAD-BB82-CBCD592DA07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58B722-B82A-44B6-A333-C2B53C857C2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568B293-8A89-48F2-812A-2A9386EE9B9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
2,008
256.72
2,776,894
2,630,979
56,023
1,904,909
2,123,102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14C28B1-43A1-4E88-BD77-7F44CBEED09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49ADDF-79EE-4932-87C5-0D700D3407F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E27256E-A065-43AB-B5D0-F7B9632632E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A9B947-C22F-4A62-BC01-6AE449F84AC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63A0F4B-5925-4D2A-9909-D84AD49E123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DF76601-E90C-407C-A5D6-32CB0B1BD07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B6ABEE-B9C0-4401-BE8B-D324C7B85B0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17B9B0-72CD-4F18-8419-C92FE456FCE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8150065-43B5-43B0-864A-40C2F7DBD59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4ECADB0-A3D2-47B4-BCCA-F7B28E8FAD8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75F85C0-A02A-477E-9481-43664CA6564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2AFA9DA-3F20-42DD-8341-59275FE0749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4ECCB01-DD10-495B-8B3F-0FC4A10193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A5835C4-50CA-41DB-9B55-C5A8102C76B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A9D8853-3FAB-4681-A50C-15E51117693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86C527-F411-4443-9AEE-D8CD2F04BD3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2E5E32-9FA0-41F6-B98B-74BCD9AF564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7600B7-70E3-4EDC-9CA3-232C345384C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5ECC106-EDD8-4137-8C67-C19415FA996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A94A8C2-CDD7-43D0-9068-FD434F58B53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D2162C3-FAB4-4032-902E-F570547AD50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8215053-3ACE-401F-B648-80BBA6C0C4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85B0DD5-2816-4812-BA45-4683D05D998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A0A993D-67DB-4BCB-85F8-D9DF0EF40ED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2A3DD8E-E23E-4ACD-B873-047B2B67BD6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A8D6B4C-7B02-43C4-93FA-5328065FE79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22E70C7-43A0-4E53-B8A5-271F4C67B04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9970F6A-D66F-439E-901F-8651E756A6A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E3E948D-03BB-48B5-B938-0D1A7FB0646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A7EAD9F-B6AD-4D66-83A7-591709D3066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38BAE7B-78AA-4AE8-B471-F187BE298F4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7B46385-5C0B-46FE-B6CA-D1D5C175625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C473BC2-37F6-4086-B61D-E8D4573662D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B8CC83B-D05B-4C7C-ADBE-68174965E69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C74ABD0-1F97-4F30-8D30-46973B8C3AA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CA15B91-4DD5-43B3-AF67-170C5BB758B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D8A5229-04F5-46D2-BC82-4CBF51ACB44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8738833-B41F-423C-9559-91F39C1FAC0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E1E2FE6-4BE3-43FF-8D0C-0CB6C23747E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D4108E8-E17D-4C3E-A951-D785BB3F816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6EE5446-EFBE-43AE-9324-F86B97B1BEA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C76549E-9802-4401-890D-17956EA348E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9EAE645-8555-4E06-8F1B-59BD5D559B1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CDB935B-EA43-4DCC-9B7D-D3A3174FEA9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D5E09C5-9DAB-4E02-822B-80C50FE9BD0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4813D9A-751D-4863-883F-6D8E600F600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F0D404C5-AD70-4D1B-8D4E-0534EF823020}"/>
            </a:ext>
          </a:extLst>
        </xdr:cNvPr>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4BCF3A60-DCFF-42C3-9FEB-2400590F0EFB}"/>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7D59108F-5B0A-4A21-85A3-41EF0DA167FE}"/>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4E4392CE-D38B-4D12-BA58-DDDF47FA0030}"/>
            </a:ext>
          </a:extLst>
        </xdr:cNvPr>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1E278757-9373-4860-880F-AF0B89BF4F06}"/>
            </a:ext>
          </a:extLst>
        </xdr:cNvPr>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道路】&#10;有形固定資産減価償却率平均値テキスト">
          <a:extLst>
            <a:ext uri="{FF2B5EF4-FFF2-40B4-BE49-F238E27FC236}">
              <a16:creationId xmlns:a16="http://schemas.microsoft.com/office/drawing/2014/main" id="{866615A9-394F-4901-89B5-7FCDCBC3A051}"/>
            </a:ext>
          </a:extLst>
        </xdr:cNvPr>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DA3F7A43-5011-4186-9DEF-699AC4702E39}"/>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69FCC1E0-E335-4448-8853-AF1A5C7ADB4D}"/>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926F96AD-AFB9-46FC-9D6C-69ED8535C36A}"/>
            </a:ext>
          </a:extLst>
        </xdr:cNvPr>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134801</xdr:rowOff>
    </xdr:from>
    <xdr:to>
      <xdr:col>10</xdr:col>
      <xdr:colOff>165100</xdr:colOff>
      <xdr:row>39</xdr:row>
      <xdr:rowOff>64951</xdr:rowOff>
    </xdr:to>
    <xdr:sp macro="" textlink="">
      <xdr:nvSpPr>
        <xdr:cNvPr id="67" name="フローチャート: 判断 66">
          <a:extLst>
            <a:ext uri="{FF2B5EF4-FFF2-40B4-BE49-F238E27FC236}">
              <a16:creationId xmlns:a16="http://schemas.microsoft.com/office/drawing/2014/main" id="{950F33BE-D848-49C3-89DD-1E0B9B8917B8}"/>
            </a:ext>
          </a:extLst>
        </xdr:cNvPr>
        <xdr:cNvSpPr/>
      </xdr:nvSpPr>
      <xdr:spPr>
        <a:xfrm>
          <a:off x="1968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115207</xdr:rowOff>
    </xdr:from>
    <xdr:to>
      <xdr:col>6</xdr:col>
      <xdr:colOff>38100</xdr:colOff>
      <xdr:row>39</xdr:row>
      <xdr:rowOff>45357</xdr:rowOff>
    </xdr:to>
    <xdr:sp macro="" textlink="">
      <xdr:nvSpPr>
        <xdr:cNvPr id="68" name="フローチャート: 判断 67">
          <a:extLst>
            <a:ext uri="{FF2B5EF4-FFF2-40B4-BE49-F238E27FC236}">
              <a16:creationId xmlns:a16="http://schemas.microsoft.com/office/drawing/2014/main" id="{FB6C4C9A-13D4-491B-A0B4-B3A52490FB95}"/>
            </a:ext>
          </a:extLst>
        </xdr:cNvPr>
        <xdr:cNvSpPr/>
      </xdr:nvSpPr>
      <xdr:spPr>
        <a:xfrm>
          <a:off x="1079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2D8DC99-16FD-46EB-B895-5FB0DBD0C91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F1BDB50-1563-4EBF-B6E0-1C09A2217AE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88BB9BD-B5D7-46C4-90F0-CCE3D60EDF7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F1DC88A-BC23-42F5-BC4D-451BFEA8DEA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97183C2-BF58-40F2-95A1-EFEEF0DF380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167459</xdr:rowOff>
    </xdr:from>
    <xdr:to>
      <xdr:col>24</xdr:col>
      <xdr:colOff>114300</xdr:colOff>
      <xdr:row>40</xdr:row>
      <xdr:rowOff>97609</xdr:rowOff>
    </xdr:to>
    <xdr:sp macro="" textlink="">
      <xdr:nvSpPr>
        <xdr:cNvPr id="74" name="楕円 73">
          <a:extLst>
            <a:ext uri="{FF2B5EF4-FFF2-40B4-BE49-F238E27FC236}">
              <a16:creationId xmlns:a16="http://schemas.microsoft.com/office/drawing/2014/main" id="{E4D96732-B087-40FE-B05F-00CB6F53DDEC}"/>
            </a:ext>
          </a:extLst>
        </xdr:cNvPr>
        <xdr:cNvSpPr/>
      </xdr:nvSpPr>
      <xdr:spPr>
        <a:xfrm>
          <a:off x="45847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145886</xdr:rowOff>
    </xdr:from>
    <xdr:ext cx="405111" cy="259045"/>
    <xdr:sp macro="" textlink="">
      <xdr:nvSpPr>
        <xdr:cNvPr id="75" name="【道路】&#10;有形固定資産減価償却率該当値テキスト">
          <a:extLst>
            <a:ext uri="{FF2B5EF4-FFF2-40B4-BE49-F238E27FC236}">
              <a16:creationId xmlns:a16="http://schemas.microsoft.com/office/drawing/2014/main" id="{7A212CE9-D465-48B7-A404-30F282C5FC23}"/>
            </a:ext>
          </a:extLst>
        </xdr:cNvPr>
        <xdr:cNvSpPr txBox="1"/>
      </xdr:nvSpPr>
      <xdr:spPr>
        <a:xfrm>
          <a:off x="4673600"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156028</xdr:rowOff>
    </xdr:from>
    <xdr:to>
      <xdr:col>20</xdr:col>
      <xdr:colOff>38100</xdr:colOff>
      <xdr:row>40</xdr:row>
      <xdr:rowOff>86178</xdr:rowOff>
    </xdr:to>
    <xdr:sp macro="" textlink="">
      <xdr:nvSpPr>
        <xdr:cNvPr id="76" name="楕円 75">
          <a:extLst>
            <a:ext uri="{FF2B5EF4-FFF2-40B4-BE49-F238E27FC236}">
              <a16:creationId xmlns:a16="http://schemas.microsoft.com/office/drawing/2014/main" id="{109AD1CB-D95D-4101-ABED-23E7D65A2702}"/>
            </a:ext>
          </a:extLst>
        </xdr:cNvPr>
        <xdr:cNvSpPr/>
      </xdr:nvSpPr>
      <xdr:spPr>
        <a:xfrm>
          <a:off x="3746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35378</xdr:rowOff>
    </xdr:from>
    <xdr:to>
      <xdr:col>24</xdr:col>
      <xdr:colOff>63500</xdr:colOff>
      <xdr:row>40</xdr:row>
      <xdr:rowOff>46809</xdr:rowOff>
    </xdr:to>
    <xdr:cxnSp macro="">
      <xdr:nvCxnSpPr>
        <xdr:cNvPr id="77" name="直線コネクタ 76">
          <a:extLst>
            <a:ext uri="{FF2B5EF4-FFF2-40B4-BE49-F238E27FC236}">
              <a16:creationId xmlns:a16="http://schemas.microsoft.com/office/drawing/2014/main" id="{E260F900-A2BF-41DA-9CBB-8CFAA893EE18}"/>
            </a:ext>
          </a:extLst>
        </xdr:cNvPr>
        <xdr:cNvCxnSpPr/>
      </xdr:nvCxnSpPr>
      <xdr:spPr>
        <a:xfrm>
          <a:off x="3797300" y="6893378"/>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169091</xdr:rowOff>
    </xdr:from>
    <xdr:to>
      <xdr:col>15</xdr:col>
      <xdr:colOff>101600</xdr:colOff>
      <xdr:row>40</xdr:row>
      <xdr:rowOff>99241</xdr:rowOff>
    </xdr:to>
    <xdr:sp macro="" textlink="">
      <xdr:nvSpPr>
        <xdr:cNvPr id="78" name="楕円 77">
          <a:extLst>
            <a:ext uri="{FF2B5EF4-FFF2-40B4-BE49-F238E27FC236}">
              <a16:creationId xmlns:a16="http://schemas.microsoft.com/office/drawing/2014/main" id="{014D0C8E-0BF9-4E09-81C7-3FD571FC1D67}"/>
            </a:ext>
          </a:extLst>
        </xdr:cNvPr>
        <xdr:cNvSpPr/>
      </xdr:nvSpPr>
      <xdr:spPr>
        <a:xfrm>
          <a:off x="2857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35378</xdr:rowOff>
    </xdr:from>
    <xdr:to>
      <xdr:col>19</xdr:col>
      <xdr:colOff>177800</xdr:colOff>
      <xdr:row>40</xdr:row>
      <xdr:rowOff>48441</xdr:rowOff>
    </xdr:to>
    <xdr:cxnSp macro="">
      <xdr:nvCxnSpPr>
        <xdr:cNvPr id="79" name="直線コネクタ 78">
          <a:extLst>
            <a:ext uri="{FF2B5EF4-FFF2-40B4-BE49-F238E27FC236}">
              <a16:creationId xmlns:a16="http://schemas.microsoft.com/office/drawing/2014/main" id="{78EC1FA5-C246-47DF-9BA7-973FEF76426D}"/>
            </a:ext>
          </a:extLst>
        </xdr:cNvPr>
        <xdr:cNvCxnSpPr/>
      </xdr:nvCxnSpPr>
      <xdr:spPr>
        <a:xfrm flipV="1">
          <a:off x="2908300" y="689337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142966</xdr:rowOff>
    </xdr:from>
    <xdr:to>
      <xdr:col>10</xdr:col>
      <xdr:colOff>165100</xdr:colOff>
      <xdr:row>40</xdr:row>
      <xdr:rowOff>73116</xdr:rowOff>
    </xdr:to>
    <xdr:sp macro="" textlink="">
      <xdr:nvSpPr>
        <xdr:cNvPr id="80" name="楕円 79">
          <a:extLst>
            <a:ext uri="{FF2B5EF4-FFF2-40B4-BE49-F238E27FC236}">
              <a16:creationId xmlns:a16="http://schemas.microsoft.com/office/drawing/2014/main" id="{269F0F34-A067-4345-9E2F-C05CD467E590}"/>
            </a:ext>
          </a:extLst>
        </xdr:cNvPr>
        <xdr:cNvSpPr/>
      </xdr:nvSpPr>
      <xdr:spPr>
        <a:xfrm>
          <a:off x="1968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22316</xdr:rowOff>
    </xdr:from>
    <xdr:to>
      <xdr:col>15</xdr:col>
      <xdr:colOff>50800</xdr:colOff>
      <xdr:row>40</xdr:row>
      <xdr:rowOff>48441</xdr:rowOff>
    </xdr:to>
    <xdr:cxnSp macro="">
      <xdr:nvCxnSpPr>
        <xdr:cNvPr id="81" name="直線コネクタ 80">
          <a:extLst>
            <a:ext uri="{FF2B5EF4-FFF2-40B4-BE49-F238E27FC236}">
              <a16:creationId xmlns:a16="http://schemas.microsoft.com/office/drawing/2014/main" id="{20B40E53-5AA0-4079-A2E2-B29D4CDAE534}"/>
            </a:ext>
          </a:extLst>
        </xdr:cNvPr>
        <xdr:cNvCxnSpPr/>
      </xdr:nvCxnSpPr>
      <xdr:spPr>
        <a:xfrm>
          <a:off x="2019300" y="68803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126637</xdr:rowOff>
    </xdr:from>
    <xdr:to>
      <xdr:col>6</xdr:col>
      <xdr:colOff>38100</xdr:colOff>
      <xdr:row>40</xdr:row>
      <xdr:rowOff>56787</xdr:rowOff>
    </xdr:to>
    <xdr:sp macro="" textlink="">
      <xdr:nvSpPr>
        <xdr:cNvPr id="82" name="楕円 81">
          <a:extLst>
            <a:ext uri="{FF2B5EF4-FFF2-40B4-BE49-F238E27FC236}">
              <a16:creationId xmlns:a16="http://schemas.microsoft.com/office/drawing/2014/main" id="{8D69A59C-2198-4111-B25F-20B4BD8A47D1}"/>
            </a:ext>
          </a:extLst>
        </xdr:cNvPr>
        <xdr:cNvSpPr/>
      </xdr:nvSpPr>
      <xdr:spPr>
        <a:xfrm>
          <a:off x="10795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5987</xdr:rowOff>
    </xdr:from>
    <xdr:to>
      <xdr:col>10</xdr:col>
      <xdr:colOff>114300</xdr:colOff>
      <xdr:row>40</xdr:row>
      <xdr:rowOff>22316</xdr:rowOff>
    </xdr:to>
    <xdr:cxnSp macro="">
      <xdr:nvCxnSpPr>
        <xdr:cNvPr id="83" name="直線コネクタ 82">
          <a:extLst>
            <a:ext uri="{FF2B5EF4-FFF2-40B4-BE49-F238E27FC236}">
              <a16:creationId xmlns:a16="http://schemas.microsoft.com/office/drawing/2014/main" id="{3E5A0B3F-6188-4DD1-A0E1-CB1691E7074C}"/>
            </a:ext>
          </a:extLst>
        </xdr:cNvPr>
        <xdr:cNvCxnSpPr/>
      </xdr:nvCxnSpPr>
      <xdr:spPr>
        <a:xfrm>
          <a:off x="1130300" y="686398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a:extLst>
            <a:ext uri="{FF2B5EF4-FFF2-40B4-BE49-F238E27FC236}">
              <a16:creationId xmlns:a16="http://schemas.microsoft.com/office/drawing/2014/main" id="{45071FB5-7AE1-4AAA-B5F3-D9F4D7306550}"/>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105971</xdr:rowOff>
    </xdr:from>
    <xdr:ext cx="405111" cy="259045"/>
    <xdr:sp macro="" textlink="">
      <xdr:nvSpPr>
        <xdr:cNvPr id="85" name="n_2aveValue【道路】&#10;有形固定資産減価償却率">
          <a:extLst>
            <a:ext uri="{FF2B5EF4-FFF2-40B4-BE49-F238E27FC236}">
              <a16:creationId xmlns:a16="http://schemas.microsoft.com/office/drawing/2014/main" id="{4D53A1F2-BEDD-4F31-9DC9-0F5DEEAE690E}"/>
            </a:ext>
          </a:extLst>
        </xdr:cNvPr>
        <xdr:cNvSpPr txBox="1"/>
      </xdr:nvSpPr>
      <xdr:spPr>
        <a:xfrm>
          <a:off x="2705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81478</xdr:rowOff>
    </xdr:from>
    <xdr:ext cx="405111" cy="259045"/>
    <xdr:sp macro="" textlink="">
      <xdr:nvSpPr>
        <xdr:cNvPr id="86" name="n_3aveValue【道路】&#10;有形固定資産減価償却率">
          <a:extLst>
            <a:ext uri="{FF2B5EF4-FFF2-40B4-BE49-F238E27FC236}">
              <a16:creationId xmlns:a16="http://schemas.microsoft.com/office/drawing/2014/main" id="{A5D907CC-0E8D-4669-B511-FCF150713E66}"/>
            </a:ext>
          </a:extLst>
        </xdr:cNvPr>
        <xdr:cNvSpPr txBox="1"/>
      </xdr:nvSpPr>
      <xdr:spPr>
        <a:xfrm>
          <a:off x="1816744" y="642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61884</xdr:rowOff>
    </xdr:from>
    <xdr:ext cx="405111" cy="259045"/>
    <xdr:sp macro="" textlink="">
      <xdr:nvSpPr>
        <xdr:cNvPr id="87" name="n_4aveValue【道路】&#10;有形固定資産減価償却率">
          <a:extLst>
            <a:ext uri="{FF2B5EF4-FFF2-40B4-BE49-F238E27FC236}">
              <a16:creationId xmlns:a16="http://schemas.microsoft.com/office/drawing/2014/main" id="{BEC62A6B-9879-424D-852E-91647EE4A9BF}"/>
            </a:ext>
          </a:extLst>
        </xdr:cNvPr>
        <xdr:cNvSpPr txBox="1"/>
      </xdr:nvSpPr>
      <xdr:spPr>
        <a:xfrm>
          <a:off x="9277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77305</xdr:rowOff>
    </xdr:from>
    <xdr:ext cx="405111" cy="259045"/>
    <xdr:sp macro="" textlink="">
      <xdr:nvSpPr>
        <xdr:cNvPr id="88" name="n_1mainValue【道路】&#10;有形固定資産減価償却率">
          <a:extLst>
            <a:ext uri="{FF2B5EF4-FFF2-40B4-BE49-F238E27FC236}">
              <a16:creationId xmlns:a16="http://schemas.microsoft.com/office/drawing/2014/main" id="{844C65BD-0B6C-43A0-9318-3314CCF4D486}"/>
            </a:ext>
          </a:extLst>
        </xdr:cNvPr>
        <xdr:cNvSpPr txBox="1"/>
      </xdr:nvSpPr>
      <xdr:spPr>
        <a:xfrm>
          <a:off x="35820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90368</xdr:rowOff>
    </xdr:from>
    <xdr:ext cx="405111" cy="259045"/>
    <xdr:sp macro="" textlink="">
      <xdr:nvSpPr>
        <xdr:cNvPr id="89" name="n_2mainValue【道路】&#10;有形固定資産減価償却率">
          <a:extLst>
            <a:ext uri="{FF2B5EF4-FFF2-40B4-BE49-F238E27FC236}">
              <a16:creationId xmlns:a16="http://schemas.microsoft.com/office/drawing/2014/main" id="{9557D025-A814-45BB-A8E6-42A07E45553A}"/>
            </a:ext>
          </a:extLst>
        </xdr:cNvPr>
        <xdr:cNvSpPr txBox="1"/>
      </xdr:nvSpPr>
      <xdr:spPr>
        <a:xfrm>
          <a:off x="27057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64243</xdr:rowOff>
    </xdr:from>
    <xdr:ext cx="405111" cy="259045"/>
    <xdr:sp macro="" textlink="">
      <xdr:nvSpPr>
        <xdr:cNvPr id="90" name="n_3mainValue【道路】&#10;有形固定資産減価償却率">
          <a:extLst>
            <a:ext uri="{FF2B5EF4-FFF2-40B4-BE49-F238E27FC236}">
              <a16:creationId xmlns:a16="http://schemas.microsoft.com/office/drawing/2014/main" id="{EE069EC0-3A05-4000-BB6E-B94EFEED9266}"/>
            </a:ext>
          </a:extLst>
        </xdr:cNvPr>
        <xdr:cNvSpPr txBox="1"/>
      </xdr:nvSpPr>
      <xdr:spPr>
        <a:xfrm>
          <a:off x="1816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47914</xdr:rowOff>
    </xdr:from>
    <xdr:ext cx="405111" cy="259045"/>
    <xdr:sp macro="" textlink="">
      <xdr:nvSpPr>
        <xdr:cNvPr id="91" name="n_4mainValue【道路】&#10;有形固定資産減価償却率">
          <a:extLst>
            <a:ext uri="{FF2B5EF4-FFF2-40B4-BE49-F238E27FC236}">
              <a16:creationId xmlns:a16="http://schemas.microsoft.com/office/drawing/2014/main" id="{97405C7A-2884-44D9-9B61-2C872EAF55E4}"/>
            </a:ext>
          </a:extLst>
        </xdr:cNvPr>
        <xdr:cNvSpPr txBox="1"/>
      </xdr:nvSpPr>
      <xdr:spPr>
        <a:xfrm>
          <a:off x="927744" y="690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55C63E5-09BE-48DA-8FC3-688E7C05BE1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3AFD984-0B30-4B37-B471-D50CBE8AFD9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A43BD80-53C2-44DB-90CB-0D0B0BBFFA4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60B740E-135F-4CA9-8D74-33555E68764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FDF4215-5637-4BA1-AF61-63F1D81AEFD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775FB5B-16D0-482F-AFE3-A30F9B3FBB0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EBCD018-50B1-49AE-84BD-E63AFC7CEA0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621550D-B865-49F3-9D72-34CCA777423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C3AC115-E5E2-4CFC-AE76-0F81ADCB28A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F79B100-4DD3-42C8-97A7-93B4410DA49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88D3B880-6E9E-4C94-8CEE-EC333901C67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F3A824CE-DB1E-4CC7-8D3C-4691E8B9BC9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1B72EF95-5F9E-4AEA-934D-3E15916EDE7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9A88E3F1-F991-4BD4-9301-D33E9D1DDCF6}"/>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D83E6472-A459-4AF8-8BC6-7360303DD49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B0BE4D58-ABF1-47BE-8873-D6F458409042}"/>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A71B811-82F6-4C3F-A6F3-D7AA2DB1836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90D06DC9-42FB-4D1B-A52E-9FAEFC067197}"/>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190C8FB-E5BD-49D3-A30C-7F9A18B8178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89EE3588-B503-495A-B5ED-42F7467E6B8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E21DC6AB-2204-4122-A1CB-26BF385CA1B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48084709-DF4B-4A84-8E07-3DC44CE340D1}"/>
            </a:ext>
          </a:extLst>
        </xdr:cNvPr>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697B6685-BC77-4BEC-8CBA-CC066F4E8157}"/>
            </a:ext>
          </a:extLst>
        </xdr:cNvPr>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7CEBCD4A-1414-4EE2-83A9-4E7582825222}"/>
            </a:ext>
          </a:extLst>
        </xdr:cNvPr>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01F12FE3-7151-4576-A66C-E4ACCABE870C}"/>
            </a:ext>
          </a:extLst>
        </xdr:cNvPr>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FBCA726B-ADE6-4F1C-B7AD-4ED39F76B27D}"/>
            </a:ext>
          </a:extLst>
        </xdr:cNvPr>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84408</xdr:rowOff>
    </xdr:from>
    <xdr:ext cx="534377" cy="259045"/>
    <xdr:sp macro="" textlink="">
      <xdr:nvSpPr>
        <xdr:cNvPr id="118" name="【道路】&#10;一人当たり延長平均値テキスト">
          <a:extLst>
            <a:ext uri="{FF2B5EF4-FFF2-40B4-BE49-F238E27FC236}">
              <a16:creationId xmlns:a16="http://schemas.microsoft.com/office/drawing/2014/main" id="{5842D80F-30C2-4663-BEAD-1D2F1E7C9348}"/>
            </a:ext>
          </a:extLst>
        </xdr:cNvPr>
        <xdr:cNvSpPr txBox="1"/>
      </xdr:nvSpPr>
      <xdr:spPr>
        <a:xfrm>
          <a:off x="10515600" y="6942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A66003FC-0B4A-419A-BCDF-27F7C1AB1D53}"/>
            </a:ext>
          </a:extLst>
        </xdr:cNvPr>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91812441-E6BB-42C1-B9A7-C4590531943D}"/>
            </a:ext>
          </a:extLst>
        </xdr:cNvPr>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129440</xdr:rowOff>
    </xdr:from>
    <xdr:to>
      <xdr:col>46</xdr:col>
      <xdr:colOff>38100</xdr:colOff>
      <xdr:row>41</xdr:row>
      <xdr:rowOff>59590</xdr:rowOff>
    </xdr:to>
    <xdr:sp macro="" textlink="">
      <xdr:nvSpPr>
        <xdr:cNvPr id="121" name="フローチャート: 判断 120">
          <a:extLst>
            <a:ext uri="{FF2B5EF4-FFF2-40B4-BE49-F238E27FC236}">
              <a16:creationId xmlns:a16="http://schemas.microsoft.com/office/drawing/2014/main" id="{353BC995-1055-49A7-BE70-95BB044BF481}"/>
            </a:ext>
          </a:extLst>
        </xdr:cNvPr>
        <xdr:cNvSpPr/>
      </xdr:nvSpPr>
      <xdr:spPr>
        <a:xfrm>
          <a:off x="8699500" y="69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131148</xdr:rowOff>
    </xdr:from>
    <xdr:to>
      <xdr:col>41</xdr:col>
      <xdr:colOff>101600</xdr:colOff>
      <xdr:row>41</xdr:row>
      <xdr:rowOff>61298</xdr:rowOff>
    </xdr:to>
    <xdr:sp macro="" textlink="">
      <xdr:nvSpPr>
        <xdr:cNvPr id="122" name="フローチャート: 判断 121">
          <a:extLst>
            <a:ext uri="{FF2B5EF4-FFF2-40B4-BE49-F238E27FC236}">
              <a16:creationId xmlns:a16="http://schemas.microsoft.com/office/drawing/2014/main" id="{C515AE5B-88F6-4C54-872D-2B67FBC3B4C2}"/>
            </a:ext>
          </a:extLst>
        </xdr:cNvPr>
        <xdr:cNvSpPr/>
      </xdr:nvSpPr>
      <xdr:spPr>
        <a:xfrm>
          <a:off x="7810500" y="69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133210</xdr:rowOff>
    </xdr:from>
    <xdr:to>
      <xdr:col>36</xdr:col>
      <xdr:colOff>165100</xdr:colOff>
      <xdr:row>41</xdr:row>
      <xdr:rowOff>63360</xdr:rowOff>
    </xdr:to>
    <xdr:sp macro="" textlink="">
      <xdr:nvSpPr>
        <xdr:cNvPr id="123" name="フローチャート: 判断 122">
          <a:extLst>
            <a:ext uri="{FF2B5EF4-FFF2-40B4-BE49-F238E27FC236}">
              <a16:creationId xmlns:a16="http://schemas.microsoft.com/office/drawing/2014/main" id="{1261B630-DD10-44AA-BB40-16A604E3758B}"/>
            </a:ext>
          </a:extLst>
        </xdr:cNvPr>
        <xdr:cNvSpPr/>
      </xdr:nvSpPr>
      <xdr:spPr>
        <a:xfrm>
          <a:off x="6921500" y="699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5891A31-60D6-4CC3-BBE9-C65CD5915B1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0C6DBA9-EF32-4066-ACA2-FDCB82EB196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22A4520-4112-42C5-BDD7-3ABF05F4001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9C2BC5C-6CD1-4396-9B7C-86A6718880F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1515978-BE5B-43EC-B594-7A58B99C3FA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89744</xdr:rowOff>
    </xdr:from>
    <xdr:to>
      <xdr:col>55</xdr:col>
      <xdr:colOff>50800</xdr:colOff>
      <xdr:row>41</xdr:row>
      <xdr:rowOff>19894</xdr:rowOff>
    </xdr:to>
    <xdr:sp macro="" textlink="">
      <xdr:nvSpPr>
        <xdr:cNvPr id="129" name="楕円 128">
          <a:extLst>
            <a:ext uri="{FF2B5EF4-FFF2-40B4-BE49-F238E27FC236}">
              <a16:creationId xmlns:a16="http://schemas.microsoft.com/office/drawing/2014/main" id="{94D84AA8-F361-4CA8-B155-9042729619B0}"/>
            </a:ext>
          </a:extLst>
        </xdr:cNvPr>
        <xdr:cNvSpPr/>
      </xdr:nvSpPr>
      <xdr:spPr>
        <a:xfrm>
          <a:off x="10426700" y="694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112621</xdr:rowOff>
    </xdr:from>
    <xdr:ext cx="534377" cy="259045"/>
    <xdr:sp macro="" textlink="">
      <xdr:nvSpPr>
        <xdr:cNvPr id="130" name="【道路】&#10;一人当たり延長該当値テキスト">
          <a:extLst>
            <a:ext uri="{FF2B5EF4-FFF2-40B4-BE49-F238E27FC236}">
              <a16:creationId xmlns:a16="http://schemas.microsoft.com/office/drawing/2014/main" id="{81B62C83-FD4F-4627-AEB1-5B74329D924F}"/>
            </a:ext>
          </a:extLst>
        </xdr:cNvPr>
        <xdr:cNvSpPr txBox="1"/>
      </xdr:nvSpPr>
      <xdr:spPr>
        <a:xfrm>
          <a:off x="10515600" y="679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92190</xdr:rowOff>
    </xdr:from>
    <xdr:to>
      <xdr:col>50</xdr:col>
      <xdr:colOff>165100</xdr:colOff>
      <xdr:row>41</xdr:row>
      <xdr:rowOff>22340</xdr:rowOff>
    </xdr:to>
    <xdr:sp macro="" textlink="">
      <xdr:nvSpPr>
        <xdr:cNvPr id="131" name="楕円 130">
          <a:extLst>
            <a:ext uri="{FF2B5EF4-FFF2-40B4-BE49-F238E27FC236}">
              <a16:creationId xmlns:a16="http://schemas.microsoft.com/office/drawing/2014/main" id="{DEB8AAAB-CD50-4522-BBF8-A9D12E18E6B9}"/>
            </a:ext>
          </a:extLst>
        </xdr:cNvPr>
        <xdr:cNvSpPr/>
      </xdr:nvSpPr>
      <xdr:spPr>
        <a:xfrm>
          <a:off x="9588500" y="69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140544</xdr:rowOff>
    </xdr:from>
    <xdr:to>
      <xdr:col>55</xdr:col>
      <xdr:colOff>0</xdr:colOff>
      <xdr:row>40</xdr:row>
      <xdr:rowOff>142990</xdr:rowOff>
    </xdr:to>
    <xdr:cxnSp macro="">
      <xdr:nvCxnSpPr>
        <xdr:cNvPr id="132" name="直線コネクタ 131">
          <a:extLst>
            <a:ext uri="{FF2B5EF4-FFF2-40B4-BE49-F238E27FC236}">
              <a16:creationId xmlns:a16="http://schemas.microsoft.com/office/drawing/2014/main" id="{69BBD8EB-A666-4F50-9E41-15C4E33B4CAC}"/>
            </a:ext>
          </a:extLst>
        </xdr:cNvPr>
        <xdr:cNvCxnSpPr/>
      </xdr:nvCxnSpPr>
      <xdr:spPr>
        <a:xfrm flipV="1">
          <a:off x="9639300" y="6998544"/>
          <a:ext cx="8382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97039</xdr:rowOff>
    </xdr:from>
    <xdr:to>
      <xdr:col>46</xdr:col>
      <xdr:colOff>38100</xdr:colOff>
      <xdr:row>41</xdr:row>
      <xdr:rowOff>27189</xdr:rowOff>
    </xdr:to>
    <xdr:sp macro="" textlink="">
      <xdr:nvSpPr>
        <xdr:cNvPr id="133" name="楕円 132">
          <a:extLst>
            <a:ext uri="{FF2B5EF4-FFF2-40B4-BE49-F238E27FC236}">
              <a16:creationId xmlns:a16="http://schemas.microsoft.com/office/drawing/2014/main" id="{9A77E5CB-06D1-4493-A0B9-2D19A2DBDC80}"/>
            </a:ext>
          </a:extLst>
        </xdr:cNvPr>
        <xdr:cNvSpPr/>
      </xdr:nvSpPr>
      <xdr:spPr>
        <a:xfrm>
          <a:off x="8699500" y="69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142990</xdr:rowOff>
    </xdr:from>
    <xdr:to>
      <xdr:col>50</xdr:col>
      <xdr:colOff>114300</xdr:colOff>
      <xdr:row>40</xdr:row>
      <xdr:rowOff>147839</xdr:rowOff>
    </xdr:to>
    <xdr:cxnSp macro="">
      <xdr:nvCxnSpPr>
        <xdr:cNvPr id="134" name="直線コネクタ 133">
          <a:extLst>
            <a:ext uri="{FF2B5EF4-FFF2-40B4-BE49-F238E27FC236}">
              <a16:creationId xmlns:a16="http://schemas.microsoft.com/office/drawing/2014/main" id="{EC441065-6424-41AB-83CD-B248C8AF6CFB}"/>
            </a:ext>
          </a:extLst>
        </xdr:cNvPr>
        <xdr:cNvCxnSpPr/>
      </xdr:nvCxnSpPr>
      <xdr:spPr>
        <a:xfrm flipV="1">
          <a:off x="8750300" y="7000990"/>
          <a:ext cx="8890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102777</xdr:rowOff>
    </xdr:from>
    <xdr:to>
      <xdr:col>41</xdr:col>
      <xdr:colOff>101600</xdr:colOff>
      <xdr:row>41</xdr:row>
      <xdr:rowOff>32927</xdr:rowOff>
    </xdr:to>
    <xdr:sp macro="" textlink="">
      <xdr:nvSpPr>
        <xdr:cNvPr id="135" name="楕円 134">
          <a:extLst>
            <a:ext uri="{FF2B5EF4-FFF2-40B4-BE49-F238E27FC236}">
              <a16:creationId xmlns:a16="http://schemas.microsoft.com/office/drawing/2014/main" id="{DF1D9022-DD87-4629-B55E-3690F7340AEC}"/>
            </a:ext>
          </a:extLst>
        </xdr:cNvPr>
        <xdr:cNvSpPr/>
      </xdr:nvSpPr>
      <xdr:spPr>
        <a:xfrm>
          <a:off x="7810500" y="696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147839</xdr:rowOff>
    </xdr:from>
    <xdr:to>
      <xdr:col>45</xdr:col>
      <xdr:colOff>177800</xdr:colOff>
      <xdr:row>40</xdr:row>
      <xdr:rowOff>153577</xdr:rowOff>
    </xdr:to>
    <xdr:cxnSp macro="">
      <xdr:nvCxnSpPr>
        <xdr:cNvPr id="136" name="直線コネクタ 135">
          <a:extLst>
            <a:ext uri="{FF2B5EF4-FFF2-40B4-BE49-F238E27FC236}">
              <a16:creationId xmlns:a16="http://schemas.microsoft.com/office/drawing/2014/main" id="{9CDF414A-F55F-460F-B63A-E53A86FFB05E}"/>
            </a:ext>
          </a:extLst>
        </xdr:cNvPr>
        <xdr:cNvCxnSpPr/>
      </xdr:nvCxnSpPr>
      <xdr:spPr>
        <a:xfrm flipV="1">
          <a:off x="7861300" y="7005839"/>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118435</xdr:rowOff>
    </xdr:from>
    <xdr:to>
      <xdr:col>36</xdr:col>
      <xdr:colOff>165100</xdr:colOff>
      <xdr:row>41</xdr:row>
      <xdr:rowOff>48585</xdr:rowOff>
    </xdr:to>
    <xdr:sp macro="" textlink="">
      <xdr:nvSpPr>
        <xdr:cNvPr id="137" name="楕円 136">
          <a:extLst>
            <a:ext uri="{FF2B5EF4-FFF2-40B4-BE49-F238E27FC236}">
              <a16:creationId xmlns:a16="http://schemas.microsoft.com/office/drawing/2014/main" id="{11BF267D-F202-4F3C-9DD6-9D4E041FC0F1}"/>
            </a:ext>
          </a:extLst>
        </xdr:cNvPr>
        <xdr:cNvSpPr/>
      </xdr:nvSpPr>
      <xdr:spPr>
        <a:xfrm>
          <a:off x="6921500" y="69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153577</xdr:rowOff>
    </xdr:from>
    <xdr:to>
      <xdr:col>41</xdr:col>
      <xdr:colOff>50800</xdr:colOff>
      <xdr:row>40</xdr:row>
      <xdr:rowOff>169235</xdr:rowOff>
    </xdr:to>
    <xdr:cxnSp macro="">
      <xdr:nvCxnSpPr>
        <xdr:cNvPr id="138" name="直線コネクタ 137">
          <a:extLst>
            <a:ext uri="{FF2B5EF4-FFF2-40B4-BE49-F238E27FC236}">
              <a16:creationId xmlns:a16="http://schemas.microsoft.com/office/drawing/2014/main" id="{4837ED48-C5AC-4672-B9DA-2D2D3AC798BA}"/>
            </a:ext>
          </a:extLst>
        </xdr:cNvPr>
        <xdr:cNvCxnSpPr/>
      </xdr:nvCxnSpPr>
      <xdr:spPr>
        <a:xfrm flipV="1">
          <a:off x="6972300" y="7011577"/>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35399</xdr:rowOff>
    </xdr:from>
    <xdr:ext cx="534377" cy="259045"/>
    <xdr:sp macro="" textlink="">
      <xdr:nvSpPr>
        <xdr:cNvPr id="139" name="n_1aveValue【道路】&#10;一人当たり延長">
          <a:extLst>
            <a:ext uri="{FF2B5EF4-FFF2-40B4-BE49-F238E27FC236}">
              <a16:creationId xmlns:a16="http://schemas.microsoft.com/office/drawing/2014/main" id="{38901C03-0174-4CB3-9D82-FC2079856358}"/>
            </a:ext>
          </a:extLst>
        </xdr:cNvPr>
        <xdr:cNvSpPr txBox="1"/>
      </xdr:nvSpPr>
      <xdr:spPr>
        <a:xfrm>
          <a:off x="9359411" y="70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50717</xdr:rowOff>
    </xdr:from>
    <xdr:ext cx="534377" cy="259045"/>
    <xdr:sp macro="" textlink="">
      <xdr:nvSpPr>
        <xdr:cNvPr id="140" name="n_2aveValue【道路】&#10;一人当たり延長">
          <a:extLst>
            <a:ext uri="{FF2B5EF4-FFF2-40B4-BE49-F238E27FC236}">
              <a16:creationId xmlns:a16="http://schemas.microsoft.com/office/drawing/2014/main" id="{DD66F800-5E94-464D-8F34-9EDBF8EDF4B6}"/>
            </a:ext>
          </a:extLst>
        </xdr:cNvPr>
        <xdr:cNvSpPr txBox="1"/>
      </xdr:nvSpPr>
      <xdr:spPr>
        <a:xfrm>
          <a:off x="8483111" y="708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52425</xdr:rowOff>
    </xdr:from>
    <xdr:ext cx="534377" cy="259045"/>
    <xdr:sp macro="" textlink="">
      <xdr:nvSpPr>
        <xdr:cNvPr id="141" name="n_3aveValue【道路】&#10;一人当たり延長">
          <a:extLst>
            <a:ext uri="{FF2B5EF4-FFF2-40B4-BE49-F238E27FC236}">
              <a16:creationId xmlns:a16="http://schemas.microsoft.com/office/drawing/2014/main" id="{1D28F51C-B448-4399-96A6-E60FDB2D23C1}"/>
            </a:ext>
          </a:extLst>
        </xdr:cNvPr>
        <xdr:cNvSpPr txBox="1"/>
      </xdr:nvSpPr>
      <xdr:spPr>
        <a:xfrm>
          <a:off x="7594111" y="708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54487</xdr:rowOff>
    </xdr:from>
    <xdr:ext cx="534377" cy="259045"/>
    <xdr:sp macro="" textlink="">
      <xdr:nvSpPr>
        <xdr:cNvPr id="142" name="n_4aveValue【道路】&#10;一人当たり延長">
          <a:extLst>
            <a:ext uri="{FF2B5EF4-FFF2-40B4-BE49-F238E27FC236}">
              <a16:creationId xmlns:a16="http://schemas.microsoft.com/office/drawing/2014/main" id="{E36AD00B-5DCA-42F4-8101-178984CDA96A}"/>
            </a:ext>
          </a:extLst>
        </xdr:cNvPr>
        <xdr:cNvSpPr txBox="1"/>
      </xdr:nvSpPr>
      <xdr:spPr>
        <a:xfrm>
          <a:off x="6705111" y="708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38867</xdr:rowOff>
    </xdr:from>
    <xdr:ext cx="534377" cy="259045"/>
    <xdr:sp macro="" textlink="">
      <xdr:nvSpPr>
        <xdr:cNvPr id="143" name="n_1mainValue【道路】&#10;一人当たり延長">
          <a:extLst>
            <a:ext uri="{FF2B5EF4-FFF2-40B4-BE49-F238E27FC236}">
              <a16:creationId xmlns:a16="http://schemas.microsoft.com/office/drawing/2014/main" id="{70AA912B-6FB8-4082-925E-A6FCB73D054A}"/>
            </a:ext>
          </a:extLst>
        </xdr:cNvPr>
        <xdr:cNvSpPr txBox="1"/>
      </xdr:nvSpPr>
      <xdr:spPr>
        <a:xfrm>
          <a:off x="9359411" y="67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43716</xdr:rowOff>
    </xdr:from>
    <xdr:ext cx="534377" cy="259045"/>
    <xdr:sp macro="" textlink="">
      <xdr:nvSpPr>
        <xdr:cNvPr id="144" name="n_2mainValue【道路】&#10;一人当たり延長">
          <a:extLst>
            <a:ext uri="{FF2B5EF4-FFF2-40B4-BE49-F238E27FC236}">
              <a16:creationId xmlns:a16="http://schemas.microsoft.com/office/drawing/2014/main" id="{BE6F69BD-EEE4-47EF-857B-E9D7C7A6B500}"/>
            </a:ext>
          </a:extLst>
        </xdr:cNvPr>
        <xdr:cNvSpPr txBox="1"/>
      </xdr:nvSpPr>
      <xdr:spPr>
        <a:xfrm>
          <a:off x="8483111" y="673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49454</xdr:rowOff>
    </xdr:from>
    <xdr:ext cx="534377" cy="259045"/>
    <xdr:sp macro="" textlink="">
      <xdr:nvSpPr>
        <xdr:cNvPr id="145" name="n_3mainValue【道路】&#10;一人当たり延長">
          <a:extLst>
            <a:ext uri="{FF2B5EF4-FFF2-40B4-BE49-F238E27FC236}">
              <a16:creationId xmlns:a16="http://schemas.microsoft.com/office/drawing/2014/main" id="{46742B05-A3BC-4577-A2E8-56F52CBF8598}"/>
            </a:ext>
          </a:extLst>
        </xdr:cNvPr>
        <xdr:cNvSpPr txBox="1"/>
      </xdr:nvSpPr>
      <xdr:spPr>
        <a:xfrm>
          <a:off x="7594111" y="673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65112</xdr:rowOff>
    </xdr:from>
    <xdr:ext cx="534377" cy="259045"/>
    <xdr:sp macro="" textlink="">
      <xdr:nvSpPr>
        <xdr:cNvPr id="146" name="n_4mainValue【道路】&#10;一人当たり延長">
          <a:extLst>
            <a:ext uri="{FF2B5EF4-FFF2-40B4-BE49-F238E27FC236}">
              <a16:creationId xmlns:a16="http://schemas.microsoft.com/office/drawing/2014/main" id="{4D87E243-3B59-4AB0-9DBF-C57364B0D192}"/>
            </a:ext>
          </a:extLst>
        </xdr:cNvPr>
        <xdr:cNvSpPr txBox="1"/>
      </xdr:nvSpPr>
      <xdr:spPr>
        <a:xfrm>
          <a:off x="6705111" y="675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D69FB4E-0F47-45FA-9739-61125D2657A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D05C6D2-C0F0-4445-A81E-15660EACC7B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26B5009-337D-4B67-9468-AC9C109FD7E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0B61DB1-439B-4B4C-B557-E02CA30D1C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A1B9D09-40C4-4E47-A5CB-6DE8EA6425D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1DC2DDE-5D0F-4CA6-A352-95AE40E81A1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5EE054B-37D7-4026-AC85-BF0D4837A64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3A65580-5D7E-4C30-B6FC-60C8D4D3039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BA0EA2B-60F0-47DE-813C-A705865DCB7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68ADC14-43DE-4517-9CCF-501D1275358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1D2781E-5AD9-4B82-A2E2-2A961021389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15C86B33-2914-4239-879A-82193894B6E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CFDE3EB0-7E00-4753-9368-D1B94205BCA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D782ED4-9862-4E0B-9D9F-A050A2E9444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79F0EAD3-87AA-4DE0-8EC5-0F742126C64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4B020B1A-C89F-4F66-B021-70C59DACA23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B7D3AF8C-5966-4D54-AB1D-3876DA2E1A8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66E1809A-D675-4563-BC32-3F8477F1A4F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2A209B1F-BD37-47DF-8E06-60B2DB3CBA7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B3B38A0-751B-42FA-A62C-C1615633911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9F517F4A-DBFA-47FE-B454-06EF9816C1A9}"/>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61F4D0D-4CFD-4D4C-AA4B-F6142D46E2E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568EE88-2138-4E7F-96A3-9C4047BD4B4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258D6015-41FD-45C4-9D64-C410DC4A7357}"/>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6F54655A-9680-4A14-8F3D-9510FF6D9F74}"/>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5A483706-6D10-4004-AE3E-6E4C51830805}"/>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6E290092-1798-4593-8F58-395E7B37C405}"/>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8EAA4DB5-31AA-4914-AFBE-CAA8EEF5F8CA}"/>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AEF386A9-F5AB-4804-9A32-99FFA43DEF6F}"/>
            </a:ext>
          </a:extLst>
        </xdr:cNvPr>
        <xdr:cNvSpPr txBox="1"/>
      </xdr:nvSpPr>
      <xdr:spPr>
        <a:xfrm>
          <a:off x="4673600" y="10280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F7D82C9C-8B63-416B-8CE1-5210B9FF2B89}"/>
            </a:ext>
          </a:extLst>
        </xdr:cNvPr>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53E5D4B6-0219-4A21-AAED-91DD937F94AE}"/>
            </a:ext>
          </a:extLst>
        </xdr:cNvPr>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8" name="フローチャート: 判断 177">
          <a:extLst>
            <a:ext uri="{FF2B5EF4-FFF2-40B4-BE49-F238E27FC236}">
              <a16:creationId xmlns:a16="http://schemas.microsoft.com/office/drawing/2014/main" id="{5A0547AD-FCFB-4699-B49C-CA311CF91D49}"/>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15240</xdr:rowOff>
    </xdr:from>
    <xdr:to>
      <xdr:col>10</xdr:col>
      <xdr:colOff>165100</xdr:colOff>
      <xdr:row>60</xdr:row>
      <xdr:rowOff>116840</xdr:rowOff>
    </xdr:to>
    <xdr:sp macro="" textlink="">
      <xdr:nvSpPr>
        <xdr:cNvPr id="179" name="フローチャート: 判断 178">
          <a:extLst>
            <a:ext uri="{FF2B5EF4-FFF2-40B4-BE49-F238E27FC236}">
              <a16:creationId xmlns:a16="http://schemas.microsoft.com/office/drawing/2014/main" id="{A9B924DC-6F5F-423B-9184-BB44D0D57AE8}"/>
            </a:ext>
          </a:extLst>
        </xdr:cNvPr>
        <xdr:cNvSpPr/>
      </xdr:nvSpPr>
      <xdr:spPr>
        <a:xfrm>
          <a:off x="19685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146050</xdr:rowOff>
    </xdr:from>
    <xdr:to>
      <xdr:col>6</xdr:col>
      <xdr:colOff>38100</xdr:colOff>
      <xdr:row>60</xdr:row>
      <xdr:rowOff>76200</xdr:rowOff>
    </xdr:to>
    <xdr:sp macro="" textlink="">
      <xdr:nvSpPr>
        <xdr:cNvPr id="180" name="フローチャート: 判断 179">
          <a:extLst>
            <a:ext uri="{FF2B5EF4-FFF2-40B4-BE49-F238E27FC236}">
              <a16:creationId xmlns:a16="http://schemas.microsoft.com/office/drawing/2014/main" id="{6C994B35-2E5F-4566-855B-C89C942A1DA3}"/>
            </a:ext>
          </a:extLst>
        </xdr:cNvPr>
        <xdr:cNvSpPr/>
      </xdr:nvSpPr>
      <xdr:spPr>
        <a:xfrm>
          <a:off x="1079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1061392-9E26-48AA-B7B4-D2ECCA0AC4E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513C187-129A-44F6-A806-5777BBBE3E2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1ABBC25-3236-4E36-8FF2-3A7675F99EB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9D4E658-7516-4F30-9C53-B5F30AD0F38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0B00DC8-B819-4E55-B83B-40D67F0B1DD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71120</xdr:rowOff>
    </xdr:from>
    <xdr:to>
      <xdr:col>24</xdr:col>
      <xdr:colOff>114300</xdr:colOff>
      <xdr:row>57</xdr:row>
      <xdr:rowOff>1270</xdr:rowOff>
    </xdr:to>
    <xdr:sp macro="" textlink="">
      <xdr:nvSpPr>
        <xdr:cNvPr id="186" name="楕円 185">
          <a:extLst>
            <a:ext uri="{FF2B5EF4-FFF2-40B4-BE49-F238E27FC236}">
              <a16:creationId xmlns:a16="http://schemas.microsoft.com/office/drawing/2014/main" id="{30E79AF4-5D60-4034-AD7B-6CE5F7D6BE44}"/>
            </a:ext>
          </a:extLst>
        </xdr:cNvPr>
        <xdr:cNvSpPr/>
      </xdr:nvSpPr>
      <xdr:spPr>
        <a:xfrm>
          <a:off x="45847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93997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DF09C164-A296-4DE7-A8C0-EEE55A4FF295}"/>
            </a:ext>
          </a:extLst>
        </xdr:cNvPr>
        <xdr:cNvSpPr txBox="1"/>
      </xdr:nvSpPr>
      <xdr:spPr>
        <a:xfrm>
          <a:off x="4673600"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102870</xdr:rowOff>
    </xdr:from>
    <xdr:to>
      <xdr:col>20</xdr:col>
      <xdr:colOff>38100</xdr:colOff>
      <xdr:row>57</xdr:row>
      <xdr:rowOff>33020</xdr:rowOff>
    </xdr:to>
    <xdr:sp macro="" textlink="">
      <xdr:nvSpPr>
        <xdr:cNvPr id="188" name="楕円 187">
          <a:extLst>
            <a:ext uri="{FF2B5EF4-FFF2-40B4-BE49-F238E27FC236}">
              <a16:creationId xmlns:a16="http://schemas.microsoft.com/office/drawing/2014/main" id="{D259063F-542A-414C-9D05-27A9773EAAEC}"/>
            </a:ext>
          </a:extLst>
        </xdr:cNvPr>
        <xdr:cNvSpPr/>
      </xdr:nvSpPr>
      <xdr:spPr>
        <a:xfrm>
          <a:off x="3746500" y="9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121920</xdr:rowOff>
    </xdr:from>
    <xdr:to>
      <xdr:col>24</xdr:col>
      <xdr:colOff>63500</xdr:colOff>
      <xdr:row>56</xdr:row>
      <xdr:rowOff>153670</xdr:rowOff>
    </xdr:to>
    <xdr:cxnSp macro="">
      <xdr:nvCxnSpPr>
        <xdr:cNvPr id="189" name="直線コネクタ 188">
          <a:extLst>
            <a:ext uri="{FF2B5EF4-FFF2-40B4-BE49-F238E27FC236}">
              <a16:creationId xmlns:a16="http://schemas.microsoft.com/office/drawing/2014/main" id="{87CBB268-F88F-4E85-AEAB-323B7A212121}"/>
            </a:ext>
          </a:extLst>
        </xdr:cNvPr>
        <xdr:cNvCxnSpPr/>
      </xdr:nvCxnSpPr>
      <xdr:spPr>
        <a:xfrm flipV="1">
          <a:off x="3797300" y="972312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27940</xdr:rowOff>
    </xdr:from>
    <xdr:to>
      <xdr:col>15</xdr:col>
      <xdr:colOff>101600</xdr:colOff>
      <xdr:row>57</xdr:row>
      <xdr:rowOff>129540</xdr:rowOff>
    </xdr:to>
    <xdr:sp macro="" textlink="">
      <xdr:nvSpPr>
        <xdr:cNvPr id="190" name="楕円 189">
          <a:extLst>
            <a:ext uri="{FF2B5EF4-FFF2-40B4-BE49-F238E27FC236}">
              <a16:creationId xmlns:a16="http://schemas.microsoft.com/office/drawing/2014/main" id="{46530586-869E-4648-9673-94D644A586AB}"/>
            </a:ext>
          </a:extLst>
        </xdr:cNvPr>
        <xdr:cNvSpPr/>
      </xdr:nvSpPr>
      <xdr:spPr>
        <a:xfrm>
          <a:off x="28575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153670</xdr:rowOff>
    </xdr:from>
    <xdr:to>
      <xdr:col>19</xdr:col>
      <xdr:colOff>177800</xdr:colOff>
      <xdr:row>57</xdr:row>
      <xdr:rowOff>78740</xdr:rowOff>
    </xdr:to>
    <xdr:cxnSp macro="">
      <xdr:nvCxnSpPr>
        <xdr:cNvPr id="191" name="直線コネクタ 190">
          <a:extLst>
            <a:ext uri="{FF2B5EF4-FFF2-40B4-BE49-F238E27FC236}">
              <a16:creationId xmlns:a16="http://schemas.microsoft.com/office/drawing/2014/main" id="{9902444D-82CA-4C6A-8E7E-5FA46C0F2576}"/>
            </a:ext>
          </a:extLst>
        </xdr:cNvPr>
        <xdr:cNvCxnSpPr/>
      </xdr:nvCxnSpPr>
      <xdr:spPr>
        <a:xfrm flipV="1">
          <a:off x="2908300" y="97548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76200</xdr:rowOff>
    </xdr:from>
    <xdr:to>
      <xdr:col>10</xdr:col>
      <xdr:colOff>165100</xdr:colOff>
      <xdr:row>59</xdr:row>
      <xdr:rowOff>6350</xdr:rowOff>
    </xdr:to>
    <xdr:sp macro="" textlink="">
      <xdr:nvSpPr>
        <xdr:cNvPr id="192" name="楕円 191">
          <a:extLst>
            <a:ext uri="{FF2B5EF4-FFF2-40B4-BE49-F238E27FC236}">
              <a16:creationId xmlns:a16="http://schemas.microsoft.com/office/drawing/2014/main" id="{269D0906-48D0-4213-89CC-E35F61EA702B}"/>
            </a:ext>
          </a:extLst>
        </xdr:cNvPr>
        <xdr:cNvSpPr/>
      </xdr:nvSpPr>
      <xdr:spPr>
        <a:xfrm>
          <a:off x="1968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78740</xdr:rowOff>
    </xdr:from>
    <xdr:to>
      <xdr:col>15</xdr:col>
      <xdr:colOff>50800</xdr:colOff>
      <xdr:row>58</xdr:row>
      <xdr:rowOff>127000</xdr:rowOff>
    </xdr:to>
    <xdr:cxnSp macro="">
      <xdr:nvCxnSpPr>
        <xdr:cNvPr id="193" name="直線コネクタ 192">
          <a:extLst>
            <a:ext uri="{FF2B5EF4-FFF2-40B4-BE49-F238E27FC236}">
              <a16:creationId xmlns:a16="http://schemas.microsoft.com/office/drawing/2014/main" id="{38663D1A-F74C-4594-A25D-663B48D91838}"/>
            </a:ext>
          </a:extLst>
        </xdr:cNvPr>
        <xdr:cNvCxnSpPr/>
      </xdr:nvCxnSpPr>
      <xdr:spPr>
        <a:xfrm flipV="1">
          <a:off x="2019300" y="9851390"/>
          <a:ext cx="889000" cy="2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97790</xdr:rowOff>
    </xdr:from>
    <xdr:to>
      <xdr:col>6</xdr:col>
      <xdr:colOff>38100</xdr:colOff>
      <xdr:row>59</xdr:row>
      <xdr:rowOff>27940</xdr:rowOff>
    </xdr:to>
    <xdr:sp macro="" textlink="">
      <xdr:nvSpPr>
        <xdr:cNvPr id="194" name="楕円 193">
          <a:extLst>
            <a:ext uri="{FF2B5EF4-FFF2-40B4-BE49-F238E27FC236}">
              <a16:creationId xmlns:a16="http://schemas.microsoft.com/office/drawing/2014/main" id="{E10CB95C-426B-4DF6-B611-6A23D6E9F596}"/>
            </a:ext>
          </a:extLst>
        </xdr:cNvPr>
        <xdr:cNvSpPr/>
      </xdr:nvSpPr>
      <xdr:spPr>
        <a:xfrm>
          <a:off x="1079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127000</xdr:rowOff>
    </xdr:from>
    <xdr:to>
      <xdr:col>10</xdr:col>
      <xdr:colOff>114300</xdr:colOff>
      <xdr:row>58</xdr:row>
      <xdr:rowOff>148590</xdr:rowOff>
    </xdr:to>
    <xdr:cxnSp macro="">
      <xdr:nvCxnSpPr>
        <xdr:cNvPr id="195" name="直線コネクタ 194">
          <a:extLst>
            <a:ext uri="{FF2B5EF4-FFF2-40B4-BE49-F238E27FC236}">
              <a16:creationId xmlns:a16="http://schemas.microsoft.com/office/drawing/2014/main" id="{E22D9F4C-7023-4DBE-96A0-F4A1FCD87730}"/>
            </a:ext>
          </a:extLst>
        </xdr:cNvPr>
        <xdr:cNvCxnSpPr/>
      </xdr:nvCxnSpPr>
      <xdr:spPr>
        <a:xfrm flipV="1">
          <a:off x="1130300" y="1007110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DE8E2987-C1A4-4D9F-8083-9F4B3B1C96B9}"/>
            </a:ext>
          </a:extLst>
        </xdr:cNvPr>
        <xdr:cNvSpPr txBox="1"/>
      </xdr:nvSpPr>
      <xdr:spPr>
        <a:xfrm>
          <a:off x="3582044"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5184AC69-6A30-4276-A6A5-A470F266ACFC}"/>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107967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5E1EAA3B-DDD9-475D-977E-BB29B1730E37}"/>
            </a:ext>
          </a:extLst>
        </xdr:cNvPr>
        <xdr:cNvSpPr txBox="1"/>
      </xdr:nvSpPr>
      <xdr:spPr>
        <a:xfrm>
          <a:off x="1816744" y="1039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67327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B92C88C3-DEF8-4D53-B50D-DE53F20ED794}"/>
            </a:ext>
          </a:extLst>
        </xdr:cNvPr>
        <xdr:cNvSpPr txBox="1"/>
      </xdr:nvSpPr>
      <xdr:spPr>
        <a:xfrm>
          <a:off x="927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49547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25335BB6-2FB5-4E83-82FA-A3648F7228FF}"/>
            </a:ext>
          </a:extLst>
        </xdr:cNvPr>
        <xdr:cNvSpPr txBox="1"/>
      </xdr:nvSpPr>
      <xdr:spPr>
        <a:xfrm>
          <a:off x="3582044"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146067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8ADF32E6-6B59-4045-873F-E7BFC90B9ED9}"/>
            </a:ext>
          </a:extLst>
        </xdr:cNvPr>
        <xdr:cNvSpPr txBox="1"/>
      </xdr:nvSpPr>
      <xdr:spPr>
        <a:xfrm>
          <a:off x="2705744" y="957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22877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2C0F7F62-4FD7-4B68-9D3A-0323A409BB03}"/>
            </a:ext>
          </a:extLst>
        </xdr:cNvPr>
        <xdr:cNvSpPr txBox="1"/>
      </xdr:nvSpPr>
      <xdr:spPr>
        <a:xfrm>
          <a:off x="1816744" y="979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44467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87DEA4E6-19B2-4E55-85A3-56C92F402A0F}"/>
            </a:ext>
          </a:extLst>
        </xdr:cNvPr>
        <xdr:cNvSpPr txBox="1"/>
      </xdr:nvSpPr>
      <xdr:spPr>
        <a:xfrm>
          <a:off x="927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A3A9D998-F301-4876-9DC1-ACFC902B0B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6B6F0D61-E4B1-4E86-AE53-F8B623815AD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6965E1FD-287C-412A-83BD-02458D9B43F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A9082078-6831-4CCB-9F2E-49441BBEADD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46E8C8D8-B96B-4BFF-80E3-18F269186B5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492A3CCA-BCDB-4ABC-8D3F-2BDF5DAFE66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B66857BD-B3C4-49A3-96CF-8B7F0B974B1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4B690867-F9D4-40BC-AE81-E4F73B2CF98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B1EF3DBE-9C8F-4289-B01B-D401F4BA656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CC0B0618-2AA8-4DD5-AB58-E1C471F534E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31CAD674-2539-4466-A6C0-2C4C9E8FC2B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6DF8C868-479E-452F-800E-BE8A9ECF5D9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86B65777-312C-4B90-9E65-C2F03B73F8C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EABC2563-77F6-4EBB-8246-786FD4BCE46D}"/>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CF24FF38-8F4F-434D-9B60-FE6A7259E1B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7BCE6B78-4087-4E0B-ACB5-09EFA617CF47}"/>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F46552EA-0414-4112-8F46-6E1AD196049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DBF2EB8E-091E-48CA-BF8A-9853D77E382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C54037F9-66EA-4847-B46C-2BFF3EDFA8D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4A26B181-68A6-484C-8801-64F8F83D3C51}"/>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8EC4A77C-D67A-4FCF-BE39-5C4AC3B9F9B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7B266BF9-0F16-421F-9B09-163C75940218}"/>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9B873BB3-CF47-473C-8EE3-7A3B125C6FB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75AA5A98-2630-478D-BAEC-667084F827C1}"/>
            </a:ext>
          </a:extLst>
        </xdr:cNvPr>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AB9B2D8B-01C6-40A3-878A-686E2198C945}"/>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FE08E7D6-7D37-4AD9-8FF1-93CF471BF635}"/>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F0697D67-DCDD-414F-A986-88BFAE83586D}"/>
            </a:ext>
          </a:extLst>
        </xdr:cNvPr>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161E84E1-EFCF-4EC2-A1DC-C516AB7D9E0B}"/>
            </a:ext>
          </a:extLst>
        </xdr:cNvPr>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1EABC244-8E63-4460-98A5-921D26958C7D}"/>
            </a:ext>
          </a:extLst>
        </xdr:cNvPr>
        <xdr:cNvSpPr txBox="1"/>
      </xdr:nvSpPr>
      <xdr:spPr>
        <a:xfrm>
          <a:off x="10515600" y="10683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D8305A96-ED22-44A9-B676-05C48A5A2D97}"/>
            </a:ext>
          </a:extLst>
        </xdr:cNvPr>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58AA7C2C-94BD-4661-839F-961139E92F70}"/>
            </a:ext>
          </a:extLst>
        </xdr:cNvPr>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52132</xdr:rowOff>
    </xdr:from>
    <xdr:to>
      <xdr:col>46</xdr:col>
      <xdr:colOff>38100</xdr:colOff>
      <xdr:row>63</xdr:row>
      <xdr:rowOff>153732</xdr:rowOff>
    </xdr:to>
    <xdr:sp macro="" textlink="">
      <xdr:nvSpPr>
        <xdr:cNvPr id="235" name="フローチャート: 判断 234">
          <a:extLst>
            <a:ext uri="{FF2B5EF4-FFF2-40B4-BE49-F238E27FC236}">
              <a16:creationId xmlns:a16="http://schemas.microsoft.com/office/drawing/2014/main" id="{CD2DE579-BCBE-4E1B-96DE-956CE1C85A16}"/>
            </a:ext>
          </a:extLst>
        </xdr:cNvPr>
        <xdr:cNvSpPr/>
      </xdr:nvSpPr>
      <xdr:spPr>
        <a:xfrm>
          <a:off x="8699500" y="1085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47210</xdr:rowOff>
    </xdr:from>
    <xdr:to>
      <xdr:col>41</xdr:col>
      <xdr:colOff>101600</xdr:colOff>
      <xdr:row>63</xdr:row>
      <xdr:rowOff>148810</xdr:rowOff>
    </xdr:to>
    <xdr:sp macro="" textlink="">
      <xdr:nvSpPr>
        <xdr:cNvPr id="236" name="フローチャート: 判断 235">
          <a:extLst>
            <a:ext uri="{FF2B5EF4-FFF2-40B4-BE49-F238E27FC236}">
              <a16:creationId xmlns:a16="http://schemas.microsoft.com/office/drawing/2014/main" id="{1E75CD6E-CA2D-4821-A024-0A92C93536B6}"/>
            </a:ext>
          </a:extLst>
        </xdr:cNvPr>
        <xdr:cNvSpPr/>
      </xdr:nvSpPr>
      <xdr:spPr>
        <a:xfrm>
          <a:off x="7810500" y="108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75817</xdr:rowOff>
    </xdr:from>
    <xdr:to>
      <xdr:col>36</xdr:col>
      <xdr:colOff>165100</xdr:colOff>
      <xdr:row>64</xdr:row>
      <xdr:rowOff>5967</xdr:rowOff>
    </xdr:to>
    <xdr:sp macro="" textlink="">
      <xdr:nvSpPr>
        <xdr:cNvPr id="237" name="フローチャート: 判断 236">
          <a:extLst>
            <a:ext uri="{FF2B5EF4-FFF2-40B4-BE49-F238E27FC236}">
              <a16:creationId xmlns:a16="http://schemas.microsoft.com/office/drawing/2014/main" id="{6F7B0DCD-9387-4112-B806-4C5244EE6B55}"/>
            </a:ext>
          </a:extLst>
        </xdr:cNvPr>
        <xdr:cNvSpPr/>
      </xdr:nvSpPr>
      <xdr:spPr>
        <a:xfrm>
          <a:off x="6921500" y="1087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31101F8-25DB-4C8C-8178-2D96876B540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A32A12D-7562-4DD6-B47F-62BA2CAE59B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F273972-F20B-44B2-8A95-BF8F66A629B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01F04AE-2711-4CA4-BABC-5E9A0303D0D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F386819-AE66-4370-98BF-28DDDEA7D9F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13300</xdr:rowOff>
    </xdr:from>
    <xdr:to>
      <xdr:col>55</xdr:col>
      <xdr:colOff>50800</xdr:colOff>
      <xdr:row>64</xdr:row>
      <xdr:rowOff>114900</xdr:rowOff>
    </xdr:to>
    <xdr:sp macro="" textlink="">
      <xdr:nvSpPr>
        <xdr:cNvPr id="243" name="楕円 242">
          <a:extLst>
            <a:ext uri="{FF2B5EF4-FFF2-40B4-BE49-F238E27FC236}">
              <a16:creationId xmlns:a16="http://schemas.microsoft.com/office/drawing/2014/main" id="{B96B48FB-6DA0-4E29-BD2F-42EC0CB4495D}"/>
            </a:ext>
          </a:extLst>
        </xdr:cNvPr>
        <xdr:cNvSpPr/>
      </xdr:nvSpPr>
      <xdr:spPr>
        <a:xfrm>
          <a:off x="10426700" y="109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99677</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F37C8570-E312-4390-88AC-1F2C4435E026}"/>
            </a:ext>
          </a:extLst>
        </xdr:cNvPr>
        <xdr:cNvSpPr txBox="1"/>
      </xdr:nvSpPr>
      <xdr:spPr>
        <a:xfrm>
          <a:off x="10515600" y="1090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16338</xdr:rowOff>
    </xdr:from>
    <xdr:to>
      <xdr:col>50</xdr:col>
      <xdr:colOff>165100</xdr:colOff>
      <xdr:row>64</xdr:row>
      <xdr:rowOff>117938</xdr:rowOff>
    </xdr:to>
    <xdr:sp macro="" textlink="">
      <xdr:nvSpPr>
        <xdr:cNvPr id="245" name="楕円 244">
          <a:extLst>
            <a:ext uri="{FF2B5EF4-FFF2-40B4-BE49-F238E27FC236}">
              <a16:creationId xmlns:a16="http://schemas.microsoft.com/office/drawing/2014/main" id="{F87E5E31-DBC2-4314-A513-ADC03DF39E30}"/>
            </a:ext>
          </a:extLst>
        </xdr:cNvPr>
        <xdr:cNvSpPr/>
      </xdr:nvSpPr>
      <xdr:spPr>
        <a:xfrm>
          <a:off x="9588500" y="109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64100</xdr:rowOff>
    </xdr:from>
    <xdr:to>
      <xdr:col>55</xdr:col>
      <xdr:colOff>0</xdr:colOff>
      <xdr:row>64</xdr:row>
      <xdr:rowOff>67138</xdr:rowOff>
    </xdr:to>
    <xdr:cxnSp macro="">
      <xdr:nvCxnSpPr>
        <xdr:cNvPr id="246" name="直線コネクタ 245">
          <a:extLst>
            <a:ext uri="{FF2B5EF4-FFF2-40B4-BE49-F238E27FC236}">
              <a16:creationId xmlns:a16="http://schemas.microsoft.com/office/drawing/2014/main" id="{DD09B13A-4DB4-4BE7-B810-08FF454419A7}"/>
            </a:ext>
          </a:extLst>
        </xdr:cNvPr>
        <xdr:cNvCxnSpPr/>
      </xdr:nvCxnSpPr>
      <xdr:spPr>
        <a:xfrm flipV="1">
          <a:off x="9639300" y="11036900"/>
          <a:ext cx="838200" cy="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19598</xdr:rowOff>
    </xdr:from>
    <xdr:to>
      <xdr:col>46</xdr:col>
      <xdr:colOff>38100</xdr:colOff>
      <xdr:row>64</xdr:row>
      <xdr:rowOff>121198</xdr:rowOff>
    </xdr:to>
    <xdr:sp macro="" textlink="">
      <xdr:nvSpPr>
        <xdr:cNvPr id="247" name="楕円 246">
          <a:extLst>
            <a:ext uri="{FF2B5EF4-FFF2-40B4-BE49-F238E27FC236}">
              <a16:creationId xmlns:a16="http://schemas.microsoft.com/office/drawing/2014/main" id="{D5287F62-5538-422A-8BFE-50C61F1C6655}"/>
            </a:ext>
          </a:extLst>
        </xdr:cNvPr>
        <xdr:cNvSpPr/>
      </xdr:nvSpPr>
      <xdr:spPr>
        <a:xfrm>
          <a:off x="8699500" y="1099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67138</xdr:rowOff>
    </xdr:from>
    <xdr:to>
      <xdr:col>50</xdr:col>
      <xdr:colOff>114300</xdr:colOff>
      <xdr:row>64</xdr:row>
      <xdr:rowOff>70398</xdr:rowOff>
    </xdr:to>
    <xdr:cxnSp macro="">
      <xdr:nvCxnSpPr>
        <xdr:cNvPr id="248" name="直線コネクタ 247">
          <a:extLst>
            <a:ext uri="{FF2B5EF4-FFF2-40B4-BE49-F238E27FC236}">
              <a16:creationId xmlns:a16="http://schemas.microsoft.com/office/drawing/2014/main" id="{E76BBD75-C7A9-4D14-8227-36EA60FDB808}"/>
            </a:ext>
          </a:extLst>
        </xdr:cNvPr>
        <xdr:cNvCxnSpPr/>
      </xdr:nvCxnSpPr>
      <xdr:spPr>
        <a:xfrm flipV="1">
          <a:off x="8750300" y="11039938"/>
          <a:ext cx="8890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22152</xdr:rowOff>
    </xdr:from>
    <xdr:to>
      <xdr:col>41</xdr:col>
      <xdr:colOff>101600</xdr:colOff>
      <xdr:row>64</xdr:row>
      <xdr:rowOff>123752</xdr:rowOff>
    </xdr:to>
    <xdr:sp macro="" textlink="">
      <xdr:nvSpPr>
        <xdr:cNvPr id="249" name="楕円 248">
          <a:extLst>
            <a:ext uri="{FF2B5EF4-FFF2-40B4-BE49-F238E27FC236}">
              <a16:creationId xmlns:a16="http://schemas.microsoft.com/office/drawing/2014/main" id="{6EDDA216-B2B1-433F-928A-06F07861609E}"/>
            </a:ext>
          </a:extLst>
        </xdr:cNvPr>
        <xdr:cNvSpPr/>
      </xdr:nvSpPr>
      <xdr:spPr>
        <a:xfrm>
          <a:off x="7810500" y="109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70398</xdr:rowOff>
    </xdr:from>
    <xdr:to>
      <xdr:col>45</xdr:col>
      <xdr:colOff>177800</xdr:colOff>
      <xdr:row>64</xdr:row>
      <xdr:rowOff>72952</xdr:rowOff>
    </xdr:to>
    <xdr:cxnSp macro="">
      <xdr:nvCxnSpPr>
        <xdr:cNvPr id="250" name="直線コネクタ 249">
          <a:extLst>
            <a:ext uri="{FF2B5EF4-FFF2-40B4-BE49-F238E27FC236}">
              <a16:creationId xmlns:a16="http://schemas.microsoft.com/office/drawing/2014/main" id="{3B472D5E-0589-4D07-A322-138D926F7F8C}"/>
            </a:ext>
          </a:extLst>
        </xdr:cNvPr>
        <xdr:cNvCxnSpPr/>
      </xdr:nvCxnSpPr>
      <xdr:spPr>
        <a:xfrm flipV="1">
          <a:off x="7861300" y="11043198"/>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22330</xdr:rowOff>
    </xdr:from>
    <xdr:to>
      <xdr:col>36</xdr:col>
      <xdr:colOff>165100</xdr:colOff>
      <xdr:row>64</xdr:row>
      <xdr:rowOff>123930</xdr:rowOff>
    </xdr:to>
    <xdr:sp macro="" textlink="">
      <xdr:nvSpPr>
        <xdr:cNvPr id="251" name="楕円 250">
          <a:extLst>
            <a:ext uri="{FF2B5EF4-FFF2-40B4-BE49-F238E27FC236}">
              <a16:creationId xmlns:a16="http://schemas.microsoft.com/office/drawing/2014/main" id="{42F2D3CA-B5B7-4C1E-98FD-D4069CBF46E9}"/>
            </a:ext>
          </a:extLst>
        </xdr:cNvPr>
        <xdr:cNvSpPr/>
      </xdr:nvSpPr>
      <xdr:spPr>
        <a:xfrm>
          <a:off x="6921500" y="109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72952</xdr:rowOff>
    </xdr:from>
    <xdr:to>
      <xdr:col>41</xdr:col>
      <xdr:colOff>50800</xdr:colOff>
      <xdr:row>64</xdr:row>
      <xdr:rowOff>73130</xdr:rowOff>
    </xdr:to>
    <xdr:cxnSp macro="">
      <xdr:nvCxnSpPr>
        <xdr:cNvPr id="252" name="直線コネクタ 251">
          <a:extLst>
            <a:ext uri="{FF2B5EF4-FFF2-40B4-BE49-F238E27FC236}">
              <a16:creationId xmlns:a16="http://schemas.microsoft.com/office/drawing/2014/main" id="{6A35A076-EDED-4C24-B0A6-D6E2E1933C8A}"/>
            </a:ext>
          </a:extLst>
        </xdr:cNvPr>
        <xdr:cNvCxnSpPr/>
      </xdr:nvCxnSpPr>
      <xdr:spPr>
        <a:xfrm flipV="1">
          <a:off x="6972300" y="11045752"/>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857E4E02-7716-4F4E-B283-76129224E101}"/>
            </a:ext>
          </a:extLst>
        </xdr:cNvPr>
        <xdr:cNvSpPr txBox="1"/>
      </xdr:nvSpPr>
      <xdr:spPr>
        <a:xfrm>
          <a:off x="9281505" y="10618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170259</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1D4BE639-70D8-4C12-AB96-DE370C4B320A}"/>
            </a:ext>
          </a:extLst>
        </xdr:cNvPr>
        <xdr:cNvSpPr txBox="1"/>
      </xdr:nvSpPr>
      <xdr:spPr>
        <a:xfrm>
          <a:off x="8405205" y="10628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165337</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7DF157E2-D1E4-45EA-9C24-E26A48004309}"/>
            </a:ext>
          </a:extLst>
        </xdr:cNvPr>
        <xdr:cNvSpPr txBox="1"/>
      </xdr:nvSpPr>
      <xdr:spPr>
        <a:xfrm>
          <a:off x="7516205" y="10623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22494</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2A0A3F7A-BAF7-4412-998A-E3DE61E22083}"/>
            </a:ext>
          </a:extLst>
        </xdr:cNvPr>
        <xdr:cNvSpPr txBox="1"/>
      </xdr:nvSpPr>
      <xdr:spPr>
        <a:xfrm>
          <a:off x="6672795" y="1065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109065</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150ACA98-800B-4C9B-93D0-306E5B248F8F}"/>
            </a:ext>
          </a:extLst>
        </xdr:cNvPr>
        <xdr:cNvSpPr txBox="1"/>
      </xdr:nvSpPr>
      <xdr:spPr>
        <a:xfrm>
          <a:off x="9359411" y="1108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112325</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92D6361C-3A73-4F09-8EB6-6F20A0490BC3}"/>
            </a:ext>
          </a:extLst>
        </xdr:cNvPr>
        <xdr:cNvSpPr txBox="1"/>
      </xdr:nvSpPr>
      <xdr:spPr>
        <a:xfrm>
          <a:off x="8483111" y="110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114879</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6611F103-D392-4122-BC1D-EF7FF7A65159}"/>
            </a:ext>
          </a:extLst>
        </xdr:cNvPr>
        <xdr:cNvSpPr txBox="1"/>
      </xdr:nvSpPr>
      <xdr:spPr>
        <a:xfrm>
          <a:off x="7594111" y="1108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115057</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6A326855-1C13-4C16-AD15-B6B471BF3AA7}"/>
            </a:ext>
          </a:extLst>
        </xdr:cNvPr>
        <xdr:cNvSpPr txBox="1"/>
      </xdr:nvSpPr>
      <xdr:spPr>
        <a:xfrm>
          <a:off x="6705111" y="1108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D83E1391-14B0-4B28-BFAA-90DD5944759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AA6958A6-ACB0-411F-B449-AB12FC60CDE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A4F0B608-FA3A-4001-8608-5FFCA6D3C6D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8789AF2B-9955-4437-B3D8-0A45294C448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B69BB865-9DA0-42CC-91D7-A80BD1A3D23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5C9AB812-00CD-4716-A5C3-6E9BAFAF67C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41D4A64E-D412-411E-927B-44968C413EF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C763F070-96EB-45DE-899A-8A247B32EDB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4B8CB46A-1EDB-47B7-BACD-DFC2C4FF2DA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BD918217-4AEA-4288-AE8D-6D5216FD828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D4C23E7C-B7E3-4730-8D7F-28971A7B784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128498C2-4CD4-4838-8BE5-56AAD61B5B7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AFF00E01-DD1E-42BF-81B7-50DCC638579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7FCC88C9-4071-4B86-A34A-82F624BF4FA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34806313-75E9-493E-BE91-4615C2E1A6E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4DCE6A6C-375F-440B-9907-A62A0B8EFE8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DD8D28A7-0FC1-4D3A-8F1C-BA5C376DA8C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E0FCD869-5614-43BF-B68B-8990B7C3FC2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90D69443-F00D-43D3-BED1-F202913F401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25D8EE54-0992-4CB0-BFC4-CDFAF69B20A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D1FC1CBA-D225-461F-B106-86EB40262BE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D9D61D78-730D-4846-AFF7-96DF2EC8EEB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EAC0A9A2-0D74-490C-BEC7-A9C0CAA3DC4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8574E61F-9E97-4D42-9627-5638F7CBD9B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9945CBB9-6C33-444B-B199-50C84772EB3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37DB9385-B4E7-43BA-8E2F-59D8C6F483F9}"/>
            </a:ext>
          </a:extLst>
        </xdr:cNvPr>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B540CFA1-570B-4779-AB76-B04A205B4BB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CC7BF17C-FA43-4183-8D35-45E1169D144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DBB734B6-D2EA-4E48-92C9-F4026FBF15BC}"/>
            </a:ext>
          </a:extLst>
        </xdr:cNvPr>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78A674DA-DA20-4BBB-9071-E4CED5A95556}"/>
            </a:ext>
          </a:extLst>
        </xdr:cNvPr>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A7333AD3-6F34-4A34-BEB6-0F2EE7EDC762}"/>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BEE2749E-803F-42B9-85D3-6B1FCA22BFB5}"/>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44BD66AE-5713-4C85-8E12-1E5693A90D6C}"/>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21589</xdr:rowOff>
    </xdr:from>
    <xdr:to>
      <xdr:col>15</xdr:col>
      <xdr:colOff>101600</xdr:colOff>
      <xdr:row>83</xdr:row>
      <xdr:rowOff>123189</xdr:rowOff>
    </xdr:to>
    <xdr:sp macro="" textlink="">
      <xdr:nvSpPr>
        <xdr:cNvPr id="294" name="フローチャート: 判断 293">
          <a:extLst>
            <a:ext uri="{FF2B5EF4-FFF2-40B4-BE49-F238E27FC236}">
              <a16:creationId xmlns:a16="http://schemas.microsoft.com/office/drawing/2014/main" id="{905AECAF-8D79-42E2-BF73-808E70FBD44E}"/>
            </a:ext>
          </a:extLst>
        </xdr:cNvPr>
        <xdr:cNvSpPr/>
      </xdr:nvSpPr>
      <xdr:spPr>
        <a:xfrm>
          <a:off x="2857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52614</xdr:rowOff>
    </xdr:from>
    <xdr:to>
      <xdr:col>10</xdr:col>
      <xdr:colOff>165100</xdr:colOff>
      <xdr:row>83</xdr:row>
      <xdr:rowOff>154214</xdr:rowOff>
    </xdr:to>
    <xdr:sp macro="" textlink="">
      <xdr:nvSpPr>
        <xdr:cNvPr id="295" name="フローチャート: 判断 294">
          <a:extLst>
            <a:ext uri="{FF2B5EF4-FFF2-40B4-BE49-F238E27FC236}">
              <a16:creationId xmlns:a16="http://schemas.microsoft.com/office/drawing/2014/main" id="{4E513E79-C22C-44A0-A99B-09B380353A36}"/>
            </a:ext>
          </a:extLst>
        </xdr:cNvPr>
        <xdr:cNvSpPr/>
      </xdr:nvSpPr>
      <xdr:spPr>
        <a:xfrm>
          <a:off x="1968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78739</xdr:rowOff>
    </xdr:from>
    <xdr:to>
      <xdr:col>6</xdr:col>
      <xdr:colOff>38100</xdr:colOff>
      <xdr:row>84</xdr:row>
      <xdr:rowOff>8889</xdr:rowOff>
    </xdr:to>
    <xdr:sp macro="" textlink="">
      <xdr:nvSpPr>
        <xdr:cNvPr id="296" name="フローチャート: 判断 295">
          <a:extLst>
            <a:ext uri="{FF2B5EF4-FFF2-40B4-BE49-F238E27FC236}">
              <a16:creationId xmlns:a16="http://schemas.microsoft.com/office/drawing/2014/main" id="{4E290B8F-6EF2-4852-ACE7-6F7AA607C6C8}"/>
            </a:ext>
          </a:extLst>
        </xdr:cNvPr>
        <xdr:cNvSpPr/>
      </xdr:nvSpPr>
      <xdr:spPr>
        <a:xfrm>
          <a:off x="1079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4701D0D-61A0-4E6C-8492-75C6B1B8962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0F3E4E6-55E3-42DF-B941-D1B15BFCD9E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1B2863E-333B-4A5B-BD54-EFE6A9917DA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CA80D00-726F-4EAB-B4A9-15B5C36684A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EE39871-2E77-4E7A-BAA8-D052E0DF5D2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96701</xdr:rowOff>
    </xdr:from>
    <xdr:to>
      <xdr:col>24</xdr:col>
      <xdr:colOff>114300</xdr:colOff>
      <xdr:row>87</xdr:row>
      <xdr:rowOff>26851</xdr:rowOff>
    </xdr:to>
    <xdr:sp macro="" textlink="">
      <xdr:nvSpPr>
        <xdr:cNvPr id="302" name="楕円 301">
          <a:extLst>
            <a:ext uri="{FF2B5EF4-FFF2-40B4-BE49-F238E27FC236}">
              <a16:creationId xmlns:a16="http://schemas.microsoft.com/office/drawing/2014/main" id="{48984EC0-3CD4-43AB-A25D-0BBBED1F6C22}"/>
            </a:ext>
          </a:extLst>
        </xdr:cNvPr>
        <xdr:cNvSpPr/>
      </xdr:nvSpPr>
      <xdr:spPr>
        <a:xfrm>
          <a:off x="4584700" y="14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11628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B957BFB8-FF06-4EB1-9E89-3B8CDC9623AA}"/>
            </a:ext>
          </a:extLst>
        </xdr:cNvPr>
        <xdr:cNvSpPr txBox="1"/>
      </xdr:nvSpPr>
      <xdr:spPr>
        <a:xfrm>
          <a:off x="4673600" y="14756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78739</xdr:rowOff>
    </xdr:from>
    <xdr:to>
      <xdr:col>20</xdr:col>
      <xdr:colOff>38100</xdr:colOff>
      <xdr:row>87</xdr:row>
      <xdr:rowOff>8889</xdr:rowOff>
    </xdr:to>
    <xdr:sp macro="" textlink="">
      <xdr:nvSpPr>
        <xdr:cNvPr id="304" name="楕円 303">
          <a:extLst>
            <a:ext uri="{FF2B5EF4-FFF2-40B4-BE49-F238E27FC236}">
              <a16:creationId xmlns:a16="http://schemas.microsoft.com/office/drawing/2014/main" id="{E6EA8BA5-CD5E-42A4-963D-7783FC5EE973}"/>
            </a:ext>
          </a:extLst>
        </xdr:cNvPr>
        <xdr:cNvSpPr/>
      </xdr:nvSpPr>
      <xdr:spPr>
        <a:xfrm>
          <a:off x="3746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129539</xdr:rowOff>
    </xdr:from>
    <xdr:to>
      <xdr:col>24</xdr:col>
      <xdr:colOff>63500</xdr:colOff>
      <xdr:row>86</xdr:row>
      <xdr:rowOff>147501</xdr:rowOff>
    </xdr:to>
    <xdr:cxnSp macro="">
      <xdr:nvCxnSpPr>
        <xdr:cNvPr id="305" name="直線コネクタ 304">
          <a:extLst>
            <a:ext uri="{FF2B5EF4-FFF2-40B4-BE49-F238E27FC236}">
              <a16:creationId xmlns:a16="http://schemas.microsoft.com/office/drawing/2014/main" id="{8449F060-BBAA-478B-9B15-DA53DED9D8CD}"/>
            </a:ext>
          </a:extLst>
        </xdr:cNvPr>
        <xdr:cNvCxnSpPr/>
      </xdr:nvCxnSpPr>
      <xdr:spPr>
        <a:xfrm>
          <a:off x="3797300" y="14874239"/>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57513</xdr:rowOff>
    </xdr:from>
    <xdr:to>
      <xdr:col>15</xdr:col>
      <xdr:colOff>101600</xdr:colOff>
      <xdr:row>86</xdr:row>
      <xdr:rowOff>159113</xdr:rowOff>
    </xdr:to>
    <xdr:sp macro="" textlink="">
      <xdr:nvSpPr>
        <xdr:cNvPr id="306" name="楕円 305">
          <a:extLst>
            <a:ext uri="{FF2B5EF4-FFF2-40B4-BE49-F238E27FC236}">
              <a16:creationId xmlns:a16="http://schemas.microsoft.com/office/drawing/2014/main" id="{BD85B13C-1060-4F52-BBD6-9449D03CB9D2}"/>
            </a:ext>
          </a:extLst>
        </xdr:cNvPr>
        <xdr:cNvSpPr/>
      </xdr:nvSpPr>
      <xdr:spPr>
        <a:xfrm>
          <a:off x="2857500" y="148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108313</xdr:rowOff>
    </xdr:from>
    <xdr:to>
      <xdr:col>19</xdr:col>
      <xdr:colOff>177800</xdr:colOff>
      <xdr:row>86</xdr:row>
      <xdr:rowOff>129539</xdr:rowOff>
    </xdr:to>
    <xdr:cxnSp macro="">
      <xdr:nvCxnSpPr>
        <xdr:cNvPr id="307" name="直線コネクタ 306">
          <a:extLst>
            <a:ext uri="{FF2B5EF4-FFF2-40B4-BE49-F238E27FC236}">
              <a16:creationId xmlns:a16="http://schemas.microsoft.com/office/drawing/2014/main" id="{05E3A21F-58CB-4780-839F-3C50D2559FC3}"/>
            </a:ext>
          </a:extLst>
        </xdr:cNvPr>
        <xdr:cNvCxnSpPr/>
      </xdr:nvCxnSpPr>
      <xdr:spPr>
        <a:xfrm>
          <a:off x="2908300" y="1485301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34652</xdr:rowOff>
    </xdr:from>
    <xdr:to>
      <xdr:col>10</xdr:col>
      <xdr:colOff>165100</xdr:colOff>
      <xdr:row>86</xdr:row>
      <xdr:rowOff>136252</xdr:rowOff>
    </xdr:to>
    <xdr:sp macro="" textlink="">
      <xdr:nvSpPr>
        <xdr:cNvPr id="308" name="楕円 307">
          <a:extLst>
            <a:ext uri="{FF2B5EF4-FFF2-40B4-BE49-F238E27FC236}">
              <a16:creationId xmlns:a16="http://schemas.microsoft.com/office/drawing/2014/main" id="{A6B63811-36D1-4DD8-93D5-8526B4B9B8C6}"/>
            </a:ext>
          </a:extLst>
        </xdr:cNvPr>
        <xdr:cNvSpPr/>
      </xdr:nvSpPr>
      <xdr:spPr>
        <a:xfrm>
          <a:off x="1968500" y="147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85452</xdr:rowOff>
    </xdr:from>
    <xdr:to>
      <xdr:col>15</xdr:col>
      <xdr:colOff>50800</xdr:colOff>
      <xdr:row>86</xdr:row>
      <xdr:rowOff>108313</xdr:rowOff>
    </xdr:to>
    <xdr:cxnSp macro="">
      <xdr:nvCxnSpPr>
        <xdr:cNvPr id="309" name="直線コネクタ 308">
          <a:extLst>
            <a:ext uri="{FF2B5EF4-FFF2-40B4-BE49-F238E27FC236}">
              <a16:creationId xmlns:a16="http://schemas.microsoft.com/office/drawing/2014/main" id="{7D54FBDF-B151-42D2-B0C2-065DB5364647}"/>
            </a:ext>
          </a:extLst>
        </xdr:cNvPr>
        <xdr:cNvCxnSpPr/>
      </xdr:nvCxnSpPr>
      <xdr:spPr>
        <a:xfrm>
          <a:off x="2019300" y="148301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11793</xdr:rowOff>
    </xdr:from>
    <xdr:to>
      <xdr:col>6</xdr:col>
      <xdr:colOff>38100</xdr:colOff>
      <xdr:row>86</xdr:row>
      <xdr:rowOff>113393</xdr:rowOff>
    </xdr:to>
    <xdr:sp macro="" textlink="">
      <xdr:nvSpPr>
        <xdr:cNvPr id="310" name="楕円 309">
          <a:extLst>
            <a:ext uri="{FF2B5EF4-FFF2-40B4-BE49-F238E27FC236}">
              <a16:creationId xmlns:a16="http://schemas.microsoft.com/office/drawing/2014/main" id="{9B9D0192-2FE4-40AB-BCA9-186A1734D03B}"/>
            </a:ext>
          </a:extLst>
        </xdr:cNvPr>
        <xdr:cNvSpPr/>
      </xdr:nvSpPr>
      <xdr:spPr>
        <a:xfrm>
          <a:off x="1079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62593</xdr:rowOff>
    </xdr:from>
    <xdr:to>
      <xdr:col>10</xdr:col>
      <xdr:colOff>114300</xdr:colOff>
      <xdr:row>86</xdr:row>
      <xdr:rowOff>85452</xdr:rowOff>
    </xdr:to>
    <xdr:cxnSp macro="">
      <xdr:nvCxnSpPr>
        <xdr:cNvPr id="311" name="直線コネクタ 310">
          <a:extLst>
            <a:ext uri="{FF2B5EF4-FFF2-40B4-BE49-F238E27FC236}">
              <a16:creationId xmlns:a16="http://schemas.microsoft.com/office/drawing/2014/main" id="{7F16E63D-280E-4C48-A249-CC8D108CEFF5}"/>
            </a:ext>
          </a:extLst>
        </xdr:cNvPr>
        <xdr:cNvCxnSpPr/>
      </xdr:nvCxnSpPr>
      <xdr:spPr>
        <a:xfrm>
          <a:off x="1130300" y="148072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2" name="n_1aveValue【公営住宅】&#10;有形固定資産減価償却率">
          <a:extLst>
            <a:ext uri="{FF2B5EF4-FFF2-40B4-BE49-F238E27FC236}">
              <a16:creationId xmlns:a16="http://schemas.microsoft.com/office/drawing/2014/main" id="{7F06BAAC-E84A-4150-88F8-16A9C49501FA}"/>
            </a:ext>
          </a:extLst>
        </xdr:cNvPr>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139716</xdr:rowOff>
    </xdr:from>
    <xdr:ext cx="405111" cy="259045"/>
    <xdr:sp macro="" textlink="">
      <xdr:nvSpPr>
        <xdr:cNvPr id="313" name="n_2aveValue【公営住宅】&#10;有形固定資産減価償却率">
          <a:extLst>
            <a:ext uri="{FF2B5EF4-FFF2-40B4-BE49-F238E27FC236}">
              <a16:creationId xmlns:a16="http://schemas.microsoft.com/office/drawing/2014/main" id="{D870EB53-9706-41F3-9DF7-C55631F09EE8}"/>
            </a:ext>
          </a:extLst>
        </xdr:cNvPr>
        <xdr:cNvSpPr txBox="1"/>
      </xdr:nvSpPr>
      <xdr:spPr>
        <a:xfrm>
          <a:off x="2705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170741</xdr:rowOff>
    </xdr:from>
    <xdr:ext cx="405111" cy="259045"/>
    <xdr:sp macro="" textlink="">
      <xdr:nvSpPr>
        <xdr:cNvPr id="314" name="n_3aveValue【公営住宅】&#10;有形固定資産減価償却率">
          <a:extLst>
            <a:ext uri="{FF2B5EF4-FFF2-40B4-BE49-F238E27FC236}">
              <a16:creationId xmlns:a16="http://schemas.microsoft.com/office/drawing/2014/main" id="{6BEBF5CD-CA7C-4CCE-AA99-031A588C9174}"/>
            </a:ext>
          </a:extLst>
        </xdr:cNvPr>
        <xdr:cNvSpPr txBox="1"/>
      </xdr:nvSpPr>
      <xdr:spPr>
        <a:xfrm>
          <a:off x="18167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25416</xdr:rowOff>
    </xdr:from>
    <xdr:ext cx="405111" cy="259045"/>
    <xdr:sp macro="" textlink="">
      <xdr:nvSpPr>
        <xdr:cNvPr id="315" name="n_4aveValue【公営住宅】&#10;有形固定資産減価償却率">
          <a:extLst>
            <a:ext uri="{FF2B5EF4-FFF2-40B4-BE49-F238E27FC236}">
              <a16:creationId xmlns:a16="http://schemas.microsoft.com/office/drawing/2014/main" id="{14D694DF-95A6-49B9-9F44-D04DB342EBB7}"/>
            </a:ext>
          </a:extLst>
        </xdr:cNvPr>
        <xdr:cNvSpPr txBox="1"/>
      </xdr:nvSpPr>
      <xdr:spPr>
        <a:xfrm>
          <a:off x="927744" y="1408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16</xdr:rowOff>
    </xdr:from>
    <xdr:ext cx="405111" cy="259045"/>
    <xdr:sp macro="" textlink="">
      <xdr:nvSpPr>
        <xdr:cNvPr id="316" name="n_1mainValue【公営住宅】&#10;有形固定資産減価償却率">
          <a:extLst>
            <a:ext uri="{FF2B5EF4-FFF2-40B4-BE49-F238E27FC236}">
              <a16:creationId xmlns:a16="http://schemas.microsoft.com/office/drawing/2014/main" id="{38C27118-2E8B-4CB5-B7C6-BC58CBAE988B}"/>
            </a:ext>
          </a:extLst>
        </xdr:cNvPr>
        <xdr:cNvSpPr txBox="1"/>
      </xdr:nvSpPr>
      <xdr:spPr>
        <a:xfrm>
          <a:off x="3582044"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150240</xdr:rowOff>
    </xdr:from>
    <xdr:ext cx="405111" cy="259045"/>
    <xdr:sp macro="" textlink="">
      <xdr:nvSpPr>
        <xdr:cNvPr id="317" name="n_2mainValue【公営住宅】&#10;有形固定資産減価償却率">
          <a:extLst>
            <a:ext uri="{FF2B5EF4-FFF2-40B4-BE49-F238E27FC236}">
              <a16:creationId xmlns:a16="http://schemas.microsoft.com/office/drawing/2014/main" id="{8B248DD7-41A9-4A4E-9165-1C8E2DF02C8B}"/>
            </a:ext>
          </a:extLst>
        </xdr:cNvPr>
        <xdr:cNvSpPr txBox="1"/>
      </xdr:nvSpPr>
      <xdr:spPr>
        <a:xfrm>
          <a:off x="2705744" y="1489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127379</xdr:rowOff>
    </xdr:from>
    <xdr:ext cx="405111" cy="259045"/>
    <xdr:sp macro="" textlink="">
      <xdr:nvSpPr>
        <xdr:cNvPr id="318" name="n_3mainValue【公営住宅】&#10;有形固定資産減価償却率">
          <a:extLst>
            <a:ext uri="{FF2B5EF4-FFF2-40B4-BE49-F238E27FC236}">
              <a16:creationId xmlns:a16="http://schemas.microsoft.com/office/drawing/2014/main" id="{191D51AB-479F-4E05-A6EB-19B8F41698F0}"/>
            </a:ext>
          </a:extLst>
        </xdr:cNvPr>
        <xdr:cNvSpPr txBox="1"/>
      </xdr:nvSpPr>
      <xdr:spPr>
        <a:xfrm>
          <a:off x="1816744" y="1487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104520</xdr:rowOff>
    </xdr:from>
    <xdr:ext cx="405111" cy="259045"/>
    <xdr:sp macro="" textlink="">
      <xdr:nvSpPr>
        <xdr:cNvPr id="319" name="n_4mainValue【公営住宅】&#10;有形固定資産減価償却率">
          <a:extLst>
            <a:ext uri="{FF2B5EF4-FFF2-40B4-BE49-F238E27FC236}">
              <a16:creationId xmlns:a16="http://schemas.microsoft.com/office/drawing/2014/main" id="{F05904CD-CE18-443A-9D5B-87177F81D715}"/>
            </a:ext>
          </a:extLst>
        </xdr:cNvPr>
        <xdr:cNvSpPr txBox="1"/>
      </xdr:nvSpPr>
      <xdr:spPr>
        <a:xfrm>
          <a:off x="927744" y="1484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F0EE37E3-BAB9-425E-A688-2647281410B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73F2C9F7-6A87-4646-B931-D011D688A50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95816C84-3BEB-4A70-858A-7B7328AB0AF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5E97D1EF-DB4F-4EC1-BF23-1A513E31196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ADA05E49-9186-4145-82B1-335F1D4DC4B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8A5191A3-B2D2-433C-86C3-5769F8FCAF2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28A7FDBC-FCF7-4FFF-A3A8-5D7B60DE78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4E387192-BA3B-466E-964A-8115B3B183E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BB04FED1-ABC1-497D-923E-9790D86752A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C0A60657-76DD-408D-9042-713CAD9D744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1C661110-9980-41F5-A3EE-7A2DFCB9939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405BE15C-8170-4175-94CC-F8F0B52218C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8BF74418-470C-49E1-882C-6DF5897A521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DF518764-D254-4DEF-A2D0-972775B802A3}"/>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7385C161-89D9-4376-98A9-3239896AC92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702211A8-5F85-4A9D-84A3-B76887650BEF}"/>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F074B9C9-9A6A-47AD-A108-2DFC0A7ED9E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D6E59561-945D-4F90-8687-4643E474F275}"/>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7C0FD33E-E7D3-4CA0-A30F-BFCC375B0D9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8387FF1C-695B-47CD-8113-FA0039284A9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CB02744C-CAE1-4083-A097-E1D26F0F553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BF9EE932-43B0-4AD7-88D7-5770C9E5A996}"/>
            </a:ext>
          </a:extLst>
        </xdr:cNvPr>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3BA3E8AF-0A31-4F33-BAA8-797E016BF2ED}"/>
            </a:ext>
          </a:extLst>
        </xdr:cNvPr>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0D640AA4-5B5F-4932-9B92-83C6F3382BA2}"/>
            </a:ext>
          </a:extLst>
        </xdr:cNvPr>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B35860D5-01C2-4926-939C-71579F23774E}"/>
            </a:ext>
          </a:extLst>
        </xdr:cNvPr>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C2448998-08BA-41E9-A318-A7C3B9A8A4B4}"/>
            </a:ext>
          </a:extLst>
        </xdr:cNvPr>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171020</xdr:rowOff>
    </xdr:from>
    <xdr:ext cx="469744" cy="259045"/>
    <xdr:sp macro="" textlink="">
      <xdr:nvSpPr>
        <xdr:cNvPr id="346" name="【公営住宅】&#10;一人当たり面積平均値テキスト">
          <a:extLst>
            <a:ext uri="{FF2B5EF4-FFF2-40B4-BE49-F238E27FC236}">
              <a16:creationId xmlns:a16="http://schemas.microsoft.com/office/drawing/2014/main" id="{CD6776E2-A004-4EE6-A15B-CDBF221069EF}"/>
            </a:ext>
          </a:extLst>
        </xdr:cNvPr>
        <xdr:cNvSpPr txBox="1"/>
      </xdr:nvSpPr>
      <xdr:spPr>
        <a:xfrm>
          <a:off x="10515600" y="1440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85A38D7C-EC18-4278-A5D8-66C2C5EC20B7}"/>
            </a:ext>
          </a:extLst>
        </xdr:cNvPr>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73136625-DF01-4736-85AF-27DCE1D92C0A}"/>
            </a:ext>
          </a:extLst>
        </xdr:cNvPr>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41799</xdr:rowOff>
    </xdr:from>
    <xdr:to>
      <xdr:col>46</xdr:col>
      <xdr:colOff>38100</xdr:colOff>
      <xdr:row>85</xdr:row>
      <xdr:rowOff>143399</xdr:rowOff>
    </xdr:to>
    <xdr:sp macro="" textlink="">
      <xdr:nvSpPr>
        <xdr:cNvPr id="349" name="フローチャート: 判断 348">
          <a:extLst>
            <a:ext uri="{FF2B5EF4-FFF2-40B4-BE49-F238E27FC236}">
              <a16:creationId xmlns:a16="http://schemas.microsoft.com/office/drawing/2014/main" id="{9E4F1922-C2A6-4B43-867E-98E018FDA40F}"/>
            </a:ext>
          </a:extLst>
        </xdr:cNvPr>
        <xdr:cNvSpPr/>
      </xdr:nvSpPr>
      <xdr:spPr>
        <a:xfrm>
          <a:off x="8699500" y="1461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35717</xdr:rowOff>
    </xdr:from>
    <xdr:to>
      <xdr:col>41</xdr:col>
      <xdr:colOff>101600</xdr:colOff>
      <xdr:row>85</xdr:row>
      <xdr:rowOff>137317</xdr:rowOff>
    </xdr:to>
    <xdr:sp macro="" textlink="">
      <xdr:nvSpPr>
        <xdr:cNvPr id="350" name="フローチャート: 判断 349">
          <a:extLst>
            <a:ext uri="{FF2B5EF4-FFF2-40B4-BE49-F238E27FC236}">
              <a16:creationId xmlns:a16="http://schemas.microsoft.com/office/drawing/2014/main" id="{CBF2EF03-1DBC-4846-81AA-15BE8055D76A}"/>
            </a:ext>
          </a:extLst>
        </xdr:cNvPr>
        <xdr:cNvSpPr/>
      </xdr:nvSpPr>
      <xdr:spPr>
        <a:xfrm>
          <a:off x="7810500" y="1460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28082</xdr:rowOff>
    </xdr:from>
    <xdr:to>
      <xdr:col>36</xdr:col>
      <xdr:colOff>165100</xdr:colOff>
      <xdr:row>85</xdr:row>
      <xdr:rowOff>129682</xdr:rowOff>
    </xdr:to>
    <xdr:sp macro="" textlink="">
      <xdr:nvSpPr>
        <xdr:cNvPr id="351" name="フローチャート: 判断 350">
          <a:extLst>
            <a:ext uri="{FF2B5EF4-FFF2-40B4-BE49-F238E27FC236}">
              <a16:creationId xmlns:a16="http://schemas.microsoft.com/office/drawing/2014/main" id="{FBB983EB-77F2-4989-AAC4-73FD06F506DE}"/>
            </a:ext>
          </a:extLst>
        </xdr:cNvPr>
        <xdr:cNvSpPr/>
      </xdr:nvSpPr>
      <xdr:spPr>
        <a:xfrm>
          <a:off x="6921500" y="146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BE8A61A-6F68-4E98-B7D2-BC408695888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922F99E-8F48-4316-9267-CC5BA71EAF0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3CE475B-A2BA-4D9C-B971-637D5ABB4D4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FF5D293-B6BE-4F73-B927-56AAE0E7EE9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6565062-031F-4887-9811-1E2F0CE1BBB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11303</xdr:rowOff>
    </xdr:from>
    <xdr:to>
      <xdr:col>55</xdr:col>
      <xdr:colOff>50800</xdr:colOff>
      <xdr:row>85</xdr:row>
      <xdr:rowOff>112903</xdr:rowOff>
    </xdr:to>
    <xdr:sp macro="" textlink="">
      <xdr:nvSpPr>
        <xdr:cNvPr id="357" name="楕円 356">
          <a:extLst>
            <a:ext uri="{FF2B5EF4-FFF2-40B4-BE49-F238E27FC236}">
              <a16:creationId xmlns:a16="http://schemas.microsoft.com/office/drawing/2014/main" id="{653AFA50-A125-4014-8087-70F75A9574AC}"/>
            </a:ext>
          </a:extLst>
        </xdr:cNvPr>
        <xdr:cNvSpPr/>
      </xdr:nvSpPr>
      <xdr:spPr>
        <a:xfrm>
          <a:off x="10426700" y="1458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161180</xdr:rowOff>
    </xdr:from>
    <xdr:ext cx="469744" cy="259045"/>
    <xdr:sp macro="" textlink="">
      <xdr:nvSpPr>
        <xdr:cNvPr id="358" name="【公営住宅】&#10;一人当たり面積該当値テキスト">
          <a:extLst>
            <a:ext uri="{FF2B5EF4-FFF2-40B4-BE49-F238E27FC236}">
              <a16:creationId xmlns:a16="http://schemas.microsoft.com/office/drawing/2014/main" id="{D51365E6-8A6B-484D-A06C-4A854A2ACF7D}"/>
            </a:ext>
          </a:extLst>
        </xdr:cNvPr>
        <xdr:cNvSpPr txBox="1"/>
      </xdr:nvSpPr>
      <xdr:spPr>
        <a:xfrm>
          <a:off x="10515600" y="1456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17156</xdr:rowOff>
    </xdr:from>
    <xdr:to>
      <xdr:col>50</xdr:col>
      <xdr:colOff>165100</xdr:colOff>
      <xdr:row>85</xdr:row>
      <xdr:rowOff>118756</xdr:rowOff>
    </xdr:to>
    <xdr:sp macro="" textlink="">
      <xdr:nvSpPr>
        <xdr:cNvPr id="359" name="楕円 358">
          <a:extLst>
            <a:ext uri="{FF2B5EF4-FFF2-40B4-BE49-F238E27FC236}">
              <a16:creationId xmlns:a16="http://schemas.microsoft.com/office/drawing/2014/main" id="{008E2A38-0D3A-4791-A550-98CA9E435040}"/>
            </a:ext>
          </a:extLst>
        </xdr:cNvPr>
        <xdr:cNvSpPr/>
      </xdr:nvSpPr>
      <xdr:spPr>
        <a:xfrm>
          <a:off x="9588500" y="145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62103</xdr:rowOff>
    </xdr:from>
    <xdr:to>
      <xdr:col>55</xdr:col>
      <xdr:colOff>0</xdr:colOff>
      <xdr:row>85</xdr:row>
      <xdr:rowOff>67956</xdr:rowOff>
    </xdr:to>
    <xdr:cxnSp macro="">
      <xdr:nvCxnSpPr>
        <xdr:cNvPr id="360" name="直線コネクタ 359">
          <a:extLst>
            <a:ext uri="{FF2B5EF4-FFF2-40B4-BE49-F238E27FC236}">
              <a16:creationId xmlns:a16="http://schemas.microsoft.com/office/drawing/2014/main" id="{2F8B7AC5-D2AE-4F95-AEF0-12B8BED31F55}"/>
            </a:ext>
          </a:extLst>
        </xdr:cNvPr>
        <xdr:cNvCxnSpPr/>
      </xdr:nvCxnSpPr>
      <xdr:spPr>
        <a:xfrm flipV="1">
          <a:off x="9639300" y="14635353"/>
          <a:ext cx="8382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22276</xdr:rowOff>
    </xdr:from>
    <xdr:to>
      <xdr:col>46</xdr:col>
      <xdr:colOff>38100</xdr:colOff>
      <xdr:row>85</xdr:row>
      <xdr:rowOff>123876</xdr:rowOff>
    </xdr:to>
    <xdr:sp macro="" textlink="">
      <xdr:nvSpPr>
        <xdr:cNvPr id="361" name="楕円 360">
          <a:extLst>
            <a:ext uri="{FF2B5EF4-FFF2-40B4-BE49-F238E27FC236}">
              <a16:creationId xmlns:a16="http://schemas.microsoft.com/office/drawing/2014/main" id="{718DFA62-040C-495D-B933-6434D27C803A}"/>
            </a:ext>
          </a:extLst>
        </xdr:cNvPr>
        <xdr:cNvSpPr/>
      </xdr:nvSpPr>
      <xdr:spPr>
        <a:xfrm>
          <a:off x="8699500" y="1459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67956</xdr:rowOff>
    </xdr:from>
    <xdr:to>
      <xdr:col>50</xdr:col>
      <xdr:colOff>114300</xdr:colOff>
      <xdr:row>85</xdr:row>
      <xdr:rowOff>73076</xdr:rowOff>
    </xdr:to>
    <xdr:cxnSp macro="">
      <xdr:nvCxnSpPr>
        <xdr:cNvPr id="362" name="直線コネクタ 361">
          <a:extLst>
            <a:ext uri="{FF2B5EF4-FFF2-40B4-BE49-F238E27FC236}">
              <a16:creationId xmlns:a16="http://schemas.microsoft.com/office/drawing/2014/main" id="{8E066E94-1FBD-4BFE-A8C4-5F2A1AC587B0}"/>
            </a:ext>
          </a:extLst>
        </xdr:cNvPr>
        <xdr:cNvCxnSpPr/>
      </xdr:nvCxnSpPr>
      <xdr:spPr>
        <a:xfrm flipV="1">
          <a:off x="8750300" y="14641206"/>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25980</xdr:rowOff>
    </xdr:from>
    <xdr:to>
      <xdr:col>41</xdr:col>
      <xdr:colOff>101600</xdr:colOff>
      <xdr:row>85</xdr:row>
      <xdr:rowOff>127580</xdr:rowOff>
    </xdr:to>
    <xdr:sp macro="" textlink="">
      <xdr:nvSpPr>
        <xdr:cNvPr id="363" name="楕円 362">
          <a:extLst>
            <a:ext uri="{FF2B5EF4-FFF2-40B4-BE49-F238E27FC236}">
              <a16:creationId xmlns:a16="http://schemas.microsoft.com/office/drawing/2014/main" id="{F16FE629-B724-41BF-9EE6-A6E102C63813}"/>
            </a:ext>
          </a:extLst>
        </xdr:cNvPr>
        <xdr:cNvSpPr/>
      </xdr:nvSpPr>
      <xdr:spPr>
        <a:xfrm>
          <a:off x="7810500" y="145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73076</xdr:rowOff>
    </xdr:from>
    <xdr:to>
      <xdr:col>45</xdr:col>
      <xdr:colOff>177800</xdr:colOff>
      <xdr:row>85</xdr:row>
      <xdr:rowOff>76780</xdr:rowOff>
    </xdr:to>
    <xdr:cxnSp macro="">
      <xdr:nvCxnSpPr>
        <xdr:cNvPr id="364" name="直線コネクタ 363">
          <a:extLst>
            <a:ext uri="{FF2B5EF4-FFF2-40B4-BE49-F238E27FC236}">
              <a16:creationId xmlns:a16="http://schemas.microsoft.com/office/drawing/2014/main" id="{291ABB2A-66AB-4014-8F37-E07927542EA6}"/>
            </a:ext>
          </a:extLst>
        </xdr:cNvPr>
        <xdr:cNvCxnSpPr/>
      </xdr:nvCxnSpPr>
      <xdr:spPr>
        <a:xfrm flipV="1">
          <a:off x="7861300" y="14646326"/>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29316</xdr:rowOff>
    </xdr:from>
    <xdr:to>
      <xdr:col>36</xdr:col>
      <xdr:colOff>165100</xdr:colOff>
      <xdr:row>85</xdr:row>
      <xdr:rowOff>130916</xdr:rowOff>
    </xdr:to>
    <xdr:sp macro="" textlink="">
      <xdr:nvSpPr>
        <xdr:cNvPr id="365" name="楕円 364">
          <a:extLst>
            <a:ext uri="{FF2B5EF4-FFF2-40B4-BE49-F238E27FC236}">
              <a16:creationId xmlns:a16="http://schemas.microsoft.com/office/drawing/2014/main" id="{0F18BC93-A687-4D06-8D98-032755A9032A}"/>
            </a:ext>
          </a:extLst>
        </xdr:cNvPr>
        <xdr:cNvSpPr/>
      </xdr:nvSpPr>
      <xdr:spPr>
        <a:xfrm>
          <a:off x="6921500" y="1460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76780</xdr:rowOff>
    </xdr:from>
    <xdr:to>
      <xdr:col>41</xdr:col>
      <xdr:colOff>50800</xdr:colOff>
      <xdr:row>85</xdr:row>
      <xdr:rowOff>80116</xdr:rowOff>
    </xdr:to>
    <xdr:cxnSp macro="">
      <xdr:nvCxnSpPr>
        <xdr:cNvPr id="366" name="直線コネクタ 365">
          <a:extLst>
            <a:ext uri="{FF2B5EF4-FFF2-40B4-BE49-F238E27FC236}">
              <a16:creationId xmlns:a16="http://schemas.microsoft.com/office/drawing/2014/main" id="{556295FD-FC11-4972-BB9E-D992E8789BBE}"/>
            </a:ext>
          </a:extLst>
        </xdr:cNvPr>
        <xdr:cNvCxnSpPr/>
      </xdr:nvCxnSpPr>
      <xdr:spPr>
        <a:xfrm flipV="1">
          <a:off x="6972300" y="14650030"/>
          <a:ext cx="889000" cy="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99530</xdr:rowOff>
    </xdr:from>
    <xdr:ext cx="469744" cy="259045"/>
    <xdr:sp macro="" textlink="">
      <xdr:nvSpPr>
        <xdr:cNvPr id="367" name="n_1aveValue【公営住宅】&#10;一人当たり面積">
          <a:extLst>
            <a:ext uri="{FF2B5EF4-FFF2-40B4-BE49-F238E27FC236}">
              <a16:creationId xmlns:a16="http://schemas.microsoft.com/office/drawing/2014/main" id="{ABCE34A7-ADB1-4A3B-B078-0F557F688805}"/>
            </a:ext>
          </a:extLst>
        </xdr:cNvPr>
        <xdr:cNvSpPr txBox="1"/>
      </xdr:nvSpPr>
      <xdr:spPr>
        <a:xfrm>
          <a:off x="9391727" y="1432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134526</xdr:rowOff>
    </xdr:from>
    <xdr:ext cx="469744" cy="259045"/>
    <xdr:sp macro="" textlink="">
      <xdr:nvSpPr>
        <xdr:cNvPr id="368" name="n_2aveValue【公営住宅】&#10;一人当たり面積">
          <a:extLst>
            <a:ext uri="{FF2B5EF4-FFF2-40B4-BE49-F238E27FC236}">
              <a16:creationId xmlns:a16="http://schemas.microsoft.com/office/drawing/2014/main" id="{E863C728-C103-49CB-9DCC-EE76E1BB6F24}"/>
            </a:ext>
          </a:extLst>
        </xdr:cNvPr>
        <xdr:cNvSpPr txBox="1"/>
      </xdr:nvSpPr>
      <xdr:spPr>
        <a:xfrm>
          <a:off x="8515427" y="147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128444</xdr:rowOff>
    </xdr:from>
    <xdr:ext cx="469744" cy="259045"/>
    <xdr:sp macro="" textlink="">
      <xdr:nvSpPr>
        <xdr:cNvPr id="369" name="n_3aveValue【公営住宅】&#10;一人当たり面積">
          <a:extLst>
            <a:ext uri="{FF2B5EF4-FFF2-40B4-BE49-F238E27FC236}">
              <a16:creationId xmlns:a16="http://schemas.microsoft.com/office/drawing/2014/main" id="{C0C7DAC8-C174-438D-A3E0-33DD288ED2DF}"/>
            </a:ext>
          </a:extLst>
        </xdr:cNvPr>
        <xdr:cNvSpPr txBox="1"/>
      </xdr:nvSpPr>
      <xdr:spPr>
        <a:xfrm>
          <a:off x="7626427" y="1470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146209</xdr:rowOff>
    </xdr:from>
    <xdr:ext cx="469744" cy="259045"/>
    <xdr:sp macro="" textlink="">
      <xdr:nvSpPr>
        <xdr:cNvPr id="370" name="n_4aveValue【公営住宅】&#10;一人当たり面積">
          <a:extLst>
            <a:ext uri="{FF2B5EF4-FFF2-40B4-BE49-F238E27FC236}">
              <a16:creationId xmlns:a16="http://schemas.microsoft.com/office/drawing/2014/main" id="{1793110D-0A34-442F-83EB-DA4CC4D79040}"/>
            </a:ext>
          </a:extLst>
        </xdr:cNvPr>
        <xdr:cNvSpPr txBox="1"/>
      </xdr:nvSpPr>
      <xdr:spPr>
        <a:xfrm>
          <a:off x="6737427" y="1437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109883</xdr:rowOff>
    </xdr:from>
    <xdr:ext cx="469744" cy="259045"/>
    <xdr:sp macro="" textlink="">
      <xdr:nvSpPr>
        <xdr:cNvPr id="371" name="n_1mainValue【公営住宅】&#10;一人当たり面積">
          <a:extLst>
            <a:ext uri="{FF2B5EF4-FFF2-40B4-BE49-F238E27FC236}">
              <a16:creationId xmlns:a16="http://schemas.microsoft.com/office/drawing/2014/main" id="{14CBD7DB-51E1-4322-A7A7-48AD6FA0D11D}"/>
            </a:ext>
          </a:extLst>
        </xdr:cNvPr>
        <xdr:cNvSpPr txBox="1"/>
      </xdr:nvSpPr>
      <xdr:spPr>
        <a:xfrm>
          <a:off x="9391727" y="1468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140403</xdr:rowOff>
    </xdr:from>
    <xdr:ext cx="469744" cy="259045"/>
    <xdr:sp macro="" textlink="">
      <xdr:nvSpPr>
        <xdr:cNvPr id="372" name="n_2mainValue【公営住宅】&#10;一人当たり面積">
          <a:extLst>
            <a:ext uri="{FF2B5EF4-FFF2-40B4-BE49-F238E27FC236}">
              <a16:creationId xmlns:a16="http://schemas.microsoft.com/office/drawing/2014/main" id="{FEECBCD0-FD74-4C24-9AC0-6883F3AA7548}"/>
            </a:ext>
          </a:extLst>
        </xdr:cNvPr>
        <xdr:cNvSpPr txBox="1"/>
      </xdr:nvSpPr>
      <xdr:spPr>
        <a:xfrm>
          <a:off x="8515427" y="1437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144107</xdr:rowOff>
    </xdr:from>
    <xdr:ext cx="469744" cy="259045"/>
    <xdr:sp macro="" textlink="">
      <xdr:nvSpPr>
        <xdr:cNvPr id="373" name="n_3mainValue【公営住宅】&#10;一人当たり面積">
          <a:extLst>
            <a:ext uri="{FF2B5EF4-FFF2-40B4-BE49-F238E27FC236}">
              <a16:creationId xmlns:a16="http://schemas.microsoft.com/office/drawing/2014/main" id="{B646B102-E835-4DCF-9399-2C073B1D2C8B}"/>
            </a:ext>
          </a:extLst>
        </xdr:cNvPr>
        <xdr:cNvSpPr txBox="1"/>
      </xdr:nvSpPr>
      <xdr:spPr>
        <a:xfrm>
          <a:off x="7626427" y="1437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122043</xdr:rowOff>
    </xdr:from>
    <xdr:ext cx="469744" cy="259045"/>
    <xdr:sp macro="" textlink="">
      <xdr:nvSpPr>
        <xdr:cNvPr id="374" name="n_4mainValue【公営住宅】&#10;一人当たり面積">
          <a:extLst>
            <a:ext uri="{FF2B5EF4-FFF2-40B4-BE49-F238E27FC236}">
              <a16:creationId xmlns:a16="http://schemas.microsoft.com/office/drawing/2014/main" id="{73BCDC3D-EA00-41EE-9D31-7F3E8FD31E1B}"/>
            </a:ext>
          </a:extLst>
        </xdr:cNvPr>
        <xdr:cNvSpPr txBox="1"/>
      </xdr:nvSpPr>
      <xdr:spPr>
        <a:xfrm>
          <a:off x="6737427" y="1469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CF4A0145-87E5-45EC-B765-5E30C5D715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EC5EEF8C-1D63-4409-B7DC-659E18B36A2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2C56D20D-4CA1-43A9-AC77-E738CC30310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3039C661-D6A1-47B1-8187-F16E85E8412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B595BA3C-C2C0-4A50-AC32-B56A38DD073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D7CA43C9-5E93-4346-99ED-FD8726A5E97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4F906FFD-1355-4B59-A7A9-07CAA2D0CBB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D8B77594-D6EE-4D28-97B2-3911FCF73EF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D7B9B72C-4DE6-4F20-B589-293BD9E0663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C375FB7D-F585-4FAC-81CD-639338D5349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B3618447-3E99-42FC-BA0F-9ACC6CD6D5E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24DD9D-F970-4127-BA9D-46F15E4A8EA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DCBE4187-38C4-4C45-945C-9BF957FDE5A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3C21E2CA-98D6-462B-810D-DFD89CF5BF7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5A498D29-8700-42F3-950A-67F3101BFEA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7E849EF6-97E3-4E93-820D-1C2F2CA17C4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D48CFD88-1515-4EAE-9C11-9E331F8E0DF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BFCBD400-FF5A-4470-893A-5752A696387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847AB781-F175-422B-869C-374FB57FAAA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BA73AA1F-0929-4F0E-8299-7C2A64F5865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7F83B7AF-B02A-40A7-B145-7AA866330CA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C5DB2C05-EE1A-41C7-9350-99C66E32FA9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1B63C81D-4615-4E12-AC5F-9BEC25108B5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D892E0CF-A259-4FF0-ACAF-A6A498E70A8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D18E6754-19EE-44A3-B574-4C7F9B698A3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66E9E1AA-8217-4835-81F2-F98A43B50F4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2062725F-0236-4528-80EA-C48AD5B529B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18CD3EFC-4540-4BE2-AD08-1D12A14EDB0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ED418C64-14B0-438F-93B7-45BCB30C3F3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F11B235D-FBBB-44C3-87FC-307217CCC2B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D5EB9DBC-79B4-4304-AE87-C434FA59429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39A42B21-2F69-4812-962E-F19286FF17C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8A164B15-EDE2-4753-8354-C6BD9DAEA70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7EE7BA4E-8202-4EBA-B77C-25294CB89D2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5FA584EF-95B9-4089-BB0B-31C32BDB256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FEB58F1A-5432-4D51-844E-D6230D61A3C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0AF5DD54-4C43-4497-BEF6-F4ACCEC1D17D}"/>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1891425-D42D-415F-9C5F-2CC8617C645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576079A4-D1C1-4297-B778-81574D23D99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870560C5-11E0-423E-80B8-FDAC8533BCD2}"/>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0CBF13FA-CB5B-4CB6-A8FD-3FC3FDDD11D5}"/>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2B32A092-5632-4BCD-B89D-9D200FD66CEC}"/>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3BF3A5E7-1B16-47BE-8601-7620A547E43E}"/>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002F6311-2147-4050-9ED4-FAE5F620D81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9DC7E120-F707-4100-80CE-15EBBB632A37}"/>
            </a:ext>
          </a:extLst>
        </xdr:cNvPr>
        <xdr:cNvSpPr txBox="1"/>
      </xdr:nvSpPr>
      <xdr:spPr>
        <a:xfrm>
          <a:off x="16357600" y="612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a:extLst>
            <a:ext uri="{FF2B5EF4-FFF2-40B4-BE49-F238E27FC236}">
              <a16:creationId xmlns:a16="http://schemas.microsoft.com/office/drawing/2014/main" id="{4B480B6A-6A06-46FD-BE62-6EC09A06C6EA}"/>
            </a:ext>
          </a:extLst>
        </xdr:cNvPr>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a:extLst>
            <a:ext uri="{FF2B5EF4-FFF2-40B4-BE49-F238E27FC236}">
              <a16:creationId xmlns:a16="http://schemas.microsoft.com/office/drawing/2014/main" id="{1A3A19D2-EF57-4987-9F8E-F24336A00052}"/>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2" name="フローチャート: 判断 421">
          <a:extLst>
            <a:ext uri="{FF2B5EF4-FFF2-40B4-BE49-F238E27FC236}">
              <a16:creationId xmlns:a16="http://schemas.microsoft.com/office/drawing/2014/main" id="{1A6F9347-751F-4E2F-BF8A-C68F128FA70B}"/>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46990</xdr:rowOff>
    </xdr:from>
    <xdr:to>
      <xdr:col>72</xdr:col>
      <xdr:colOff>38100</xdr:colOff>
      <xdr:row>37</xdr:row>
      <xdr:rowOff>148590</xdr:rowOff>
    </xdr:to>
    <xdr:sp macro="" textlink="">
      <xdr:nvSpPr>
        <xdr:cNvPr id="423" name="フローチャート: 判断 422">
          <a:extLst>
            <a:ext uri="{FF2B5EF4-FFF2-40B4-BE49-F238E27FC236}">
              <a16:creationId xmlns:a16="http://schemas.microsoft.com/office/drawing/2014/main" id="{180E7883-AC92-461E-B331-506D12CA59FA}"/>
            </a:ext>
          </a:extLst>
        </xdr:cNvPr>
        <xdr:cNvSpPr/>
      </xdr:nvSpPr>
      <xdr:spPr>
        <a:xfrm>
          <a:off x="13652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58420</xdr:rowOff>
    </xdr:from>
    <xdr:to>
      <xdr:col>67</xdr:col>
      <xdr:colOff>101600</xdr:colOff>
      <xdr:row>37</xdr:row>
      <xdr:rowOff>160020</xdr:rowOff>
    </xdr:to>
    <xdr:sp macro="" textlink="">
      <xdr:nvSpPr>
        <xdr:cNvPr id="424" name="フローチャート: 判断 423">
          <a:extLst>
            <a:ext uri="{FF2B5EF4-FFF2-40B4-BE49-F238E27FC236}">
              <a16:creationId xmlns:a16="http://schemas.microsoft.com/office/drawing/2014/main" id="{F4CAA42A-5116-4108-A5AC-848DD43492D2}"/>
            </a:ext>
          </a:extLst>
        </xdr:cNvPr>
        <xdr:cNvSpPr/>
      </xdr:nvSpPr>
      <xdr:spPr>
        <a:xfrm>
          <a:off x="12763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7BF6FE5F-4887-4E95-9735-C563EF64509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F7A8BB01-2E31-40A6-A7FD-A43EDB72BBE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527BC8A-4CD0-4AEA-B729-03F9013A41B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C632AFF9-8B4C-4613-8372-E5788543B79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926E2FE-3F02-43F0-9A67-0CCFAA792C4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114300</xdr:rowOff>
    </xdr:from>
    <xdr:to>
      <xdr:col>85</xdr:col>
      <xdr:colOff>177800</xdr:colOff>
      <xdr:row>39</xdr:row>
      <xdr:rowOff>44450</xdr:rowOff>
    </xdr:to>
    <xdr:sp macro="" textlink="">
      <xdr:nvSpPr>
        <xdr:cNvPr id="430" name="楕円 429">
          <a:extLst>
            <a:ext uri="{FF2B5EF4-FFF2-40B4-BE49-F238E27FC236}">
              <a16:creationId xmlns:a16="http://schemas.microsoft.com/office/drawing/2014/main" id="{0054C161-581E-49AD-A3CA-1D36DE2A2B74}"/>
            </a:ext>
          </a:extLst>
        </xdr:cNvPr>
        <xdr:cNvSpPr/>
      </xdr:nvSpPr>
      <xdr:spPr>
        <a:xfrm>
          <a:off x="16268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92727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69D1FFAF-FF5D-4B23-98D9-02D9D160CCB7}"/>
            </a:ext>
          </a:extLst>
        </xdr:cNvPr>
        <xdr:cNvSpPr txBox="1"/>
      </xdr:nvSpPr>
      <xdr:spPr>
        <a:xfrm>
          <a:off x="16357600" y="660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140970</xdr:rowOff>
    </xdr:from>
    <xdr:to>
      <xdr:col>81</xdr:col>
      <xdr:colOff>101600</xdr:colOff>
      <xdr:row>40</xdr:row>
      <xdr:rowOff>71120</xdr:rowOff>
    </xdr:to>
    <xdr:sp macro="" textlink="">
      <xdr:nvSpPr>
        <xdr:cNvPr id="432" name="楕円 431">
          <a:extLst>
            <a:ext uri="{FF2B5EF4-FFF2-40B4-BE49-F238E27FC236}">
              <a16:creationId xmlns:a16="http://schemas.microsoft.com/office/drawing/2014/main" id="{9AF401A1-ADAE-4095-AD1A-B2DFCFE0887A}"/>
            </a:ext>
          </a:extLst>
        </xdr:cNvPr>
        <xdr:cNvSpPr/>
      </xdr:nvSpPr>
      <xdr:spPr>
        <a:xfrm>
          <a:off x="154305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165100</xdr:rowOff>
    </xdr:from>
    <xdr:to>
      <xdr:col>85</xdr:col>
      <xdr:colOff>127000</xdr:colOff>
      <xdr:row>40</xdr:row>
      <xdr:rowOff>20320</xdr:rowOff>
    </xdr:to>
    <xdr:cxnSp macro="">
      <xdr:nvCxnSpPr>
        <xdr:cNvPr id="433" name="直線コネクタ 432">
          <a:extLst>
            <a:ext uri="{FF2B5EF4-FFF2-40B4-BE49-F238E27FC236}">
              <a16:creationId xmlns:a16="http://schemas.microsoft.com/office/drawing/2014/main" id="{06C0E436-0EE8-4E0F-96C8-447CBCE7AFD2}"/>
            </a:ext>
          </a:extLst>
        </xdr:cNvPr>
        <xdr:cNvCxnSpPr/>
      </xdr:nvCxnSpPr>
      <xdr:spPr>
        <a:xfrm flipV="1">
          <a:off x="15481300" y="66802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110490</xdr:rowOff>
    </xdr:from>
    <xdr:to>
      <xdr:col>76</xdr:col>
      <xdr:colOff>165100</xdr:colOff>
      <xdr:row>40</xdr:row>
      <xdr:rowOff>40640</xdr:rowOff>
    </xdr:to>
    <xdr:sp macro="" textlink="">
      <xdr:nvSpPr>
        <xdr:cNvPr id="434" name="楕円 433">
          <a:extLst>
            <a:ext uri="{FF2B5EF4-FFF2-40B4-BE49-F238E27FC236}">
              <a16:creationId xmlns:a16="http://schemas.microsoft.com/office/drawing/2014/main" id="{42C5053F-F8EE-421B-B9CA-699FC325AF6B}"/>
            </a:ext>
          </a:extLst>
        </xdr:cNvPr>
        <xdr:cNvSpPr/>
      </xdr:nvSpPr>
      <xdr:spPr>
        <a:xfrm>
          <a:off x="145415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161290</xdr:rowOff>
    </xdr:from>
    <xdr:to>
      <xdr:col>81</xdr:col>
      <xdr:colOff>50800</xdr:colOff>
      <xdr:row>40</xdr:row>
      <xdr:rowOff>20320</xdr:rowOff>
    </xdr:to>
    <xdr:cxnSp macro="">
      <xdr:nvCxnSpPr>
        <xdr:cNvPr id="435" name="直線コネクタ 434">
          <a:extLst>
            <a:ext uri="{FF2B5EF4-FFF2-40B4-BE49-F238E27FC236}">
              <a16:creationId xmlns:a16="http://schemas.microsoft.com/office/drawing/2014/main" id="{1C3622C4-7E25-4DE7-B077-5CC75703EC44}"/>
            </a:ext>
          </a:extLst>
        </xdr:cNvPr>
        <xdr:cNvCxnSpPr/>
      </xdr:nvCxnSpPr>
      <xdr:spPr>
        <a:xfrm>
          <a:off x="14592300" y="6847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95250</xdr:rowOff>
    </xdr:from>
    <xdr:to>
      <xdr:col>72</xdr:col>
      <xdr:colOff>38100</xdr:colOff>
      <xdr:row>40</xdr:row>
      <xdr:rowOff>25400</xdr:rowOff>
    </xdr:to>
    <xdr:sp macro="" textlink="">
      <xdr:nvSpPr>
        <xdr:cNvPr id="436" name="楕円 435">
          <a:extLst>
            <a:ext uri="{FF2B5EF4-FFF2-40B4-BE49-F238E27FC236}">
              <a16:creationId xmlns:a16="http://schemas.microsoft.com/office/drawing/2014/main" id="{8DA8A83E-1DD2-4B0F-B1C8-1D5290CD4549}"/>
            </a:ext>
          </a:extLst>
        </xdr:cNvPr>
        <xdr:cNvSpPr/>
      </xdr:nvSpPr>
      <xdr:spPr>
        <a:xfrm>
          <a:off x="13652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146050</xdr:rowOff>
    </xdr:from>
    <xdr:to>
      <xdr:col>76</xdr:col>
      <xdr:colOff>114300</xdr:colOff>
      <xdr:row>39</xdr:row>
      <xdr:rowOff>161290</xdr:rowOff>
    </xdr:to>
    <xdr:cxnSp macro="">
      <xdr:nvCxnSpPr>
        <xdr:cNvPr id="437" name="直線コネクタ 436">
          <a:extLst>
            <a:ext uri="{FF2B5EF4-FFF2-40B4-BE49-F238E27FC236}">
              <a16:creationId xmlns:a16="http://schemas.microsoft.com/office/drawing/2014/main" id="{2CECA47D-E54A-48B4-8FA1-F47078ACDE88}"/>
            </a:ext>
          </a:extLst>
        </xdr:cNvPr>
        <xdr:cNvCxnSpPr/>
      </xdr:nvCxnSpPr>
      <xdr:spPr>
        <a:xfrm>
          <a:off x="13703300" y="6832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67310</xdr:rowOff>
    </xdr:from>
    <xdr:to>
      <xdr:col>67</xdr:col>
      <xdr:colOff>101600</xdr:colOff>
      <xdr:row>39</xdr:row>
      <xdr:rowOff>168910</xdr:rowOff>
    </xdr:to>
    <xdr:sp macro="" textlink="">
      <xdr:nvSpPr>
        <xdr:cNvPr id="438" name="楕円 437">
          <a:extLst>
            <a:ext uri="{FF2B5EF4-FFF2-40B4-BE49-F238E27FC236}">
              <a16:creationId xmlns:a16="http://schemas.microsoft.com/office/drawing/2014/main" id="{2C41E512-78F9-46F2-9E36-8E6111B23BCC}"/>
            </a:ext>
          </a:extLst>
        </xdr:cNvPr>
        <xdr:cNvSpPr/>
      </xdr:nvSpPr>
      <xdr:spPr>
        <a:xfrm>
          <a:off x="1276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118110</xdr:rowOff>
    </xdr:from>
    <xdr:to>
      <xdr:col>71</xdr:col>
      <xdr:colOff>177800</xdr:colOff>
      <xdr:row>39</xdr:row>
      <xdr:rowOff>146050</xdr:rowOff>
    </xdr:to>
    <xdr:cxnSp macro="">
      <xdr:nvCxnSpPr>
        <xdr:cNvPr id="439" name="直線コネクタ 438">
          <a:extLst>
            <a:ext uri="{FF2B5EF4-FFF2-40B4-BE49-F238E27FC236}">
              <a16:creationId xmlns:a16="http://schemas.microsoft.com/office/drawing/2014/main" id="{FA9E3409-B5D4-4184-B7FA-F7E66C4DA74E}"/>
            </a:ext>
          </a:extLst>
        </xdr:cNvPr>
        <xdr:cNvCxnSpPr/>
      </xdr:nvCxnSpPr>
      <xdr:spPr>
        <a:xfrm>
          <a:off x="12814300" y="68046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35577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A0BBC88F-45DE-46F8-94BC-1F9F4764897B}"/>
            </a:ext>
          </a:extLst>
        </xdr:cNvPr>
        <xdr:cNvSpPr txBox="1"/>
      </xdr:nvSpPr>
      <xdr:spPr>
        <a:xfrm>
          <a:off x="152660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F84A4FE7-B573-4B91-A9A2-27E26A57F850}"/>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165117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F8AB781-C1C3-484C-990B-5B936E71CA15}"/>
            </a:ext>
          </a:extLst>
        </xdr:cNvPr>
        <xdr:cNvSpPr txBox="1"/>
      </xdr:nvSpPr>
      <xdr:spPr>
        <a:xfrm>
          <a:off x="13500744"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5097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90BCC861-2287-403A-9EF8-7C968CA70E5D}"/>
            </a:ext>
          </a:extLst>
        </xdr:cNvPr>
        <xdr:cNvSpPr txBox="1"/>
      </xdr:nvSpPr>
      <xdr:spPr>
        <a:xfrm>
          <a:off x="12611744" y="617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62247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7A4F97EC-E4CF-467E-9662-5E6F31FD07C6}"/>
            </a:ext>
          </a:extLst>
        </xdr:cNvPr>
        <xdr:cNvSpPr txBox="1"/>
      </xdr:nvSpPr>
      <xdr:spPr>
        <a:xfrm>
          <a:off x="15266044" y="692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31767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AED92634-FA67-49EE-91D5-A6E8F42A2096}"/>
            </a:ext>
          </a:extLst>
        </xdr:cNvPr>
        <xdr:cNvSpPr txBox="1"/>
      </xdr:nvSpPr>
      <xdr:spPr>
        <a:xfrm>
          <a:off x="14389744"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16527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CAAB4734-0D04-4F43-A753-A189F5B1B64D}"/>
            </a:ext>
          </a:extLst>
        </xdr:cNvPr>
        <xdr:cNvSpPr txBox="1"/>
      </xdr:nvSpPr>
      <xdr:spPr>
        <a:xfrm>
          <a:off x="13500744" y="687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160037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6812B319-277C-4EAE-BDE9-380DA23C35D9}"/>
            </a:ext>
          </a:extLst>
        </xdr:cNvPr>
        <xdr:cNvSpPr txBox="1"/>
      </xdr:nvSpPr>
      <xdr:spPr>
        <a:xfrm>
          <a:off x="12611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2C741394-E41B-499B-826B-DABA976A831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3ACEE001-002C-4A57-A7E2-39DA4961CE1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19CCB420-F031-4A37-A263-B17385672BB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C448F04D-D66D-43D5-8CA2-C267E84D22F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1D1C8DB1-F40B-41C2-A20B-FA1192F22B1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9559E6E0-9A67-4BC0-A819-2C115C3C448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90636EE2-6FA5-4ABB-8713-2356D78761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9670B9C4-E674-47C9-9511-18844741481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9CDC3ACE-1F1A-4238-BB8F-BEFA8572C43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67CF0E85-AD9B-4ABF-A786-A502C6EEFEA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BFD4D237-40B9-49E5-854F-8C9083FCFEA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6E89DAF5-8DD7-4F8D-8484-BDADE477944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9BC4F5B4-4287-4149-B0FC-20659B8281D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4EB210C1-41A0-4854-B95C-C42922283A3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79DD775A-3D74-4B45-97F2-0D558D41731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1CA76FF4-ADAC-4A03-9A3C-0DC816A5979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672FCEB4-B1E5-4132-8D85-6E1DADDB4EB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DE498EF3-52F9-49DA-859F-57E69A5143F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35A5CD0D-1820-4B8C-B842-D0136A2A0EB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2EBBA53F-FD10-46AC-B550-165A22884B7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AB480533-478D-4EED-8814-6F765A0A4BF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69" name="直線コネクタ 468">
          <a:extLst>
            <a:ext uri="{FF2B5EF4-FFF2-40B4-BE49-F238E27FC236}">
              <a16:creationId xmlns:a16="http://schemas.microsoft.com/office/drawing/2014/main" id="{816FA107-7105-4B02-85C8-1CF96EF3A808}"/>
            </a:ext>
          </a:extLst>
        </xdr:cNvPr>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44DA4AF7-B78D-44C9-A9A1-52E6613CA438}"/>
            </a:ext>
          </a:extLst>
        </xdr:cNvPr>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71" name="直線コネクタ 470">
          <a:extLst>
            <a:ext uri="{FF2B5EF4-FFF2-40B4-BE49-F238E27FC236}">
              <a16:creationId xmlns:a16="http://schemas.microsoft.com/office/drawing/2014/main" id="{C2BE0FB9-E0CB-42DD-ABF4-B8AD8F8C5196}"/>
            </a:ext>
          </a:extLst>
        </xdr:cNvPr>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7D6507E4-6CC0-47C8-8784-9173CEC2F4BB}"/>
            </a:ext>
          </a:extLst>
        </xdr:cNvPr>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73" name="直線コネクタ 472">
          <a:extLst>
            <a:ext uri="{FF2B5EF4-FFF2-40B4-BE49-F238E27FC236}">
              <a16:creationId xmlns:a16="http://schemas.microsoft.com/office/drawing/2014/main" id="{41D7AD1A-AEAA-41DF-A910-6F2E5BC59763}"/>
            </a:ext>
          </a:extLst>
        </xdr:cNvPr>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49648</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DCE55C49-08D8-41F7-9870-8790089C4AC7}"/>
            </a:ext>
          </a:extLst>
        </xdr:cNvPr>
        <xdr:cNvSpPr txBox="1"/>
      </xdr:nvSpPr>
      <xdr:spPr>
        <a:xfrm>
          <a:off x="22199600" y="656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75" name="フローチャート: 判断 474">
          <a:extLst>
            <a:ext uri="{FF2B5EF4-FFF2-40B4-BE49-F238E27FC236}">
              <a16:creationId xmlns:a16="http://schemas.microsoft.com/office/drawing/2014/main" id="{705B9F9A-E62D-4D58-B41C-7033E94EF108}"/>
            </a:ext>
          </a:extLst>
        </xdr:cNvPr>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76" name="フローチャート: 判断 475">
          <a:extLst>
            <a:ext uri="{FF2B5EF4-FFF2-40B4-BE49-F238E27FC236}">
              <a16:creationId xmlns:a16="http://schemas.microsoft.com/office/drawing/2014/main" id="{153AB8A2-34C5-4428-8876-AFCE1F965242}"/>
            </a:ext>
          </a:extLst>
        </xdr:cNvPr>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77" name="フローチャート: 判断 476">
          <a:extLst>
            <a:ext uri="{FF2B5EF4-FFF2-40B4-BE49-F238E27FC236}">
              <a16:creationId xmlns:a16="http://schemas.microsoft.com/office/drawing/2014/main" id="{50FF8550-A142-44A6-9CE3-14ABCD19372B}"/>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22199</xdr:rowOff>
    </xdr:from>
    <xdr:to>
      <xdr:col>102</xdr:col>
      <xdr:colOff>165100</xdr:colOff>
      <xdr:row>39</xdr:row>
      <xdr:rowOff>123799</xdr:rowOff>
    </xdr:to>
    <xdr:sp macro="" textlink="">
      <xdr:nvSpPr>
        <xdr:cNvPr id="478" name="フローチャート: 判断 477">
          <a:extLst>
            <a:ext uri="{FF2B5EF4-FFF2-40B4-BE49-F238E27FC236}">
              <a16:creationId xmlns:a16="http://schemas.microsoft.com/office/drawing/2014/main" id="{C7D8CCDE-7788-41DD-B7D7-1E597D874AE3}"/>
            </a:ext>
          </a:extLst>
        </xdr:cNvPr>
        <xdr:cNvSpPr/>
      </xdr:nvSpPr>
      <xdr:spPr>
        <a:xfrm>
          <a:off x="19494500" y="670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129642</xdr:rowOff>
    </xdr:from>
    <xdr:to>
      <xdr:col>98</xdr:col>
      <xdr:colOff>38100</xdr:colOff>
      <xdr:row>39</xdr:row>
      <xdr:rowOff>59792</xdr:rowOff>
    </xdr:to>
    <xdr:sp macro="" textlink="">
      <xdr:nvSpPr>
        <xdr:cNvPr id="479" name="フローチャート: 判断 478">
          <a:extLst>
            <a:ext uri="{FF2B5EF4-FFF2-40B4-BE49-F238E27FC236}">
              <a16:creationId xmlns:a16="http://schemas.microsoft.com/office/drawing/2014/main" id="{370C85F1-3D91-4540-A9BE-6CA156C03F2F}"/>
            </a:ext>
          </a:extLst>
        </xdr:cNvPr>
        <xdr:cNvSpPr/>
      </xdr:nvSpPr>
      <xdr:spPr>
        <a:xfrm>
          <a:off x="18605500" y="66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4EE4D57C-51CD-4366-ABED-61E5C13A26D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E8052FC5-181B-40D6-B4B9-A2852518C3B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4F45850F-C5EF-40A9-9FD2-92154439227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3B3F03CA-3D99-4E5F-9F80-B990AC1C2B2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463DB0E-5F76-477A-93C4-CBDB249DDE1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xdr:rowOff>
    </xdr:from>
    <xdr:to>
      <xdr:col>116</xdr:col>
      <xdr:colOff>114300</xdr:colOff>
      <xdr:row>40</xdr:row>
      <xdr:rowOff>103225</xdr:rowOff>
    </xdr:to>
    <xdr:sp macro="" textlink="">
      <xdr:nvSpPr>
        <xdr:cNvPr id="485" name="楕円 484">
          <a:extLst>
            <a:ext uri="{FF2B5EF4-FFF2-40B4-BE49-F238E27FC236}">
              <a16:creationId xmlns:a16="http://schemas.microsoft.com/office/drawing/2014/main" id="{804CBCDF-F253-4231-A21A-CDA1356DB247}"/>
            </a:ext>
          </a:extLst>
        </xdr:cNvPr>
        <xdr:cNvSpPr/>
      </xdr:nvSpPr>
      <xdr:spPr>
        <a:xfrm>
          <a:off x="22110700" y="68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151502</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3464F826-1F29-41B1-9B45-C7388E80AA3D}"/>
            </a:ext>
          </a:extLst>
        </xdr:cNvPr>
        <xdr:cNvSpPr txBox="1"/>
      </xdr:nvSpPr>
      <xdr:spPr>
        <a:xfrm>
          <a:off x="22199600" y="683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xdr:rowOff>
    </xdr:from>
    <xdr:to>
      <xdr:col>112</xdr:col>
      <xdr:colOff>38100</xdr:colOff>
      <xdr:row>40</xdr:row>
      <xdr:rowOff>113284</xdr:rowOff>
    </xdr:to>
    <xdr:sp macro="" textlink="">
      <xdr:nvSpPr>
        <xdr:cNvPr id="487" name="楕円 486">
          <a:extLst>
            <a:ext uri="{FF2B5EF4-FFF2-40B4-BE49-F238E27FC236}">
              <a16:creationId xmlns:a16="http://schemas.microsoft.com/office/drawing/2014/main" id="{81FD9DE8-86BE-4096-8F3D-F95799CFB96A}"/>
            </a:ext>
          </a:extLst>
        </xdr:cNvPr>
        <xdr:cNvSpPr/>
      </xdr:nvSpPr>
      <xdr:spPr>
        <a:xfrm>
          <a:off x="21272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52425</xdr:rowOff>
    </xdr:from>
    <xdr:to>
      <xdr:col>116</xdr:col>
      <xdr:colOff>63500</xdr:colOff>
      <xdr:row>40</xdr:row>
      <xdr:rowOff>62484</xdr:rowOff>
    </xdr:to>
    <xdr:cxnSp macro="">
      <xdr:nvCxnSpPr>
        <xdr:cNvPr id="488" name="直線コネクタ 487">
          <a:extLst>
            <a:ext uri="{FF2B5EF4-FFF2-40B4-BE49-F238E27FC236}">
              <a16:creationId xmlns:a16="http://schemas.microsoft.com/office/drawing/2014/main" id="{74320CBF-F56D-4900-B84F-B472FDDCC226}"/>
            </a:ext>
          </a:extLst>
        </xdr:cNvPr>
        <xdr:cNvCxnSpPr/>
      </xdr:nvCxnSpPr>
      <xdr:spPr>
        <a:xfrm flipV="1">
          <a:off x="21323300" y="6910425"/>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20828</xdr:rowOff>
    </xdr:from>
    <xdr:to>
      <xdr:col>107</xdr:col>
      <xdr:colOff>101600</xdr:colOff>
      <xdr:row>40</xdr:row>
      <xdr:rowOff>122428</xdr:rowOff>
    </xdr:to>
    <xdr:sp macro="" textlink="">
      <xdr:nvSpPr>
        <xdr:cNvPr id="489" name="楕円 488">
          <a:extLst>
            <a:ext uri="{FF2B5EF4-FFF2-40B4-BE49-F238E27FC236}">
              <a16:creationId xmlns:a16="http://schemas.microsoft.com/office/drawing/2014/main" id="{F1420ED9-B42D-4F2E-A369-235E3BB47BF8}"/>
            </a:ext>
          </a:extLst>
        </xdr:cNvPr>
        <xdr:cNvSpPr/>
      </xdr:nvSpPr>
      <xdr:spPr>
        <a:xfrm>
          <a:off x="20383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62484</xdr:rowOff>
    </xdr:from>
    <xdr:to>
      <xdr:col>111</xdr:col>
      <xdr:colOff>177800</xdr:colOff>
      <xdr:row>40</xdr:row>
      <xdr:rowOff>71628</xdr:rowOff>
    </xdr:to>
    <xdr:cxnSp macro="">
      <xdr:nvCxnSpPr>
        <xdr:cNvPr id="490" name="直線コネクタ 489">
          <a:extLst>
            <a:ext uri="{FF2B5EF4-FFF2-40B4-BE49-F238E27FC236}">
              <a16:creationId xmlns:a16="http://schemas.microsoft.com/office/drawing/2014/main" id="{42518E01-8F77-4C9F-8E75-DD8788BF338E}"/>
            </a:ext>
          </a:extLst>
        </xdr:cNvPr>
        <xdr:cNvCxnSpPr/>
      </xdr:nvCxnSpPr>
      <xdr:spPr>
        <a:xfrm flipV="1">
          <a:off x="20434300" y="6920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26315</xdr:rowOff>
    </xdr:from>
    <xdr:to>
      <xdr:col>102</xdr:col>
      <xdr:colOff>165100</xdr:colOff>
      <xdr:row>40</xdr:row>
      <xdr:rowOff>127915</xdr:rowOff>
    </xdr:to>
    <xdr:sp macro="" textlink="">
      <xdr:nvSpPr>
        <xdr:cNvPr id="491" name="楕円 490">
          <a:extLst>
            <a:ext uri="{FF2B5EF4-FFF2-40B4-BE49-F238E27FC236}">
              <a16:creationId xmlns:a16="http://schemas.microsoft.com/office/drawing/2014/main" id="{586690F3-9A51-4E1A-AD06-2648692CAD10}"/>
            </a:ext>
          </a:extLst>
        </xdr:cNvPr>
        <xdr:cNvSpPr/>
      </xdr:nvSpPr>
      <xdr:spPr>
        <a:xfrm>
          <a:off x="19494500" y="68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71628</xdr:rowOff>
    </xdr:from>
    <xdr:to>
      <xdr:col>107</xdr:col>
      <xdr:colOff>50800</xdr:colOff>
      <xdr:row>40</xdr:row>
      <xdr:rowOff>77115</xdr:rowOff>
    </xdr:to>
    <xdr:cxnSp macro="">
      <xdr:nvCxnSpPr>
        <xdr:cNvPr id="492" name="直線コネクタ 491">
          <a:extLst>
            <a:ext uri="{FF2B5EF4-FFF2-40B4-BE49-F238E27FC236}">
              <a16:creationId xmlns:a16="http://schemas.microsoft.com/office/drawing/2014/main" id="{D1D1C3F4-3852-4938-932E-A61964686A12}"/>
            </a:ext>
          </a:extLst>
        </xdr:cNvPr>
        <xdr:cNvCxnSpPr/>
      </xdr:nvCxnSpPr>
      <xdr:spPr>
        <a:xfrm flipV="1">
          <a:off x="19545300" y="692962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32715</xdr:rowOff>
    </xdr:from>
    <xdr:to>
      <xdr:col>98</xdr:col>
      <xdr:colOff>38100</xdr:colOff>
      <xdr:row>40</xdr:row>
      <xdr:rowOff>134315</xdr:rowOff>
    </xdr:to>
    <xdr:sp macro="" textlink="">
      <xdr:nvSpPr>
        <xdr:cNvPr id="493" name="楕円 492">
          <a:extLst>
            <a:ext uri="{FF2B5EF4-FFF2-40B4-BE49-F238E27FC236}">
              <a16:creationId xmlns:a16="http://schemas.microsoft.com/office/drawing/2014/main" id="{78ED4EAF-DDEB-4A4D-89DD-C391AB27A65E}"/>
            </a:ext>
          </a:extLst>
        </xdr:cNvPr>
        <xdr:cNvSpPr/>
      </xdr:nvSpPr>
      <xdr:spPr>
        <a:xfrm>
          <a:off x="18605500" y="68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77115</xdr:rowOff>
    </xdr:from>
    <xdr:to>
      <xdr:col>102</xdr:col>
      <xdr:colOff>114300</xdr:colOff>
      <xdr:row>40</xdr:row>
      <xdr:rowOff>83515</xdr:rowOff>
    </xdr:to>
    <xdr:cxnSp macro="">
      <xdr:nvCxnSpPr>
        <xdr:cNvPr id="494" name="直線コネクタ 493">
          <a:extLst>
            <a:ext uri="{FF2B5EF4-FFF2-40B4-BE49-F238E27FC236}">
              <a16:creationId xmlns:a16="http://schemas.microsoft.com/office/drawing/2014/main" id="{CDD8C134-2949-444C-AD2C-E3CC96F59C55}"/>
            </a:ext>
          </a:extLst>
        </xdr:cNvPr>
        <xdr:cNvCxnSpPr/>
      </xdr:nvCxnSpPr>
      <xdr:spPr>
        <a:xfrm flipV="1">
          <a:off x="18656300" y="6935115"/>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153128</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176C3D1D-750C-48C2-9528-1F0C73987557}"/>
            </a:ext>
          </a:extLst>
        </xdr:cNvPr>
        <xdr:cNvSpPr txBox="1"/>
      </xdr:nvSpPr>
      <xdr:spPr>
        <a:xfrm>
          <a:off x="21075727" y="649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45C62895-7AE6-45B9-AA61-3F622E58BABA}"/>
            </a:ext>
          </a:extLst>
        </xdr:cNvPr>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140326</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D909434C-8DE9-45AD-AA0A-6AF71D5E91D5}"/>
            </a:ext>
          </a:extLst>
        </xdr:cNvPr>
        <xdr:cNvSpPr txBox="1"/>
      </xdr:nvSpPr>
      <xdr:spPr>
        <a:xfrm>
          <a:off x="19310427" y="64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76319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21930BEC-6AAE-4C1C-B1C4-EFFCDA25B905}"/>
            </a:ext>
          </a:extLst>
        </xdr:cNvPr>
        <xdr:cNvSpPr txBox="1"/>
      </xdr:nvSpPr>
      <xdr:spPr>
        <a:xfrm>
          <a:off x="18421427" y="641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104411</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C0EB9872-B635-4F80-9316-96FDE7E62E5C}"/>
            </a:ext>
          </a:extLst>
        </xdr:cNvPr>
        <xdr:cNvSpPr txBox="1"/>
      </xdr:nvSpPr>
      <xdr:spPr>
        <a:xfrm>
          <a:off x="210757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113555</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28DA7479-52B6-494D-B674-D86278886DFD}"/>
            </a:ext>
          </a:extLst>
        </xdr:cNvPr>
        <xdr:cNvSpPr txBox="1"/>
      </xdr:nvSpPr>
      <xdr:spPr>
        <a:xfrm>
          <a:off x="20199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119042</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1C4D8A26-451D-4F61-B3AF-C3EBA79F392F}"/>
            </a:ext>
          </a:extLst>
        </xdr:cNvPr>
        <xdr:cNvSpPr txBox="1"/>
      </xdr:nvSpPr>
      <xdr:spPr>
        <a:xfrm>
          <a:off x="19310427" y="697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125442</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E7D35E66-F58B-4F72-9DAF-B1DDD2206A8D}"/>
            </a:ext>
          </a:extLst>
        </xdr:cNvPr>
        <xdr:cNvSpPr txBox="1"/>
      </xdr:nvSpPr>
      <xdr:spPr>
        <a:xfrm>
          <a:off x="18421427" y="698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A6EBA5C7-EF15-4505-8DE9-310F9E33749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67502375-445B-447A-B27F-EA1A778A488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7A6BDBCE-B0E5-4BC5-A85D-FD88A8B588B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EA6B8319-9A8D-4797-9FFC-DEB9798B521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F9FE3454-912B-4F30-B281-0EC53DA5E9C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38DA15A2-2008-4652-B2A9-CB081DA9DBD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D670BF64-511A-413F-B427-C15B660760B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D6EDB277-DFDA-4018-B116-23294CBEFE9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A67A6EE2-A691-4A7B-869C-3B3C19DA2F6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36E8A833-EB9B-4C7E-B876-A912CA0BD6A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3BFBA18B-20D7-424C-A92F-D33244437D1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5B4194EA-7862-4AFF-A4A7-70361911605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a:extLst>
            <a:ext uri="{FF2B5EF4-FFF2-40B4-BE49-F238E27FC236}">
              <a16:creationId xmlns:a16="http://schemas.microsoft.com/office/drawing/2014/main" id="{687200C1-F197-4AEB-AE3A-9C6FA6D1C2E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BCDDD49A-BC98-4496-A664-C79E818E4B3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0A2C31DA-ECAF-4A74-9AA3-40CC81E691D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F1AF579F-5FE1-49F6-8F08-FD3C6463AF2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79DB2FC4-4BE5-4CD6-8D0D-9AE511A6424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1D148DBC-A68C-4E7E-961B-549BF2E52F2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107D80C5-E64C-4B02-8324-EB05B0EFF14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1998F7F1-F58E-4E31-A3BA-E0BD1D1048E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3AF2105C-BA82-43F6-94EA-A8232FB7C66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F11E2970-C0AD-423F-970D-33D475FCB2D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a:extLst>
            <a:ext uri="{FF2B5EF4-FFF2-40B4-BE49-F238E27FC236}">
              <a16:creationId xmlns:a16="http://schemas.microsoft.com/office/drawing/2014/main" id="{1CC068B3-C132-443E-BC63-3F13532008D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1D39351E-4122-4CC8-B22C-B7637BEEF0F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27" name="直線コネクタ 526">
          <a:extLst>
            <a:ext uri="{FF2B5EF4-FFF2-40B4-BE49-F238E27FC236}">
              <a16:creationId xmlns:a16="http://schemas.microsoft.com/office/drawing/2014/main" id="{B7E9E6B5-AE39-4C13-B146-80B1D2488AE1}"/>
            </a:ext>
          </a:extLst>
        </xdr:cNvPr>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8" name="【学校施設】&#10;有形固定資産減価償却率最小値テキスト">
          <a:extLst>
            <a:ext uri="{FF2B5EF4-FFF2-40B4-BE49-F238E27FC236}">
              <a16:creationId xmlns:a16="http://schemas.microsoft.com/office/drawing/2014/main" id="{456EE2A5-54D0-4828-8E6F-8D498B91EBAC}"/>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a:extLst>
            <a:ext uri="{FF2B5EF4-FFF2-40B4-BE49-F238E27FC236}">
              <a16:creationId xmlns:a16="http://schemas.microsoft.com/office/drawing/2014/main" id="{F18E0A0B-E136-4200-A8F2-3984567A91A3}"/>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2C6A4D44-53F8-4546-A50D-0E73FBB3AFD5}"/>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1" name="直線コネクタ 530">
          <a:extLst>
            <a:ext uri="{FF2B5EF4-FFF2-40B4-BE49-F238E27FC236}">
              <a16:creationId xmlns:a16="http://schemas.microsoft.com/office/drawing/2014/main" id="{27CB6F3F-134E-4825-A497-3551887F9057}"/>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5C58D24F-988B-49A5-809B-3F607C40259C}"/>
            </a:ext>
          </a:extLst>
        </xdr:cNvPr>
        <xdr:cNvSpPr txBox="1"/>
      </xdr:nvSpPr>
      <xdr:spPr>
        <a:xfrm>
          <a:off x="16357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3" name="フローチャート: 判断 532">
          <a:extLst>
            <a:ext uri="{FF2B5EF4-FFF2-40B4-BE49-F238E27FC236}">
              <a16:creationId xmlns:a16="http://schemas.microsoft.com/office/drawing/2014/main" id="{AF245B48-126C-4AC6-BC2C-CAF66259BF6F}"/>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4" name="フローチャート: 判断 533">
          <a:extLst>
            <a:ext uri="{FF2B5EF4-FFF2-40B4-BE49-F238E27FC236}">
              <a16:creationId xmlns:a16="http://schemas.microsoft.com/office/drawing/2014/main" id="{C6BD25B6-B712-4931-A8E1-8C3BC22B62F3}"/>
            </a:ext>
          </a:extLst>
        </xdr:cNvPr>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35" name="フローチャート: 判断 534">
          <a:extLst>
            <a:ext uri="{FF2B5EF4-FFF2-40B4-BE49-F238E27FC236}">
              <a16:creationId xmlns:a16="http://schemas.microsoft.com/office/drawing/2014/main" id="{68FD0712-6F5B-4667-8BFA-2CEBFED98D92}"/>
            </a:ext>
          </a:extLst>
        </xdr:cNvPr>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36" name="フローチャート: 判断 535">
          <a:extLst>
            <a:ext uri="{FF2B5EF4-FFF2-40B4-BE49-F238E27FC236}">
              <a16:creationId xmlns:a16="http://schemas.microsoft.com/office/drawing/2014/main" id="{28234947-3304-4EE3-A22C-BB34DB37615E}"/>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37" name="フローチャート: 判断 536">
          <a:extLst>
            <a:ext uri="{FF2B5EF4-FFF2-40B4-BE49-F238E27FC236}">
              <a16:creationId xmlns:a16="http://schemas.microsoft.com/office/drawing/2014/main" id="{0EED5F1A-AA83-4797-9EE3-3604A46B3EE4}"/>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E0B2CE31-39B8-48D0-B130-D51B0AB7A82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706491AB-8746-415B-A1E9-177E4082BCF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5701FDF4-4413-48AE-9358-40DF63DD8EB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2F9E0389-85BC-4E21-BA08-7F518D8C32B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B287DC6-C2F8-4E97-BD0D-6429B365D90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76835</xdr:rowOff>
    </xdr:from>
    <xdr:to>
      <xdr:col>85</xdr:col>
      <xdr:colOff>177800</xdr:colOff>
      <xdr:row>62</xdr:row>
      <xdr:rowOff>6985</xdr:rowOff>
    </xdr:to>
    <xdr:sp macro="" textlink="">
      <xdr:nvSpPr>
        <xdr:cNvPr id="543" name="楕円 542">
          <a:extLst>
            <a:ext uri="{FF2B5EF4-FFF2-40B4-BE49-F238E27FC236}">
              <a16:creationId xmlns:a16="http://schemas.microsoft.com/office/drawing/2014/main" id="{57F5E144-4357-46AC-BF99-375B75076F40}"/>
            </a:ext>
          </a:extLst>
        </xdr:cNvPr>
        <xdr:cNvSpPr/>
      </xdr:nvSpPr>
      <xdr:spPr>
        <a:xfrm>
          <a:off x="16268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55262</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BE440045-91B0-488C-B140-E9A824837CDB}"/>
            </a:ext>
          </a:extLst>
        </xdr:cNvPr>
        <xdr:cNvSpPr txBox="1"/>
      </xdr:nvSpPr>
      <xdr:spPr>
        <a:xfrm>
          <a:off x="16357600"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xdr:rowOff>
    </xdr:from>
    <xdr:to>
      <xdr:col>81</xdr:col>
      <xdr:colOff>101600</xdr:colOff>
      <xdr:row>60</xdr:row>
      <xdr:rowOff>107950</xdr:rowOff>
    </xdr:to>
    <xdr:sp macro="" textlink="">
      <xdr:nvSpPr>
        <xdr:cNvPr id="545" name="楕円 544">
          <a:extLst>
            <a:ext uri="{FF2B5EF4-FFF2-40B4-BE49-F238E27FC236}">
              <a16:creationId xmlns:a16="http://schemas.microsoft.com/office/drawing/2014/main" id="{1FEB3635-6072-4ED9-BA41-33BB366AAF16}"/>
            </a:ext>
          </a:extLst>
        </xdr:cNvPr>
        <xdr:cNvSpPr/>
      </xdr:nvSpPr>
      <xdr:spPr>
        <a:xfrm>
          <a:off x="15430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61</xdr:row>
      <xdr:rowOff>127635</xdr:rowOff>
    </xdr:to>
    <xdr:cxnSp macro="">
      <xdr:nvCxnSpPr>
        <xdr:cNvPr id="546" name="直線コネクタ 545">
          <a:extLst>
            <a:ext uri="{FF2B5EF4-FFF2-40B4-BE49-F238E27FC236}">
              <a16:creationId xmlns:a16="http://schemas.microsoft.com/office/drawing/2014/main" id="{9B9C05A7-D5F0-4BDD-BAD4-674AA5A405EA}"/>
            </a:ext>
          </a:extLst>
        </xdr:cNvPr>
        <xdr:cNvCxnSpPr/>
      </xdr:nvCxnSpPr>
      <xdr:spPr>
        <a:xfrm>
          <a:off x="15481300" y="10344150"/>
          <a:ext cx="8382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128270</xdr:rowOff>
    </xdr:from>
    <xdr:to>
      <xdr:col>76</xdr:col>
      <xdr:colOff>165100</xdr:colOff>
      <xdr:row>60</xdr:row>
      <xdr:rowOff>58420</xdr:rowOff>
    </xdr:to>
    <xdr:sp macro="" textlink="">
      <xdr:nvSpPr>
        <xdr:cNvPr id="547" name="楕円 546">
          <a:extLst>
            <a:ext uri="{FF2B5EF4-FFF2-40B4-BE49-F238E27FC236}">
              <a16:creationId xmlns:a16="http://schemas.microsoft.com/office/drawing/2014/main" id="{51EC6E7A-3A36-4A49-A792-33DD82E2D01C}"/>
            </a:ext>
          </a:extLst>
        </xdr:cNvPr>
        <xdr:cNvSpPr/>
      </xdr:nvSpPr>
      <xdr:spPr>
        <a:xfrm>
          <a:off x="14541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xdr:rowOff>
    </xdr:from>
    <xdr:to>
      <xdr:col>81</xdr:col>
      <xdr:colOff>50800</xdr:colOff>
      <xdr:row>60</xdr:row>
      <xdr:rowOff>57150</xdr:rowOff>
    </xdr:to>
    <xdr:cxnSp macro="">
      <xdr:nvCxnSpPr>
        <xdr:cNvPr id="548" name="直線コネクタ 547">
          <a:extLst>
            <a:ext uri="{FF2B5EF4-FFF2-40B4-BE49-F238E27FC236}">
              <a16:creationId xmlns:a16="http://schemas.microsoft.com/office/drawing/2014/main" id="{ACDF3E3D-69D7-40F1-ABDD-2188C5114CE0}"/>
            </a:ext>
          </a:extLst>
        </xdr:cNvPr>
        <xdr:cNvCxnSpPr/>
      </xdr:nvCxnSpPr>
      <xdr:spPr>
        <a:xfrm>
          <a:off x="14592300" y="102946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78740</xdr:rowOff>
    </xdr:from>
    <xdr:to>
      <xdr:col>72</xdr:col>
      <xdr:colOff>38100</xdr:colOff>
      <xdr:row>60</xdr:row>
      <xdr:rowOff>8890</xdr:rowOff>
    </xdr:to>
    <xdr:sp macro="" textlink="">
      <xdr:nvSpPr>
        <xdr:cNvPr id="549" name="楕円 548">
          <a:extLst>
            <a:ext uri="{FF2B5EF4-FFF2-40B4-BE49-F238E27FC236}">
              <a16:creationId xmlns:a16="http://schemas.microsoft.com/office/drawing/2014/main" id="{BE81847A-CC40-4C8A-9110-4772B135898B}"/>
            </a:ext>
          </a:extLst>
        </xdr:cNvPr>
        <xdr:cNvSpPr/>
      </xdr:nvSpPr>
      <xdr:spPr>
        <a:xfrm>
          <a:off x="13652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129540</xdr:rowOff>
    </xdr:from>
    <xdr:to>
      <xdr:col>76</xdr:col>
      <xdr:colOff>114300</xdr:colOff>
      <xdr:row>60</xdr:row>
      <xdr:rowOff>7620</xdr:rowOff>
    </xdr:to>
    <xdr:cxnSp macro="">
      <xdr:nvCxnSpPr>
        <xdr:cNvPr id="550" name="直線コネクタ 549">
          <a:extLst>
            <a:ext uri="{FF2B5EF4-FFF2-40B4-BE49-F238E27FC236}">
              <a16:creationId xmlns:a16="http://schemas.microsoft.com/office/drawing/2014/main" id="{B59C8DFA-AFDD-4A80-A6B0-BDDF8B1A4EE9}"/>
            </a:ext>
          </a:extLst>
        </xdr:cNvPr>
        <xdr:cNvCxnSpPr/>
      </xdr:nvCxnSpPr>
      <xdr:spPr>
        <a:xfrm>
          <a:off x="13703300" y="102450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27305</xdr:rowOff>
    </xdr:from>
    <xdr:to>
      <xdr:col>67</xdr:col>
      <xdr:colOff>101600</xdr:colOff>
      <xdr:row>59</xdr:row>
      <xdr:rowOff>128905</xdr:rowOff>
    </xdr:to>
    <xdr:sp macro="" textlink="">
      <xdr:nvSpPr>
        <xdr:cNvPr id="551" name="楕円 550">
          <a:extLst>
            <a:ext uri="{FF2B5EF4-FFF2-40B4-BE49-F238E27FC236}">
              <a16:creationId xmlns:a16="http://schemas.microsoft.com/office/drawing/2014/main" id="{7D22684A-201D-4208-9656-81629E06BB60}"/>
            </a:ext>
          </a:extLst>
        </xdr:cNvPr>
        <xdr:cNvSpPr/>
      </xdr:nvSpPr>
      <xdr:spPr>
        <a:xfrm>
          <a:off x="12763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78105</xdr:rowOff>
    </xdr:from>
    <xdr:to>
      <xdr:col>71</xdr:col>
      <xdr:colOff>177800</xdr:colOff>
      <xdr:row>59</xdr:row>
      <xdr:rowOff>129540</xdr:rowOff>
    </xdr:to>
    <xdr:cxnSp macro="">
      <xdr:nvCxnSpPr>
        <xdr:cNvPr id="552" name="直線コネクタ 551">
          <a:extLst>
            <a:ext uri="{FF2B5EF4-FFF2-40B4-BE49-F238E27FC236}">
              <a16:creationId xmlns:a16="http://schemas.microsoft.com/office/drawing/2014/main" id="{708B2DB7-C89D-4472-96C2-19F5790D591E}"/>
            </a:ext>
          </a:extLst>
        </xdr:cNvPr>
        <xdr:cNvCxnSpPr/>
      </xdr:nvCxnSpPr>
      <xdr:spPr>
        <a:xfrm>
          <a:off x="12814300" y="101936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82567</xdr:rowOff>
    </xdr:from>
    <xdr:ext cx="405111" cy="259045"/>
    <xdr:sp macro="" textlink="">
      <xdr:nvSpPr>
        <xdr:cNvPr id="553" name="n_1aveValue【学校施設】&#10;有形固定資産減価償却率">
          <a:extLst>
            <a:ext uri="{FF2B5EF4-FFF2-40B4-BE49-F238E27FC236}">
              <a16:creationId xmlns:a16="http://schemas.microsoft.com/office/drawing/2014/main" id="{F0E84D1C-DFAC-43C0-A817-58243DF77DAB}"/>
            </a:ext>
          </a:extLst>
        </xdr:cNvPr>
        <xdr:cNvSpPr txBox="1"/>
      </xdr:nvSpPr>
      <xdr:spPr>
        <a:xfrm>
          <a:off x="15266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54" name="n_2aveValue【学校施設】&#10;有形固定資産減価償却率">
          <a:extLst>
            <a:ext uri="{FF2B5EF4-FFF2-40B4-BE49-F238E27FC236}">
              <a16:creationId xmlns:a16="http://schemas.microsoft.com/office/drawing/2014/main" id="{0D67EA32-FDEE-4FF1-B33D-C5DE7CC70211}"/>
            </a:ext>
          </a:extLst>
        </xdr:cNvPr>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55" name="n_3aveValue【学校施設】&#10;有形固定資産減価償却率">
          <a:extLst>
            <a:ext uri="{FF2B5EF4-FFF2-40B4-BE49-F238E27FC236}">
              <a16:creationId xmlns:a16="http://schemas.microsoft.com/office/drawing/2014/main" id="{28C00DCD-F42C-4E60-952C-ADC3791E6FD8}"/>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56" name="n_4aveValue【学校施設】&#10;有形固定資産減価償却率">
          <a:extLst>
            <a:ext uri="{FF2B5EF4-FFF2-40B4-BE49-F238E27FC236}">
              <a16:creationId xmlns:a16="http://schemas.microsoft.com/office/drawing/2014/main" id="{FA1C1BCC-AE61-4E72-A9F2-8D7E3A63E37D}"/>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99077</xdr:rowOff>
    </xdr:from>
    <xdr:ext cx="405111" cy="259045"/>
    <xdr:sp macro="" textlink="">
      <xdr:nvSpPr>
        <xdr:cNvPr id="557" name="n_1mainValue【学校施設】&#10;有形固定資産減価償却率">
          <a:extLst>
            <a:ext uri="{FF2B5EF4-FFF2-40B4-BE49-F238E27FC236}">
              <a16:creationId xmlns:a16="http://schemas.microsoft.com/office/drawing/2014/main" id="{E85D01D6-320B-4530-BA3F-5C5855F228C9}"/>
            </a:ext>
          </a:extLst>
        </xdr:cNvPr>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74947</xdr:rowOff>
    </xdr:from>
    <xdr:ext cx="405111" cy="259045"/>
    <xdr:sp macro="" textlink="">
      <xdr:nvSpPr>
        <xdr:cNvPr id="558" name="n_2mainValue【学校施設】&#10;有形固定資産減価償却率">
          <a:extLst>
            <a:ext uri="{FF2B5EF4-FFF2-40B4-BE49-F238E27FC236}">
              <a16:creationId xmlns:a16="http://schemas.microsoft.com/office/drawing/2014/main" id="{350ADD2E-A82E-481C-BDB9-32CBFBC2E974}"/>
            </a:ext>
          </a:extLst>
        </xdr:cNvPr>
        <xdr:cNvSpPr txBox="1"/>
      </xdr:nvSpPr>
      <xdr:spPr>
        <a:xfrm>
          <a:off x="14389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25417</xdr:rowOff>
    </xdr:from>
    <xdr:ext cx="405111" cy="259045"/>
    <xdr:sp macro="" textlink="">
      <xdr:nvSpPr>
        <xdr:cNvPr id="559" name="n_3mainValue【学校施設】&#10;有形固定資産減価償却率">
          <a:extLst>
            <a:ext uri="{FF2B5EF4-FFF2-40B4-BE49-F238E27FC236}">
              <a16:creationId xmlns:a16="http://schemas.microsoft.com/office/drawing/2014/main" id="{4036A7EF-7903-4ECF-AAF1-9CAB4A0FD81E}"/>
            </a:ext>
          </a:extLst>
        </xdr:cNvPr>
        <xdr:cNvSpPr txBox="1"/>
      </xdr:nvSpPr>
      <xdr:spPr>
        <a:xfrm>
          <a:off x="13500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145432</xdr:rowOff>
    </xdr:from>
    <xdr:ext cx="405111" cy="259045"/>
    <xdr:sp macro="" textlink="">
      <xdr:nvSpPr>
        <xdr:cNvPr id="560" name="n_4mainValue【学校施設】&#10;有形固定資産減価償却率">
          <a:extLst>
            <a:ext uri="{FF2B5EF4-FFF2-40B4-BE49-F238E27FC236}">
              <a16:creationId xmlns:a16="http://schemas.microsoft.com/office/drawing/2014/main" id="{833ECBAB-AF63-4901-B275-DC74F2E1C878}"/>
            </a:ext>
          </a:extLst>
        </xdr:cNvPr>
        <xdr:cNvSpPr txBox="1"/>
      </xdr:nvSpPr>
      <xdr:spPr>
        <a:xfrm>
          <a:off x="12611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43AFB95-2648-4D90-82CA-D6D4F1283B8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F69AC9EB-360E-43A7-A323-7BE39277F8D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8AC259D8-345B-44D4-9B15-9023273C770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B77BD060-19AF-4534-BAFB-3B281E4DBFE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53E3237C-312A-4134-B6C2-061F9AF7849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6EB98D2-D058-47BC-A4A6-BD31A62E92F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B517508A-BEE2-424A-A752-20C67FAFD3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23E804C4-5D62-4937-B957-90388FD8A64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626E019B-74A5-43AF-906C-EB4B3F14BB9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6914625-0BE2-49D7-9BEE-F5E944D8276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0E3A3CCD-EBDC-4C82-9952-80D64B1CDEB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3F7C0A87-AAC0-4BA2-8989-7B742F40F39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F197FA99-B4F8-40D8-B779-079EC07E5EF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397EE478-8E67-4637-8E50-CB81340F067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FEAC9D02-2A34-4501-A2EB-C55F9600CF5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a:extLst>
            <a:ext uri="{FF2B5EF4-FFF2-40B4-BE49-F238E27FC236}">
              <a16:creationId xmlns:a16="http://schemas.microsoft.com/office/drawing/2014/main" id="{13AABD36-FA04-46B7-95D9-794DA278E3CF}"/>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E0EABD1F-2E14-4DC8-A236-6DA021D666F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a:extLst>
            <a:ext uri="{FF2B5EF4-FFF2-40B4-BE49-F238E27FC236}">
              <a16:creationId xmlns:a16="http://schemas.microsoft.com/office/drawing/2014/main" id="{F2B802C2-1D7E-4FF5-BF84-57F1D9C2C88C}"/>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F424E854-DB4E-4C07-98CE-18694B8D158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a:extLst>
            <a:ext uri="{FF2B5EF4-FFF2-40B4-BE49-F238E27FC236}">
              <a16:creationId xmlns:a16="http://schemas.microsoft.com/office/drawing/2014/main" id="{5B553E9A-DD39-4E31-B3D1-A31BD201D0E5}"/>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A7D371B3-2420-4A63-800E-25C26D5FD91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C0B863F9-5970-449F-97D3-F4692D108F8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AA5CCD2B-8C7E-4CB1-BB69-85EB4BDB7E5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84" name="直線コネクタ 583">
          <a:extLst>
            <a:ext uri="{FF2B5EF4-FFF2-40B4-BE49-F238E27FC236}">
              <a16:creationId xmlns:a16="http://schemas.microsoft.com/office/drawing/2014/main" id="{8447716E-D346-4623-924C-EB51E408B3D2}"/>
            </a:ext>
          </a:extLst>
        </xdr:cNvPr>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85" name="【学校施設】&#10;一人当たり面積最小値テキスト">
          <a:extLst>
            <a:ext uri="{FF2B5EF4-FFF2-40B4-BE49-F238E27FC236}">
              <a16:creationId xmlns:a16="http://schemas.microsoft.com/office/drawing/2014/main" id="{4B4C8A01-5B16-44EA-AD13-DFC96D1C1E99}"/>
            </a:ext>
          </a:extLst>
        </xdr:cNvPr>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86" name="直線コネクタ 585">
          <a:extLst>
            <a:ext uri="{FF2B5EF4-FFF2-40B4-BE49-F238E27FC236}">
              <a16:creationId xmlns:a16="http://schemas.microsoft.com/office/drawing/2014/main" id="{A68AB839-14A4-44A2-B526-A0A86FBB6764}"/>
            </a:ext>
          </a:extLst>
        </xdr:cNvPr>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87" name="【学校施設】&#10;一人当たり面積最大値テキスト">
          <a:extLst>
            <a:ext uri="{FF2B5EF4-FFF2-40B4-BE49-F238E27FC236}">
              <a16:creationId xmlns:a16="http://schemas.microsoft.com/office/drawing/2014/main" id="{BA238701-A881-46D2-8491-B57B9C7B7559}"/>
            </a:ext>
          </a:extLst>
        </xdr:cNvPr>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88" name="直線コネクタ 587">
          <a:extLst>
            <a:ext uri="{FF2B5EF4-FFF2-40B4-BE49-F238E27FC236}">
              <a16:creationId xmlns:a16="http://schemas.microsoft.com/office/drawing/2014/main" id="{96B710CC-FE94-4AD9-9F1B-510495397DCA}"/>
            </a:ext>
          </a:extLst>
        </xdr:cNvPr>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74871</xdr:rowOff>
    </xdr:from>
    <xdr:ext cx="469744" cy="259045"/>
    <xdr:sp macro="" textlink="">
      <xdr:nvSpPr>
        <xdr:cNvPr id="589" name="【学校施設】&#10;一人当たり面積平均値テキスト">
          <a:extLst>
            <a:ext uri="{FF2B5EF4-FFF2-40B4-BE49-F238E27FC236}">
              <a16:creationId xmlns:a16="http://schemas.microsoft.com/office/drawing/2014/main" id="{A7CAC4DC-7030-40C7-91F3-9E9909F257B0}"/>
            </a:ext>
          </a:extLst>
        </xdr:cNvPr>
        <xdr:cNvSpPr txBox="1"/>
      </xdr:nvSpPr>
      <xdr:spPr>
        <a:xfrm>
          <a:off x="22199600" y="1053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90" name="フローチャート: 判断 589">
          <a:extLst>
            <a:ext uri="{FF2B5EF4-FFF2-40B4-BE49-F238E27FC236}">
              <a16:creationId xmlns:a16="http://schemas.microsoft.com/office/drawing/2014/main" id="{EFDDF9BE-D940-4BD1-A7CF-DB4E0D6C1200}"/>
            </a:ext>
          </a:extLst>
        </xdr:cNvPr>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91" name="フローチャート: 判断 590">
          <a:extLst>
            <a:ext uri="{FF2B5EF4-FFF2-40B4-BE49-F238E27FC236}">
              <a16:creationId xmlns:a16="http://schemas.microsoft.com/office/drawing/2014/main" id="{2F36B4C6-9D39-4762-A5DB-CBE47F4CBFAF}"/>
            </a:ext>
          </a:extLst>
        </xdr:cNvPr>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96495</xdr:rowOff>
    </xdr:from>
    <xdr:to>
      <xdr:col>107</xdr:col>
      <xdr:colOff>101600</xdr:colOff>
      <xdr:row>63</xdr:row>
      <xdr:rowOff>26645</xdr:rowOff>
    </xdr:to>
    <xdr:sp macro="" textlink="">
      <xdr:nvSpPr>
        <xdr:cNvPr id="592" name="フローチャート: 判断 591">
          <a:extLst>
            <a:ext uri="{FF2B5EF4-FFF2-40B4-BE49-F238E27FC236}">
              <a16:creationId xmlns:a16="http://schemas.microsoft.com/office/drawing/2014/main" id="{B47A5AE3-240D-40FE-B23C-463E2BBBFA72}"/>
            </a:ext>
          </a:extLst>
        </xdr:cNvPr>
        <xdr:cNvSpPr/>
      </xdr:nvSpPr>
      <xdr:spPr>
        <a:xfrm>
          <a:off x="20383500" y="107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87199</xdr:rowOff>
    </xdr:from>
    <xdr:to>
      <xdr:col>102</xdr:col>
      <xdr:colOff>165100</xdr:colOff>
      <xdr:row>63</xdr:row>
      <xdr:rowOff>17349</xdr:rowOff>
    </xdr:to>
    <xdr:sp macro="" textlink="">
      <xdr:nvSpPr>
        <xdr:cNvPr id="593" name="フローチャート: 判断 592">
          <a:extLst>
            <a:ext uri="{FF2B5EF4-FFF2-40B4-BE49-F238E27FC236}">
              <a16:creationId xmlns:a16="http://schemas.microsoft.com/office/drawing/2014/main" id="{FF84F1C1-1949-4F6C-9029-BFAB8B7334E2}"/>
            </a:ext>
          </a:extLst>
        </xdr:cNvPr>
        <xdr:cNvSpPr/>
      </xdr:nvSpPr>
      <xdr:spPr>
        <a:xfrm>
          <a:off x="19494500" y="1071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98171</xdr:rowOff>
    </xdr:from>
    <xdr:to>
      <xdr:col>98</xdr:col>
      <xdr:colOff>38100</xdr:colOff>
      <xdr:row>63</xdr:row>
      <xdr:rowOff>28321</xdr:rowOff>
    </xdr:to>
    <xdr:sp macro="" textlink="">
      <xdr:nvSpPr>
        <xdr:cNvPr id="594" name="フローチャート: 判断 593">
          <a:extLst>
            <a:ext uri="{FF2B5EF4-FFF2-40B4-BE49-F238E27FC236}">
              <a16:creationId xmlns:a16="http://schemas.microsoft.com/office/drawing/2014/main" id="{BB99406A-BC7C-4E85-9FCB-208EDB7EE4B5}"/>
            </a:ext>
          </a:extLst>
        </xdr:cNvPr>
        <xdr:cNvSpPr/>
      </xdr:nvSpPr>
      <xdr:spPr>
        <a:xfrm>
          <a:off x="18605500" y="10728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8273D581-1BE5-48D5-A933-06305D729BF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3FA1703A-D7BB-42B1-A188-E7B47C75F4C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FA52046E-39F1-4369-88E0-E396A4507BA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643596B4-0B5B-45F7-B6AE-F3C2D9AE8DB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C7356E8-85EE-453F-B291-EE7AC3D438D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13132</xdr:rowOff>
    </xdr:from>
    <xdr:to>
      <xdr:col>116</xdr:col>
      <xdr:colOff>114300</xdr:colOff>
      <xdr:row>63</xdr:row>
      <xdr:rowOff>114732</xdr:rowOff>
    </xdr:to>
    <xdr:sp macro="" textlink="">
      <xdr:nvSpPr>
        <xdr:cNvPr id="600" name="楕円 599">
          <a:extLst>
            <a:ext uri="{FF2B5EF4-FFF2-40B4-BE49-F238E27FC236}">
              <a16:creationId xmlns:a16="http://schemas.microsoft.com/office/drawing/2014/main" id="{7BA5DDCD-A19D-492C-967C-364DC2C5B44D}"/>
            </a:ext>
          </a:extLst>
        </xdr:cNvPr>
        <xdr:cNvSpPr/>
      </xdr:nvSpPr>
      <xdr:spPr>
        <a:xfrm>
          <a:off x="22110700" y="108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163009</xdr:rowOff>
    </xdr:from>
    <xdr:ext cx="469744" cy="259045"/>
    <xdr:sp macro="" textlink="">
      <xdr:nvSpPr>
        <xdr:cNvPr id="601" name="【学校施設】&#10;一人当たり面積該当値テキスト">
          <a:extLst>
            <a:ext uri="{FF2B5EF4-FFF2-40B4-BE49-F238E27FC236}">
              <a16:creationId xmlns:a16="http://schemas.microsoft.com/office/drawing/2014/main" id="{F4B2AC31-01B4-4C65-AAFD-E8A521E7B40B}"/>
            </a:ext>
          </a:extLst>
        </xdr:cNvPr>
        <xdr:cNvSpPr txBox="1"/>
      </xdr:nvSpPr>
      <xdr:spPr>
        <a:xfrm>
          <a:off x="22199600" y="1079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20447</xdr:rowOff>
    </xdr:from>
    <xdr:to>
      <xdr:col>112</xdr:col>
      <xdr:colOff>38100</xdr:colOff>
      <xdr:row>63</xdr:row>
      <xdr:rowOff>122047</xdr:rowOff>
    </xdr:to>
    <xdr:sp macro="" textlink="">
      <xdr:nvSpPr>
        <xdr:cNvPr id="602" name="楕円 601">
          <a:extLst>
            <a:ext uri="{FF2B5EF4-FFF2-40B4-BE49-F238E27FC236}">
              <a16:creationId xmlns:a16="http://schemas.microsoft.com/office/drawing/2014/main" id="{9F9565E2-027A-4B8C-A4F7-4F89021C899A}"/>
            </a:ext>
          </a:extLst>
        </xdr:cNvPr>
        <xdr:cNvSpPr/>
      </xdr:nvSpPr>
      <xdr:spPr>
        <a:xfrm>
          <a:off x="21272500" y="108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63932</xdr:rowOff>
    </xdr:from>
    <xdr:to>
      <xdr:col>116</xdr:col>
      <xdr:colOff>63500</xdr:colOff>
      <xdr:row>63</xdr:row>
      <xdr:rowOff>71247</xdr:rowOff>
    </xdr:to>
    <xdr:cxnSp macro="">
      <xdr:nvCxnSpPr>
        <xdr:cNvPr id="603" name="直線コネクタ 602">
          <a:extLst>
            <a:ext uri="{FF2B5EF4-FFF2-40B4-BE49-F238E27FC236}">
              <a16:creationId xmlns:a16="http://schemas.microsoft.com/office/drawing/2014/main" id="{135D5D0C-9459-4B31-9131-71D21FC529E3}"/>
            </a:ext>
          </a:extLst>
        </xdr:cNvPr>
        <xdr:cNvCxnSpPr/>
      </xdr:nvCxnSpPr>
      <xdr:spPr>
        <a:xfrm flipV="1">
          <a:off x="21323300" y="10865282"/>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26771</xdr:rowOff>
    </xdr:from>
    <xdr:to>
      <xdr:col>107</xdr:col>
      <xdr:colOff>101600</xdr:colOff>
      <xdr:row>63</xdr:row>
      <xdr:rowOff>128371</xdr:rowOff>
    </xdr:to>
    <xdr:sp macro="" textlink="">
      <xdr:nvSpPr>
        <xdr:cNvPr id="604" name="楕円 603">
          <a:extLst>
            <a:ext uri="{FF2B5EF4-FFF2-40B4-BE49-F238E27FC236}">
              <a16:creationId xmlns:a16="http://schemas.microsoft.com/office/drawing/2014/main" id="{22747E5B-480C-404B-863D-4A617513AA38}"/>
            </a:ext>
          </a:extLst>
        </xdr:cNvPr>
        <xdr:cNvSpPr/>
      </xdr:nvSpPr>
      <xdr:spPr>
        <a:xfrm>
          <a:off x="20383500" y="1082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71247</xdr:rowOff>
    </xdr:from>
    <xdr:to>
      <xdr:col>111</xdr:col>
      <xdr:colOff>177800</xdr:colOff>
      <xdr:row>63</xdr:row>
      <xdr:rowOff>77571</xdr:rowOff>
    </xdr:to>
    <xdr:cxnSp macro="">
      <xdr:nvCxnSpPr>
        <xdr:cNvPr id="605" name="直線コネクタ 604">
          <a:extLst>
            <a:ext uri="{FF2B5EF4-FFF2-40B4-BE49-F238E27FC236}">
              <a16:creationId xmlns:a16="http://schemas.microsoft.com/office/drawing/2014/main" id="{7334199A-B3AF-4567-8BC2-035B3916764A}"/>
            </a:ext>
          </a:extLst>
        </xdr:cNvPr>
        <xdr:cNvCxnSpPr/>
      </xdr:nvCxnSpPr>
      <xdr:spPr>
        <a:xfrm flipV="1">
          <a:off x="20434300" y="10872597"/>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31420</xdr:rowOff>
    </xdr:from>
    <xdr:to>
      <xdr:col>102</xdr:col>
      <xdr:colOff>165100</xdr:colOff>
      <xdr:row>63</xdr:row>
      <xdr:rowOff>133020</xdr:rowOff>
    </xdr:to>
    <xdr:sp macro="" textlink="">
      <xdr:nvSpPr>
        <xdr:cNvPr id="606" name="楕円 605">
          <a:extLst>
            <a:ext uri="{FF2B5EF4-FFF2-40B4-BE49-F238E27FC236}">
              <a16:creationId xmlns:a16="http://schemas.microsoft.com/office/drawing/2014/main" id="{6BFE35AD-A109-4BAA-8223-82E33CB5123B}"/>
            </a:ext>
          </a:extLst>
        </xdr:cNvPr>
        <xdr:cNvSpPr/>
      </xdr:nvSpPr>
      <xdr:spPr>
        <a:xfrm>
          <a:off x="19494500" y="1083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77571</xdr:rowOff>
    </xdr:from>
    <xdr:to>
      <xdr:col>107</xdr:col>
      <xdr:colOff>50800</xdr:colOff>
      <xdr:row>63</xdr:row>
      <xdr:rowOff>82220</xdr:rowOff>
    </xdr:to>
    <xdr:cxnSp macro="">
      <xdr:nvCxnSpPr>
        <xdr:cNvPr id="607" name="直線コネクタ 606">
          <a:extLst>
            <a:ext uri="{FF2B5EF4-FFF2-40B4-BE49-F238E27FC236}">
              <a16:creationId xmlns:a16="http://schemas.microsoft.com/office/drawing/2014/main" id="{730C0657-AE46-49C0-ADA9-CBB3361ABA76}"/>
            </a:ext>
          </a:extLst>
        </xdr:cNvPr>
        <xdr:cNvCxnSpPr/>
      </xdr:nvCxnSpPr>
      <xdr:spPr>
        <a:xfrm flipV="1">
          <a:off x="19545300" y="10878921"/>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35534</xdr:rowOff>
    </xdr:from>
    <xdr:to>
      <xdr:col>98</xdr:col>
      <xdr:colOff>38100</xdr:colOff>
      <xdr:row>63</xdr:row>
      <xdr:rowOff>137134</xdr:rowOff>
    </xdr:to>
    <xdr:sp macro="" textlink="">
      <xdr:nvSpPr>
        <xdr:cNvPr id="608" name="楕円 607">
          <a:extLst>
            <a:ext uri="{FF2B5EF4-FFF2-40B4-BE49-F238E27FC236}">
              <a16:creationId xmlns:a16="http://schemas.microsoft.com/office/drawing/2014/main" id="{AC5A4433-412A-4CF8-A1F1-F07819B73A0D}"/>
            </a:ext>
          </a:extLst>
        </xdr:cNvPr>
        <xdr:cNvSpPr/>
      </xdr:nvSpPr>
      <xdr:spPr>
        <a:xfrm>
          <a:off x="18605500" y="1083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82220</xdr:rowOff>
    </xdr:from>
    <xdr:to>
      <xdr:col>102</xdr:col>
      <xdr:colOff>114300</xdr:colOff>
      <xdr:row>63</xdr:row>
      <xdr:rowOff>86334</xdr:rowOff>
    </xdr:to>
    <xdr:cxnSp macro="">
      <xdr:nvCxnSpPr>
        <xdr:cNvPr id="609" name="直線コネクタ 608">
          <a:extLst>
            <a:ext uri="{FF2B5EF4-FFF2-40B4-BE49-F238E27FC236}">
              <a16:creationId xmlns:a16="http://schemas.microsoft.com/office/drawing/2014/main" id="{EF5FA790-FE08-4573-92D4-AD930FF21BD8}"/>
            </a:ext>
          </a:extLst>
        </xdr:cNvPr>
        <xdr:cNvCxnSpPr/>
      </xdr:nvCxnSpPr>
      <xdr:spPr>
        <a:xfrm flipV="1">
          <a:off x="18656300" y="10883570"/>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11168</xdr:rowOff>
    </xdr:from>
    <xdr:ext cx="469744" cy="259045"/>
    <xdr:sp macro="" textlink="">
      <xdr:nvSpPr>
        <xdr:cNvPr id="610" name="n_1aveValue【学校施設】&#10;一人当たり面積">
          <a:extLst>
            <a:ext uri="{FF2B5EF4-FFF2-40B4-BE49-F238E27FC236}">
              <a16:creationId xmlns:a16="http://schemas.microsoft.com/office/drawing/2014/main" id="{74F95763-1541-460C-B434-E23413B4EA02}"/>
            </a:ext>
          </a:extLst>
        </xdr:cNvPr>
        <xdr:cNvSpPr txBox="1"/>
      </xdr:nvSpPr>
      <xdr:spPr>
        <a:xfrm>
          <a:off x="21075727" y="1046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43172</xdr:rowOff>
    </xdr:from>
    <xdr:ext cx="469744" cy="259045"/>
    <xdr:sp macro="" textlink="">
      <xdr:nvSpPr>
        <xdr:cNvPr id="611" name="n_2aveValue【学校施設】&#10;一人当たり面積">
          <a:extLst>
            <a:ext uri="{FF2B5EF4-FFF2-40B4-BE49-F238E27FC236}">
              <a16:creationId xmlns:a16="http://schemas.microsoft.com/office/drawing/2014/main" id="{6582A42D-6CA1-46B8-8437-B766C879923F}"/>
            </a:ext>
          </a:extLst>
        </xdr:cNvPr>
        <xdr:cNvSpPr txBox="1"/>
      </xdr:nvSpPr>
      <xdr:spPr>
        <a:xfrm>
          <a:off x="20199427" y="105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33876</xdr:rowOff>
    </xdr:from>
    <xdr:ext cx="469744" cy="259045"/>
    <xdr:sp macro="" textlink="">
      <xdr:nvSpPr>
        <xdr:cNvPr id="612" name="n_3aveValue【学校施設】&#10;一人当たり面積">
          <a:extLst>
            <a:ext uri="{FF2B5EF4-FFF2-40B4-BE49-F238E27FC236}">
              <a16:creationId xmlns:a16="http://schemas.microsoft.com/office/drawing/2014/main" id="{9AE69D44-F28E-4BF9-B7F4-A4A57EC5D283}"/>
            </a:ext>
          </a:extLst>
        </xdr:cNvPr>
        <xdr:cNvSpPr txBox="1"/>
      </xdr:nvSpPr>
      <xdr:spPr>
        <a:xfrm>
          <a:off x="19310427" y="1049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44848</xdr:rowOff>
    </xdr:from>
    <xdr:ext cx="469744" cy="259045"/>
    <xdr:sp macro="" textlink="">
      <xdr:nvSpPr>
        <xdr:cNvPr id="613" name="n_4aveValue【学校施設】&#10;一人当たり面積">
          <a:extLst>
            <a:ext uri="{FF2B5EF4-FFF2-40B4-BE49-F238E27FC236}">
              <a16:creationId xmlns:a16="http://schemas.microsoft.com/office/drawing/2014/main" id="{A7487FCB-0433-4B7D-A91A-04386643449A}"/>
            </a:ext>
          </a:extLst>
        </xdr:cNvPr>
        <xdr:cNvSpPr txBox="1"/>
      </xdr:nvSpPr>
      <xdr:spPr>
        <a:xfrm>
          <a:off x="18421427" y="1050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113174</xdr:rowOff>
    </xdr:from>
    <xdr:ext cx="469744" cy="259045"/>
    <xdr:sp macro="" textlink="">
      <xdr:nvSpPr>
        <xdr:cNvPr id="614" name="n_1mainValue【学校施設】&#10;一人当たり面積">
          <a:extLst>
            <a:ext uri="{FF2B5EF4-FFF2-40B4-BE49-F238E27FC236}">
              <a16:creationId xmlns:a16="http://schemas.microsoft.com/office/drawing/2014/main" id="{179AD88E-3289-4EDB-A564-268D71E45384}"/>
            </a:ext>
          </a:extLst>
        </xdr:cNvPr>
        <xdr:cNvSpPr txBox="1"/>
      </xdr:nvSpPr>
      <xdr:spPr>
        <a:xfrm>
          <a:off x="21075727"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119498</xdr:rowOff>
    </xdr:from>
    <xdr:ext cx="469744" cy="259045"/>
    <xdr:sp macro="" textlink="">
      <xdr:nvSpPr>
        <xdr:cNvPr id="615" name="n_2mainValue【学校施設】&#10;一人当たり面積">
          <a:extLst>
            <a:ext uri="{FF2B5EF4-FFF2-40B4-BE49-F238E27FC236}">
              <a16:creationId xmlns:a16="http://schemas.microsoft.com/office/drawing/2014/main" id="{31887D06-62C9-4C15-9D11-007BDFB0E934}"/>
            </a:ext>
          </a:extLst>
        </xdr:cNvPr>
        <xdr:cNvSpPr txBox="1"/>
      </xdr:nvSpPr>
      <xdr:spPr>
        <a:xfrm>
          <a:off x="20199427"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124147</xdr:rowOff>
    </xdr:from>
    <xdr:ext cx="469744" cy="259045"/>
    <xdr:sp macro="" textlink="">
      <xdr:nvSpPr>
        <xdr:cNvPr id="616" name="n_3mainValue【学校施設】&#10;一人当たり面積">
          <a:extLst>
            <a:ext uri="{FF2B5EF4-FFF2-40B4-BE49-F238E27FC236}">
              <a16:creationId xmlns:a16="http://schemas.microsoft.com/office/drawing/2014/main" id="{9DBDB63E-2B8E-4496-89B3-04A5CF6E3889}"/>
            </a:ext>
          </a:extLst>
        </xdr:cNvPr>
        <xdr:cNvSpPr txBox="1"/>
      </xdr:nvSpPr>
      <xdr:spPr>
        <a:xfrm>
          <a:off x="19310427" y="109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128261</xdr:rowOff>
    </xdr:from>
    <xdr:ext cx="469744" cy="259045"/>
    <xdr:sp macro="" textlink="">
      <xdr:nvSpPr>
        <xdr:cNvPr id="617" name="n_4mainValue【学校施設】&#10;一人当たり面積">
          <a:extLst>
            <a:ext uri="{FF2B5EF4-FFF2-40B4-BE49-F238E27FC236}">
              <a16:creationId xmlns:a16="http://schemas.microsoft.com/office/drawing/2014/main" id="{2557C198-E0A5-498A-8315-B950542D533B}"/>
            </a:ext>
          </a:extLst>
        </xdr:cNvPr>
        <xdr:cNvSpPr txBox="1"/>
      </xdr:nvSpPr>
      <xdr:spPr>
        <a:xfrm>
          <a:off x="18421427" y="1092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9E990A65-CE70-47E9-B664-7B9BD6D9979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3CD9ECB9-D5C5-44B6-831E-3AFB050DAE2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E12261E2-EA4F-4140-8FE8-AA1AB51A481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DA9075BB-7C99-4743-A143-5CB2165D4B8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9DAAF0CA-47A0-4D21-9F5F-F3FA159DD2D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C3A4D0F5-F63E-4D7C-B610-D13EA8CBD59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1B2FC174-E2FA-4899-9E52-42444FC0719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3C4AB9F7-A8F1-43B2-BC3A-ED2EA57D23F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0B77DB1-DAD1-4ECA-BE71-6B24C8E0B72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BD40B750-C264-4473-AC7E-DEF7A019CCA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CC78F821-0301-4AD1-8115-9576435388F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973B743D-F623-4B8E-B3F5-DB076D671D1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B9508B53-8579-4E51-917F-8060466E1DE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CA0C9CD4-B76C-4573-A5E8-C3F409967D9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34A54FAB-90D0-46C9-881F-F3484D3CD36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20582A0E-E05A-453B-8480-175565F4760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FBEF2EA7-F557-4CC3-B20D-E64699BEA1F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FBFF071C-DB04-4A76-89AB-D6886929565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2D6BB83A-992C-4685-AB96-D79AA2997C1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C41D75AA-0604-4A16-A2F5-D339FB7E8AE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D0C81DC9-8FB5-4169-B24A-200BF3B53AD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326E9DE1-0AF9-4706-BBA8-769204BFD96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48D22CBC-7C4B-4943-847D-BEC5ACC095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12B30140-7BA8-4191-A417-C0633E20E24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EB9F5D4C-CBCA-4427-9674-B5B26BD5F77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8B2121AD-128B-412E-A8F1-225C0E9D432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6EA78132-837B-4223-BE39-023FEB2BD7F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07B7AB97-AFEC-4E59-AD5F-C834223C5A4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4AD0F155-940E-47A2-9AA9-047C8717CAC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5C5C0FC8-E82F-4756-B1CB-798E1A253DC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1CABDC83-40E8-48E8-81DF-DBD4A0744A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B60704C5-1905-41B0-B1A9-D03E0CDC0CF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59193159-03B9-479A-B644-85A66355AFD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E8459B4F-59A7-4F5F-9B01-0A361F6C702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724EEC28-1AAF-4549-BB6E-933850113F0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C70A13B3-F8CB-4149-824F-460B86A5F51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B4F43516-210C-4275-93AD-D5136426903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0886A55A-1901-4798-A132-368ECC8DEA8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D8BE4451-D735-40FD-809B-239F4B93A48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6C88868-C1F1-49F9-8F85-C911A9DBDC7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5002A62F-B709-424B-B388-F80662967B72}"/>
            </a:ext>
          </a:extLst>
        </xdr:cNvPr>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5471569C-AD90-48FF-AF24-AE8A3CD448C4}"/>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981EF5E9-7F43-4532-8455-8279765C7117}"/>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661" name="【公民館】&#10;有形固定資産減価償却率最大値テキスト">
          <a:extLst>
            <a:ext uri="{FF2B5EF4-FFF2-40B4-BE49-F238E27FC236}">
              <a16:creationId xmlns:a16="http://schemas.microsoft.com/office/drawing/2014/main" id="{83BCF2A3-BE57-468A-9BC9-2D5FF8D7F701}"/>
            </a:ext>
          </a:extLst>
        </xdr:cNvPr>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662" name="直線コネクタ 661">
          <a:extLst>
            <a:ext uri="{FF2B5EF4-FFF2-40B4-BE49-F238E27FC236}">
              <a16:creationId xmlns:a16="http://schemas.microsoft.com/office/drawing/2014/main" id="{0A6D38E7-8C42-4D54-9484-4A4021E0748B}"/>
            </a:ext>
          </a:extLst>
        </xdr:cNvPr>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663" name="【公民館】&#10;有形固定資産減価償却率平均値テキスト">
          <a:extLst>
            <a:ext uri="{FF2B5EF4-FFF2-40B4-BE49-F238E27FC236}">
              <a16:creationId xmlns:a16="http://schemas.microsoft.com/office/drawing/2014/main" id="{F65EFF96-D141-4CD3-83BC-447A020B9FF1}"/>
            </a:ext>
          </a:extLst>
        </xdr:cNvPr>
        <xdr:cNvSpPr txBox="1"/>
      </xdr:nvSpPr>
      <xdr:spPr>
        <a:xfrm>
          <a:off x="16357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64" name="フローチャート: 判断 663">
          <a:extLst>
            <a:ext uri="{FF2B5EF4-FFF2-40B4-BE49-F238E27FC236}">
              <a16:creationId xmlns:a16="http://schemas.microsoft.com/office/drawing/2014/main" id="{885D64EA-ECBD-44CD-A9D3-3BAF8ED65300}"/>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65" name="フローチャート: 判断 664">
          <a:extLst>
            <a:ext uri="{FF2B5EF4-FFF2-40B4-BE49-F238E27FC236}">
              <a16:creationId xmlns:a16="http://schemas.microsoft.com/office/drawing/2014/main" id="{902CECE9-FC62-4D74-A5DF-AF36CAF4EF03}"/>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57786</xdr:rowOff>
    </xdr:from>
    <xdr:to>
      <xdr:col>76</xdr:col>
      <xdr:colOff>165100</xdr:colOff>
      <xdr:row>105</xdr:row>
      <xdr:rowOff>159386</xdr:rowOff>
    </xdr:to>
    <xdr:sp macro="" textlink="">
      <xdr:nvSpPr>
        <xdr:cNvPr id="666" name="フローチャート: 判断 665">
          <a:extLst>
            <a:ext uri="{FF2B5EF4-FFF2-40B4-BE49-F238E27FC236}">
              <a16:creationId xmlns:a16="http://schemas.microsoft.com/office/drawing/2014/main" id="{1C511507-857B-4966-95F6-6A5A921B04BC}"/>
            </a:ext>
          </a:extLst>
        </xdr:cNvPr>
        <xdr:cNvSpPr/>
      </xdr:nvSpPr>
      <xdr:spPr>
        <a:xfrm>
          <a:off x="14541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111125</xdr:rowOff>
    </xdr:from>
    <xdr:to>
      <xdr:col>72</xdr:col>
      <xdr:colOff>38100</xdr:colOff>
      <xdr:row>105</xdr:row>
      <xdr:rowOff>41275</xdr:rowOff>
    </xdr:to>
    <xdr:sp macro="" textlink="">
      <xdr:nvSpPr>
        <xdr:cNvPr id="667" name="フローチャート: 判断 666">
          <a:extLst>
            <a:ext uri="{FF2B5EF4-FFF2-40B4-BE49-F238E27FC236}">
              <a16:creationId xmlns:a16="http://schemas.microsoft.com/office/drawing/2014/main" id="{D635F0D3-BCFE-49C0-B642-2518F0F44C75}"/>
            </a:ext>
          </a:extLst>
        </xdr:cNvPr>
        <xdr:cNvSpPr/>
      </xdr:nvSpPr>
      <xdr:spPr>
        <a:xfrm>
          <a:off x="136525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103505</xdr:rowOff>
    </xdr:from>
    <xdr:to>
      <xdr:col>67</xdr:col>
      <xdr:colOff>101600</xdr:colOff>
      <xdr:row>105</xdr:row>
      <xdr:rowOff>33655</xdr:rowOff>
    </xdr:to>
    <xdr:sp macro="" textlink="">
      <xdr:nvSpPr>
        <xdr:cNvPr id="668" name="フローチャート: 判断 667">
          <a:extLst>
            <a:ext uri="{FF2B5EF4-FFF2-40B4-BE49-F238E27FC236}">
              <a16:creationId xmlns:a16="http://schemas.microsoft.com/office/drawing/2014/main" id="{9DDBDEA2-54BA-4589-874A-FAB64E5CEEAC}"/>
            </a:ext>
          </a:extLst>
        </xdr:cNvPr>
        <xdr:cNvSpPr/>
      </xdr:nvSpPr>
      <xdr:spPr>
        <a:xfrm>
          <a:off x="12763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B872966-02FC-4ACB-9596-842371EDF01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193C4F48-B5F9-421D-B2B9-ECE93A4C098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299C1F3A-D796-43E5-A9EA-B1B0568972F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1A179A8B-DE34-4EF4-A60B-E357CF64CE1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88E94B29-C933-419A-A929-0CEDA615A2B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17780</xdr:rowOff>
    </xdr:from>
    <xdr:to>
      <xdr:col>85</xdr:col>
      <xdr:colOff>177800</xdr:colOff>
      <xdr:row>108</xdr:row>
      <xdr:rowOff>119380</xdr:rowOff>
    </xdr:to>
    <xdr:sp macro="" textlink="">
      <xdr:nvSpPr>
        <xdr:cNvPr id="674" name="楕円 673">
          <a:extLst>
            <a:ext uri="{FF2B5EF4-FFF2-40B4-BE49-F238E27FC236}">
              <a16:creationId xmlns:a16="http://schemas.microsoft.com/office/drawing/2014/main" id="{41BECBDD-088F-44E2-A125-8BD843E6EADC}"/>
            </a:ext>
          </a:extLst>
        </xdr:cNvPr>
        <xdr:cNvSpPr/>
      </xdr:nvSpPr>
      <xdr:spPr>
        <a:xfrm>
          <a:off x="162687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104157</xdr:rowOff>
    </xdr:from>
    <xdr:ext cx="405111" cy="259045"/>
    <xdr:sp macro="" textlink="">
      <xdr:nvSpPr>
        <xdr:cNvPr id="675" name="【公民館】&#10;有形固定資産減価償却率該当値テキスト">
          <a:extLst>
            <a:ext uri="{FF2B5EF4-FFF2-40B4-BE49-F238E27FC236}">
              <a16:creationId xmlns:a16="http://schemas.microsoft.com/office/drawing/2014/main" id="{688EF7B7-B7A5-49CD-B000-0C8FB11B7CF1}"/>
            </a:ext>
          </a:extLst>
        </xdr:cNvPr>
        <xdr:cNvSpPr txBox="1"/>
      </xdr:nvSpPr>
      <xdr:spPr>
        <a:xfrm>
          <a:off x="16357600" y="184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676" name="楕円 675">
          <a:extLst>
            <a:ext uri="{FF2B5EF4-FFF2-40B4-BE49-F238E27FC236}">
              <a16:creationId xmlns:a16="http://schemas.microsoft.com/office/drawing/2014/main" id="{D5DEF65D-ACF7-4CA7-B648-B5B3335246BD}"/>
            </a:ext>
          </a:extLst>
        </xdr:cNvPr>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68580</xdr:rowOff>
    </xdr:from>
    <xdr:to>
      <xdr:col>85</xdr:col>
      <xdr:colOff>127000</xdr:colOff>
      <xdr:row>108</xdr:row>
      <xdr:rowOff>152400</xdr:rowOff>
    </xdr:to>
    <xdr:cxnSp macro="">
      <xdr:nvCxnSpPr>
        <xdr:cNvPr id="677" name="直線コネクタ 676">
          <a:extLst>
            <a:ext uri="{FF2B5EF4-FFF2-40B4-BE49-F238E27FC236}">
              <a16:creationId xmlns:a16="http://schemas.microsoft.com/office/drawing/2014/main" id="{57B194B8-2E26-4297-9E62-25E2616BE1E1}"/>
            </a:ext>
          </a:extLst>
        </xdr:cNvPr>
        <xdr:cNvCxnSpPr/>
      </xdr:nvCxnSpPr>
      <xdr:spPr>
        <a:xfrm flipV="1">
          <a:off x="15481300" y="185851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678" name="楕円 677">
          <a:extLst>
            <a:ext uri="{FF2B5EF4-FFF2-40B4-BE49-F238E27FC236}">
              <a16:creationId xmlns:a16="http://schemas.microsoft.com/office/drawing/2014/main" id="{E896EB17-F452-4E5E-BC67-009B6455100C}"/>
            </a:ext>
          </a:extLst>
        </xdr:cNvPr>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679" name="直線コネクタ 678">
          <a:extLst>
            <a:ext uri="{FF2B5EF4-FFF2-40B4-BE49-F238E27FC236}">
              <a16:creationId xmlns:a16="http://schemas.microsoft.com/office/drawing/2014/main" id="{BC3D9C31-EF20-40BA-9EE4-2C0C39B9D141}"/>
            </a:ext>
          </a:extLst>
        </xdr:cNvPr>
        <xdr:cNvCxnSpPr/>
      </xdr:nvCxnSpPr>
      <xdr:spPr>
        <a:xfrm>
          <a:off x="14592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680" name="楕円 679">
          <a:extLst>
            <a:ext uri="{FF2B5EF4-FFF2-40B4-BE49-F238E27FC236}">
              <a16:creationId xmlns:a16="http://schemas.microsoft.com/office/drawing/2014/main" id="{061B1F26-54C9-4157-85F5-8B0B0DE2562E}"/>
            </a:ext>
          </a:extLst>
        </xdr:cNvPr>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681" name="直線コネクタ 680">
          <a:extLst>
            <a:ext uri="{FF2B5EF4-FFF2-40B4-BE49-F238E27FC236}">
              <a16:creationId xmlns:a16="http://schemas.microsoft.com/office/drawing/2014/main" id="{17F1B611-E414-4E09-AD25-42750A8FE5B8}"/>
            </a:ext>
          </a:extLst>
        </xdr:cNvPr>
        <xdr:cNvCxnSpPr/>
      </xdr:nvCxnSpPr>
      <xdr:spPr>
        <a:xfrm>
          <a:off x="13703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682" name="楕円 681">
          <a:extLst>
            <a:ext uri="{FF2B5EF4-FFF2-40B4-BE49-F238E27FC236}">
              <a16:creationId xmlns:a16="http://schemas.microsoft.com/office/drawing/2014/main" id="{A7BD8AF5-D39F-4BFB-BF6A-759EBFDE3818}"/>
            </a:ext>
          </a:extLst>
        </xdr:cNvPr>
        <xdr:cNvSpPr/>
      </xdr:nvSpPr>
      <xdr:spPr>
        <a:xfrm>
          <a:off x="12763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152400</xdr:rowOff>
    </xdr:from>
    <xdr:to>
      <xdr:col>71</xdr:col>
      <xdr:colOff>177800</xdr:colOff>
      <xdr:row>108</xdr:row>
      <xdr:rowOff>152400</xdr:rowOff>
    </xdr:to>
    <xdr:cxnSp macro="">
      <xdr:nvCxnSpPr>
        <xdr:cNvPr id="683" name="直線コネクタ 682">
          <a:extLst>
            <a:ext uri="{FF2B5EF4-FFF2-40B4-BE49-F238E27FC236}">
              <a16:creationId xmlns:a16="http://schemas.microsoft.com/office/drawing/2014/main" id="{30AE42AD-2860-470D-97EB-FA119340B049}"/>
            </a:ext>
          </a:extLst>
        </xdr:cNvPr>
        <xdr:cNvCxnSpPr/>
      </xdr:nvCxnSpPr>
      <xdr:spPr>
        <a:xfrm>
          <a:off x="12814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684" name="n_1aveValue【公民館】&#10;有形固定資産減価償却率">
          <a:extLst>
            <a:ext uri="{FF2B5EF4-FFF2-40B4-BE49-F238E27FC236}">
              <a16:creationId xmlns:a16="http://schemas.microsoft.com/office/drawing/2014/main" id="{27508134-93F0-4D4D-AEAB-F528178EC6C6}"/>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4463</xdr:rowOff>
    </xdr:from>
    <xdr:ext cx="405111" cy="259045"/>
    <xdr:sp macro="" textlink="">
      <xdr:nvSpPr>
        <xdr:cNvPr id="685" name="n_2aveValue【公民館】&#10;有形固定資産減価償却率">
          <a:extLst>
            <a:ext uri="{FF2B5EF4-FFF2-40B4-BE49-F238E27FC236}">
              <a16:creationId xmlns:a16="http://schemas.microsoft.com/office/drawing/2014/main" id="{AFBB74F3-88A0-49CE-AA06-89FE6A9748FD}"/>
            </a:ext>
          </a:extLst>
        </xdr:cNvPr>
        <xdr:cNvSpPr txBox="1"/>
      </xdr:nvSpPr>
      <xdr:spPr>
        <a:xfrm>
          <a:off x="14389744" y="1783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57802</xdr:rowOff>
    </xdr:from>
    <xdr:ext cx="405111" cy="259045"/>
    <xdr:sp macro="" textlink="">
      <xdr:nvSpPr>
        <xdr:cNvPr id="686" name="n_3aveValue【公民館】&#10;有形固定資産減価償却率">
          <a:extLst>
            <a:ext uri="{FF2B5EF4-FFF2-40B4-BE49-F238E27FC236}">
              <a16:creationId xmlns:a16="http://schemas.microsoft.com/office/drawing/2014/main" id="{0161096E-1289-473A-9AD1-88AB8094A1FB}"/>
            </a:ext>
          </a:extLst>
        </xdr:cNvPr>
        <xdr:cNvSpPr txBox="1"/>
      </xdr:nvSpPr>
      <xdr:spPr>
        <a:xfrm>
          <a:off x="13500744" y="1771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50182</xdr:rowOff>
    </xdr:from>
    <xdr:ext cx="405111" cy="259045"/>
    <xdr:sp macro="" textlink="">
      <xdr:nvSpPr>
        <xdr:cNvPr id="687" name="n_4aveValue【公民館】&#10;有形固定資産減価償却率">
          <a:extLst>
            <a:ext uri="{FF2B5EF4-FFF2-40B4-BE49-F238E27FC236}">
              <a16:creationId xmlns:a16="http://schemas.microsoft.com/office/drawing/2014/main" id="{56295C5F-DF64-447B-9B5A-39D85EF211DD}"/>
            </a:ext>
          </a:extLst>
        </xdr:cNvPr>
        <xdr:cNvSpPr txBox="1"/>
      </xdr:nvSpPr>
      <xdr:spPr>
        <a:xfrm>
          <a:off x="12611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688" name="n_1mainValue【公民館】&#10;有形固定資産減価償却率">
          <a:extLst>
            <a:ext uri="{FF2B5EF4-FFF2-40B4-BE49-F238E27FC236}">
              <a16:creationId xmlns:a16="http://schemas.microsoft.com/office/drawing/2014/main" id="{3F474D8C-301D-42F8-8C8C-5C051293563C}"/>
            </a:ext>
          </a:extLst>
        </xdr:cNvPr>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689" name="n_2mainValue【公民館】&#10;有形固定資産減価償却率">
          <a:extLst>
            <a:ext uri="{FF2B5EF4-FFF2-40B4-BE49-F238E27FC236}">
              <a16:creationId xmlns:a16="http://schemas.microsoft.com/office/drawing/2014/main" id="{A1666DF4-7790-48C0-9ECE-2303A5605853}"/>
            </a:ext>
          </a:extLst>
        </xdr:cNvPr>
        <xdr:cNvSpPr txBox="1"/>
      </xdr:nvSpPr>
      <xdr:spPr>
        <a:xfrm>
          <a:off x="14357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690" name="n_3mainValue【公民館】&#10;有形固定資産減価償却率">
          <a:extLst>
            <a:ext uri="{FF2B5EF4-FFF2-40B4-BE49-F238E27FC236}">
              <a16:creationId xmlns:a16="http://schemas.microsoft.com/office/drawing/2014/main" id="{1E3110A5-7FF1-43D1-9D10-EAA7E099F948}"/>
            </a:ext>
          </a:extLst>
        </xdr:cNvPr>
        <xdr:cNvSpPr txBox="1"/>
      </xdr:nvSpPr>
      <xdr:spPr>
        <a:xfrm>
          <a:off x="13468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691" name="n_4mainValue【公民館】&#10;有形固定資産減価償却率">
          <a:extLst>
            <a:ext uri="{FF2B5EF4-FFF2-40B4-BE49-F238E27FC236}">
              <a16:creationId xmlns:a16="http://schemas.microsoft.com/office/drawing/2014/main" id="{89375030-F485-4C00-80E0-413FD5DEE2A1}"/>
            </a:ext>
          </a:extLst>
        </xdr:cNvPr>
        <xdr:cNvSpPr txBox="1"/>
      </xdr:nvSpPr>
      <xdr:spPr>
        <a:xfrm>
          <a:off x="12579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C168D134-B324-473C-9CED-AB3BD62258B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72522226-98B4-4B18-BC78-20C36C46AEE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2C14DA22-F70F-44B3-998D-EBCF0512C65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49FBDD77-7EBC-4E78-B9D2-8D56A0D868E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84B6D28F-8955-42A6-901C-CB872A0A1E5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B1846C4E-CF7E-44BA-A4EC-2306C271970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9C20B052-14B6-4D94-8B26-5FEE901B6FB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F3053463-1981-4011-B443-507047E0D16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A0712B63-E046-4624-AE64-48BCCD16921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58964188-D236-4775-A9AD-272DC91F314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a:extLst>
            <a:ext uri="{FF2B5EF4-FFF2-40B4-BE49-F238E27FC236}">
              <a16:creationId xmlns:a16="http://schemas.microsoft.com/office/drawing/2014/main" id="{66D3572A-D595-49DD-83A9-48DCAAA2684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a:extLst>
            <a:ext uri="{FF2B5EF4-FFF2-40B4-BE49-F238E27FC236}">
              <a16:creationId xmlns:a16="http://schemas.microsoft.com/office/drawing/2014/main" id="{429AA3F6-925F-490C-904E-3E0108CC125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a:extLst>
            <a:ext uri="{FF2B5EF4-FFF2-40B4-BE49-F238E27FC236}">
              <a16:creationId xmlns:a16="http://schemas.microsoft.com/office/drawing/2014/main" id="{B6995D40-2A4A-46EF-AC3B-E22DC95B2A9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a:extLst>
            <a:ext uri="{FF2B5EF4-FFF2-40B4-BE49-F238E27FC236}">
              <a16:creationId xmlns:a16="http://schemas.microsoft.com/office/drawing/2014/main" id="{EAD98C7A-12A9-41E3-88F6-CC0834FA70F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a:extLst>
            <a:ext uri="{FF2B5EF4-FFF2-40B4-BE49-F238E27FC236}">
              <a16:creationId xmlns:a16="http://schemas.microsoft.com/office/drawing/2014/main" id="{C112553F-2BF3-4FDE-9D40-43263175D76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a:extLst>
            <a:ext uri="{FF2B5EF4-FFF2-40B4-BE49-F238E27FC236}">
              <a16:creationId xmlns:a16="http://schemas.microsoft.com/office/drawing/2014/main" id="{245F978C-25D6-4B6D-8584-9F0C4AD5AC6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a:extLst>
            <a:ext uri="{FF2B5EF4-FFF2-40B4-BE49-F238E27FC236}">
              <a16:creationId xmlns:a16="http://schemas.microsoft.com/office/drawing/2014/main" id="{30E47428-E014-48B7-AA16-75FD8A25C91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a:extLst>
            <a:ext uri="{FF2B5EF4-FFF2-40B4-BE49-F238E27FC236}">
              <a16:creationId xmlns:a16="http://schemas.microsoft.com/office/drawing/2014/main" id="{65D70705-86B4-4B03-B505-387958A845C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a:extLst>
            <a:ext uri="{FF2B5EF4-FFF2-40B4-BE49-F238E27FC236}">
              <a16:creationId xmlns:a16="http://schemas.microsoft.com/office/drawing/2014/main" id="{6561A281-254C-4F91-945D-A5DFFFF685E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a:extLst>
            <a:ext uri="{FF2B5EF4-FFF2-40B4-BE49-F238E27FC236}">
              <a16:creationId xmlns:a16="http://schemas.microsoft.com/office/drawing/2014/main" id="{C4F97226-1943-4B05-9AA3-6A876C19B8C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5A338493-81AC-44F1-AB49-ADCF667D1D7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3" name="テキスト ボックス 712">
          <a:extLst>
            <a:ext uri="{FF2B5EF4-FFF2-40B4-BE49-F238E27FC236}">
              <a16:creationId xmlns:a16="http://schemas.microsoft.com/office/drawing/2014/main" id="{8811816E-C376-4C8C-988F-FCC34D9FCD18}"/>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a:extLst>
            <a:ext uri="{FF2B5EF4-FFF2-40B4-BE49-F238E27FC236}">
              <a16:creationId xmlns:a16="http://schemas.microsoft.com/office/drawing/2014/main" id="{B8289D73-B89E-4DFB-A053-BF4D61A8840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715" name="直線コネクタ 714">
          <a:extLst>
            <a:ext uri="{FF2B5EF4-FFF2-40B4-BE49-F238E27FC236}">
              <a16:creationId xmlns:a16="http://schemas.microsoft.com/office/drawing/2014/main" id="{65565F00-55E4-4D32-BA8B-A54140827CDE}"/>
            </a:ext>
          </a:extLst>
        </xdr:cNvPr>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716" name="【公民館】&#10;一人当たり面積最小値テキスト">
          <a:extLst>
            <a:ext uri="{FF2B5EF4-FFF2-40B4-BE49-F238E27FC236}">
              <a16:creationId xmlns:a16="http://schemas.microsoft.com/office/drawing/2014/main" id="{B814513F-BE88-4CC9-88C2-906C473F9D4E}"/>
            </a:ext>
          </a:extLst>
        </xdr:cNvPr>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717" name="直線コネクタ 716">
          <a:extLst>
            <a:ext uri="{FF2B5EF4-FFF2-40B4-BE49-F238E27FC236}">
              <a16:creationId xmlns:a16="http://schemas.microsoft.com/office/drawing/2014/main" id="{9CE890FF-F2B0-4D63-83D0-662BC40F2F1B}"/>
            </a:ext>
          </a:extLst>
        </xdr:cNvPr>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18" name="【公民館】&#10;一人当たり面積最大値テキスト">
          <a:extLst>
            <a:ext uri="{FF2B5EF4-FFF2-40B4-BE49-F238E27FC236}">
              <a16:creationId xmlns:a16="http://schemas.microsoft.com/office/drawing/2014/main" id="{8E3E68CF-B7C1-4E3F-BDA2-88BDB98635D1}"/>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19" name="直線コネクタ 718">
          <a:extLst>
            <a:ext uri="{FF2B5EF4-FFF2-40B4-BE49-F238E27FC236}">
              <a16:creationId xmlns:a16="http://schemas.microsoft.com/office/drawing/2014/main" id="{9D8379DF-21D9-4FC9-AA08-C1DAA45E371D}"/>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135145</xdr:rowOff>
    </xdr:from>
    <xdr:ext cx="469744" cy="259045"/>
    <xdr:sp macro="" textlink="">
      <xdr:nvSpPr>
        <xdr:cNvPr id="720" name="【公民館】&#10;一人当たり面積平均値テキスト">
          <a:extLst>
            <a:ext uri="{FF2B5EF4-FFF2-40B4-BE49-F238E27FC236}">
              <a16:creationId xmlns:a16="http://schemas.microsoft.com/office/drawing/2014/main" id="{068C448A-8106-418A-A6BE-74A477B63897}"/>
            </a:ext>
          </a:extLst>
        </xdr:cNvPr>
        <xdr:cNvSpPr txBox="1"/>
      </xdr:nvSpPr>
      <xdr:spPr>
        <a:xfrm>
          <a:off x="22199600" y="18308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721" name="フローチャート: 判断 720">
          <a:extLst>
            <a:ext uri="{FF2B5EF4-FFF2-40B4-BE49-F238E27FC236}">
              <a16:creationId xmlns:a16="http://schemas.microsoft.com/office/drawing/2014/main" id="{0BFA2E5E-A264-4B19-8FB0-6E019E808636}"/>
            </a:ext>
          </a:extLst>
        </xdr:cNvPr>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722" name="フローチャート: 判断 721">
          <a:extLst>
            <a:ext uri="{FF2B5EF4-FFF2-40B4-BE49-F238E27FC236}">
              <a16:creationId xmlns:a16="http://schemas.microsoft.com/office/drawing/2014/main" id="{98085EBF-6516-41A6-8713-79A560D9AF96}"/>
            </a:ext>
          </a:extLst>
        </xdr:cNvPr>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723" name="フローチャート: 判断 722">
          <a:extLst>
            <a:ext uri="{FF2B5EF4-FFF2-40B4-BE49-F238E27FC236}">
              <a16:creationId xmlns:a16="http://schemas.microsoft.com/office/drawing/2014/main" id="{A40D7E99-5996-49F0-9D04-CB73D6844B36}"/>
            </a:ext>
          </a:extLst>
        </xdr:cNvPr>
        <xdr:cNvSpPr/>
      </xdr:nvSpPr>
      <xdr:spPr>
        <a:xfrm>
          <a:off x="20383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105220</xdr:rowOff>
    </xdr:from>
    <xdr:to>
      <xdr:col>102</xdr:col>
      <xdr:colOff>165100</xdr:colOff>
      <xdr:row>108</xdr:row>
      <xdr:rowOff>35370</xdr:rowOff>
    </xdr:to>
    <xdr:sp macro="" textlink="">
      <xdr:nvSpPr>
        <xdr:cNvPr id="724" name="フローチャート: 判断 723">
          <a:extLst>
            <a:ext uri="{FF2B5EF4-FFF2-40B4-BE49-F238E27FC236}">
              <a16:creationId xmlns:a16="http://schemas.microsoft.com/office/drawing/2014/main" id="{EBDD25EB-613E-41FE-AF75-733799A206E0}"/>
            </a:ext>
          </a:extLst>
        </xdr:cNvPr>
        <xdr:cNvSpPr/>
      </xdr:nvSpPr>
      <xdr:spPr>
        <a:xfrm>
          <a:off x="19494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112458</xdr:rowOff>
    </xdr:from>
    <xdr:to>
      <xdr:col>98</xdr:col>
      <xdr:colOff>38100</xdr:colOff>
      <xdr:row>108</xdr:row>
      <xdr:rowOff>42608</xdr:rowOff>
    </xdr:to>
    <xdr:sp macro="" textlink="">
      <xdr:nvSpPr>
        <xdr:cNvPr id="725" name="フローチャート: 判断 724">
          <a:extLst>
            <a:ext uri="{FF2B5EF4-FFF2-40B4-BE49-F238E27FC236}">
              <a16:creationId xmlns:a16="http://schemas.microsoft.com/office/drawing/2014/main" id="{14355A22-BE19-4DF3-B3AF-7667F8F86B5E}"/>
            </a:ext>
          </a:extLst>
        </xdr:cNvPr>
        <xdr:cNvSpPr/>
      </xdr:nvSpPr>
      <xdr:spPr>
        <a:xfrm>
          <a:off x="18605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CF2DC97A-BE5A-4830-8B13-FC23A83A2A2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62D06C26-4231-472E-970B-800A6ADF96C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FD8F7293-23C8-4913-8323-575018F48F8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45B5D866-52D3-4B22-8A0A-6BA80A64738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635F1D5E-5B53-4390-AED7-C5FF8213D3A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61024</xdr:rowOff>
    </xdr:from>
    <xdr:to>
      <xdr:col>116</xdr:col>
      <xdr:colOff>114300</xdr:colOff>
      <xdr:row>108</xdr:row>
      <xdr:rowOff>162624</xdr:rowOff>
    </xdr:to>
    <xdr:sp macro="" textlink="">
      <xdr:nvSpPr>
        <xdr:cNvPr id="731" name="楕円 730">
          <a:extLst>
            <a:ext uri="{FF2B5EF4-FFF2-40B4-BE49-F238E27FC236}">
              <a16:creationId xmlns:a16="http://schemas.microsoft.com/office/drawing/2014/main" id="{37A90338-B4E9-4E2B-A054-AEAE5B01B0AD}"/>
            </a:ext>
          </a:extLst>
        </xdr:cNvPr>
        <xdr:cNvSpPr/>
      </xdr:nvSpPr>
      <xdr:spPr>
        <a:xfrm>
          <a:off x="22110700" y="1857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147401</xdr:rowOff>
    </xdr:from>
    <xdr:ext cx="469744" cy="259045"/>
    <xdr:sp macro="" textlink="">
      <xdr:nvSpPr>
        <xdr:cNvPr id="732" name="【公民館】&#10;一人当たり面積該当値テキスト">
          <a:extLst>
            <a:ext uri="{FF2B5EF4-FFF2-40B4-BE49-F238E27FC236}">
              <a16:creationId xmlns:a16="http://schemas.microsoft.com/office/drawing/2014/main" id="{FC1800BF-4C01-4B03-A446-5C3AF84817CD}"/>
            </a:ext>
          </a:extLst>
        </xdr:cNvPr>
        <xdr:cNvSpPr txBox="1"/>
      </xdr:nvSpPr>
      <xdr:spPr>
        <a:xfrm>
          <a:off x="22199600" y="1849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62737</xdr:rowOff>
    </xdr:from>
    <xdr:to>
      <xdr:col>112</xdr:col>
      <xdr:colOff>38100</xdr:colOff>
      <xdr:row>108</xdr:row>
      <xdr:rowOff>164337</xdr:rowOff>
    </xdr:to>
    <xdr:sp macro="" textlink="">
      <xdr:nvSpPr>
        <xdr:cNvPr id="733" name="楕円 732">
          <a:extLst>
            <a:ext uri="{FF2B5EF4-FFF2-40B4-BE49-F238E27FC236}">
              <a16:creationId xmlns:a16="http://schemas.microsoft.com/office/drawing/2014/main" id="{FB323BE0-3509-4962-BF0E-1DF0A7DC1768}"/>
            </a:ext>
          </a:extLst>
        </xdr:cNvPr>
        <xdr:cNvSpPr/>
      </xdr:nvSpPr>
      <xdr:spPr>
        <a:xfrm>
          <a:off x="21272500" y="185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111824</xdr:rowOff>
    </xdr:from>
    <xdr:to>
      <xdr:col>116</xdr:col>
      <xdr:colOff>63500</xdr:colOff>
      <xdr:row>108</xdr:row>
      <xdr:rowOff>113537</xdr:rowOff>
    </xdr:to>
    <xdr:cxnSp macro="">
      <xdr:nvCxnSpPr>
        <xdr:cNvPr id="734" name="直線コネクタ 733">
          <a:extLst>
            <a:ext uri="{FF2B5EF4-FFF2-40B4-BE49-F238E27FC236}">
              <a16:creationId xmlns:a16="http://schemas.microsoft.com/office/drawing/2014/main" id="{0E41A1B8-E3ED-4B6F-B053-4CA5B7D4A74B}"/>
            </a:ext>
          </a:extLst>
        </xdr:cNvPr>
        <xdr:cNvCxnSpPr/>
      </xdr:nvCxnSpPr>
      <xdr:spPr>
        <a:xfrm flipV="1">
          <a:off x="21323300" y="18628424"/>
          <a:ext cx="8382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64072</xdr:rowOff>
    </xdr:from>
    <xdr:to>
      <xdr:col>107</xdr:col>
      <xdr:colOff>101600</xdr:colOff>
      <xdr:row>108</xdr:row>
      <xdr:rowOff>165672</xdr:rowOff>
    </xdr:to>
    <xdr:sp macro="" textlink="">
      <xdr:nvSpPr>
        <xdr:cNvPr id="735" name="楕円 734">
          <a:extLst>
            <a:ext uri="{FF2B5EF4-FFF2-40B4-BE49-F238E27FC236}">
              <a16:creationId xmlns:a16="http://schemas.microsoft.com/office/drawing/2014/main" id="{A571D8B1-5044-44E4-A2C9-B190F15801B6}"/>
            </a:ext>
          </a:extLst>
        </xdr:cNvPr>
        <xdr:cNvSpPr/>
      </xdr:nvSpPr>
      <xdr:spPr>
        <a:xfrm>
          <a:off x="20383500" y="1858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113537</xdr:rowOff>
    </xdr:from>
    <xdr:to>
      <xdr:col>111</xdr:col>
      <xdr:colOff>177800</xdr:colOff>
      <xdr:row>108</xdr:row>
      <xdr:rowOff>114872</xdr:rowOff>
    </xdr:to>
    <xdr:cxnSp macro="">
      <xdr:nvCxnSpPr>
        <xdr:cNvPr id="736" name="直線コネクタ 735">
          <a:extLst>
            <a:ext uri="{FF2B5EF4-FFF2-40B4-BE49-F238E27FC236}">
              <a16:creationId xmlns:a16="http://schemas.microsoft.com/office/drawing/2014/main" id="{E2D0601E-451E-4495-8B19-0F110945C715}"/>
            </a:ext>
          </a:extLst>
        </xdr:cNvPr>
        <xdr:cNvCxnSpPr/>
      </xdr:nvCxnSpPr>
      <xdr:spPr>
        <a:xfrm flipV="1">
          <a:off x="20434300" y="18630137"/>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65024</xdr:rowOff>
    </xdr:from>
    <xdr:to>
      <xdr:col>102</xdr:col>
      <xdr:colOff>165100</xdr:colOff>
      <xdr:row>108</xdr:row>
      <xdr:rowOff>166624</xdr:rowOff>
    </xdr:to>
    <xdr:sp macro="" textlink="">
      <xdr:nvSpPr>
        <xdr:cNvPr id="737" name="楕円 736">
          <a:extLst>
            <a:ext uri="{FF2B5EF4-FFF2-40B4-BE49-F238E27FC236}">
              <a16:creationId xmlns:a16="http://schemas.microsoft.com/office/drawing/2014/main" id="{F23BF082-0FE7-40A0-9C57-28978882B750}"/>
            </a:ext>
          </a:extLst>
        </xdr:cNvPr>
        <xdr:cNvSpPr/>
      </xdr:nvSpPr>
      <xdr:spPr>
        <a:xfrm>
          <a:off x="19494500" y="185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114872</xdr:rowOff>
    </xdr:from>
    <xdr:to>
      <xdr:col>107</xdr:col>
      <xdr:colOff>50800</xdr:colOff>
      <xdr:row>108</xdr:row>
      <xdr:rowOff>115824</xdr:rowOff>
    </xdr:to>
    <xdr:cxnSp macro="">
      <xdr:nvCxnSpPr>
        <xdr:cNvPr id="738" name="直線コネクタ 737">
          <a:extLst>
            <a:ext uri="{FF2B5EF4-FFF2-40B4-BE49-F238E27FC236}">
              <a16:creationId xmlns:a16="http://schemas.microsoft.com/office/drawing/2014/main" id="{7961BA8E-F379-473B-88A1-7B310B58DFAD}"/>
            </a:ext>
          </a:extLst>
        </xdr:cNvPr>
        <xdr:cNvCxnSpPr/>
      </xdr:nvCxnSpPr>
      <xdr:spPr>
        <a:xfrm flipV="1">
          <a:off x="19545300" y="18631472"/>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65976</xdr:rowOff>
    </xdr:from>
    <xdr:to>
      <xdr:col>98</xdr:col>
      <xdr:colOff>38100</xdr:colOff>
      <xdr:row>108</xdr:row>
      <xdr:rowOff>167576</xdr:rowOff>
    </xdr:to>
    <xdr:sp macro="" textlink="">
      <xdr:nvSpPr>
        <xdr:cNvPr id="739" name="楕円 738">
          <a:extLst>
            <a:ext uri="{FF2B5EF4-FFF2-40B4-BE49-F238E27FC236}">
              <a16:creationId xmlns:a16="http://schemas.microsoft.com/office/drawing/2014/main" id="{F84F7230-B62B-41E2-888E-A8C2CAAF9027}"/>
            </a:ext>
          </a:extLst>
        </xdr:cNvPr>
        <xdr:cNvSpPr/>
      </xdr:nvSpPr>
      <xdr:spPr>
        <a:xfrm>
          <a:off x="18605500" y="1858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115824</xdr:rowOff>
    </xdr:from>
    <xdr:to>
      <xdr:col>102</xdr:col>
      <xdr:colOff>114300</xdr:colOff>
      <xdr:row>108</xdr:row>
      <xdr:rowOff>116776</xdr:rowOff>
    </xdr:to>
    <xdr:cxnSp macro="">
      <xdr:nvCxnSpPr>
        <xdr:cNvPr id="740" name="直線コネクタ 739">
          <a:extLst>
            <a:ext uri="{FF2B5EF4-FFF2-40B4-BE49-F238E27FC236}">
              <a16:creationId xmlns:a16="http://schemas.microsoft.com/office/drawing/2014/main" id="{46BF300A-A9F5-425D-A1A6-AA75751958E2}"/>
            </a:ext>
          </a:extLst>
        </xdr:cNvPr>
        <xdr:cNvCxnSpPr/>
      </xdr:nvCxnSpPr>
      <xdr:spPr>
        <a:xfrm flipV="1">
          <a:off x="18656300" y="18632424"/>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62755</xdr:rowOff>
    </xdr:from>
    <xdr:ext cx="469744" cy="259045"/>
    <xdr:sp macro="" textlink="">
      <xdr:nvSpPr>
        <xdr:cNvPr id="741" name="n_1aveValue【公民館】&#10;一人当たり面積">
          <a:extLst>
            <a:ext uri="{FF2B5EF4-FFF2-40B4-BE49-F238E27FC236}">
              <a16:creationId xmlns:a16="http://schemas.microsoft.com/office/drawing/2014/main" id="{110B53BC-8520-4037-B414-A20C4E8B200B}"/>
            </a:ext>
          </a:extLst>
        </xdr:cNvPr>
        <xdr:cNvSpPr txBox="1"/>
      </xdr:nvSpPr>
      <xdr:spPr>
        <a:xfrm>
          <a:off x="21075727" y="1823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62565</xdr:rowOff>
    </xdr:from>
    <xdr:ext cx="469744" cy="259045"/>
    <xdr:sp macro="" textlink="">
      <xdr:nvSpPr>
        <xdr:cNvPr id="742" name="n_2aveValue【公民館】&#10;一人当たり面積">
          <a:extLst>
            <a:ext uri="{FF2B5EF4-FFF2-40B4-BE49-F238E27FC236}">
              <a16:creationId xmlns:a16="http://schemas.microsoft.com/office/drawing/2014/main" id="{51A6B7CD-BFEE-41FD-9970-BC013F07E638}"/>
            </a:ext>
          </a:extLst>
        </xdr:cNvPr>
        <xdr:cNvSpPr txBox="1"/>
      </xdr:nvSpPr>
      <xdr:spPr>
        <a:xfrm>
          <a:off x="201994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51897</xdr:rowOff>
    </xdr:from>
    <xdr:ext cx="469744" cy="259045"/>
    <xdr:sp macro="" textlink="">
      <xdr:nvSpPr>
        <xdr:cNvPr id="743" name="n_3aveValue【公民館】&#10;一人当たり面積">
          <a:extLst>
            <a:ext uri="{FF2B5EF4-FFF2-40B4-BE49-F238E27FC236}">
              <a16:creationId xmlns:a16="http://schemas.microsoft.com/office/drawing/2014/main" id="{6DF1DA56-15A5-4CEC-B26D-BECE457D14D2}"/>
            </a:ext>
          </a:extLst>
        </xdr:cNvPr>
        <xdr:cNvSpPr txBox="1"/>
      </xdr:nvSpPr>
      <xdr:spPr>
        <a:xfrm>
          <a:off x="19310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59135</xdr:rowOff>
    </xdr:from>
    <xdr:ext cx="469744" cy="259045"/>
    <xdr:sp macro="" textlink="">
      <xdr:nvSpPr>
        <xdr:cNvPr id="744" name="n_4aveValue【公民館】&#10;一人当たり面積">
          <a:extLst>
            <a:ext uri="{FF2B5EF4-FFF2-40B4-BE49-F238E27FC236}">
              <a16:creationId xmlns:a16="http://schemas.microsoft.com/office/drawing/2014/main" id="{05D3DA3B-2F8C-45FB-A2FC-6651D3C16808}"/>
            </a:ext>
          </a:extLst>
        </xdr:cNvPr>
        <xdr:cNvSpPr txBox="1"/>
      </xdr:nvSpPr>
      <xdr:spPr>
        <a:xfrm>
          <a:off x="18421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155464</xdr:rowOff>
    </xdr:from>
    <xdr:ext cx="469744" cy="259045"/>
    <xdr:sp macro="" textlink="">
      <xdr:nvSpPr>
        <xdr:cNvPr id="745" name="n_1mainValue【公民館】&#10;一人当たり面積">
          <a:extLst>
            <a:ext uri="{FF2B5EF4-FFF2-40B4-BE49-F238E27FC236}">
              <a16:creationId xmlns:a16="http://schemas.microsoft.com/office/drawing/2014/main" id="{484CFC7E-1E9F-43B5-A911-AE8ED0F638F7}"/>
            </a:ext>
          </a:extLst>
        </xdr:cNvPr>
        <xdr:cNvSpPr txBox="1"/>
      </xdr:nvSpPr>
      <xdr:spPr>
        <a:xfrm>
          <a:off x="21075727" y="186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156799</xdr:rowOff>
    </xdr:from>
    <xdr:ext cx="469744" cy="259045"/>
    <xdr:sp macro="" textlink="">
      <xdr:nvSpPr>
        <xdr:cNvPr id="746" name="n_2mainValue【公民館】&#10;一人当たり面積">
          <a:extLst>
            <a:ext uri="{FF2B5EF4-FFF2-40B4-BE49-F238E27FC236}">
              <a16:creationId xmlns:a16="http://schemas.microsoft.com/office/drawing/2014/main" id="{9EE6D789-2631-426D-8550-9B9F28F116B0}"/>
            </a:ext>
          </a:extLst>
        </xdr:cNvPr>
        <xdr:cNvSpPr txBox="1"/>
      </xdr:nvSpPr>
      <xdr:spPr>
        <a:xfrm>
          <a:off x="20199427" y="1867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157751</xdr:rowOff>
    </xdr:from>
    <xdr:ext cx="469744" cy="259045"/>
    <xdr:sp macro="" textlink="">
      <xdr:nvSpPr>
        <xdr:cNvPr id="747" name="n_3mainValue【公民館】&#10;一人当たり面積">
          <a:extLst>
            <a:ext uri="{FF2B5EF4-FFF2-40B4-BE49-F238E27FC236}">
              <a16:creationId xmlns:a16="http://schemas.microsoft.com/office/drawing/2014/main" id="{824CA7FF-C545-491C-BE0B-13CA5795EAD4}"/>
            </a:ext>
          </a:extLst>
        </xdr:cNvPr>
        <xdr:cNvSpPr txBox="1"/>
      </xdr:nvSpPr>
      <xdr:spPr>
        <a:xfrm>
          <a:off x="19310427" y="186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158703</xdr:rowOff>
    </xdr:from>
    <xdr:ext cx="469744" cy="259045"/>
    <xdr:sp macro="" textlink="">
      <xdr:nvSpPr>
        <xdr:cNvPr id="748" name="n_4mainValue【公民館】&#10;一人当たり面積">
          <a:extLst>
            <a:ext uri="{FF2B5EF4-FFF2-40B4-BE49-F238E27FC236}">
              <a16:creationId xmlns:a16="http://schemas.microsoft.com/office/drawing/2014/main" id="{BE2B3E67-A02D-4A9A-91AF-B4F313E0137A}"/>
            </a:ext>
          </a:extLst>
        </xdr:cNvPr>
        <xdr:cNvSpPr txBox="1"/>
      </xdr:nvSpPr>
      <xdr:spPr>
        <a:xfrm>
          <a:off x="18421427" y="186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348784C4-B418-4777-9AFD-C040C9F7A62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790B3AC3-C746-4B1E-BBB7-77D362C13C2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F357F70A-6010-49D1-98AD-97478A2EAE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橋りょう・トンネルは、有形固定資産減価償却率が１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％となっており、類似団体内平均値を下回っている。橋りょう長寿命化修繕計画に基づく計画的な更新の効果が現れているため、今後も同様の方針により事業を継続していく。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道路は、近年財源の確保が厳しく事業の進捗が遅れている。計画的に更新を進め、今後は基金の活用も検討しながら、持続的な事業量の確保に努め、計画的に老朽化対策を行っていく。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保育所は、建設から４０年以上経過しており、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老朽化が進んで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いることから、利用者のニーズを踏まえ、建設事業に着手し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た。そのため、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は７６</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０％となった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。公営住宅は、有形固定資産減価償却率が９７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６％と高くなっている。公共施設等総合管理計画により、計画的な老朽化対策を行っていく。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公民館は、建設から中茂公民館が５０年以上、八木沢公民館が６５年以上経過し、耐用年数超過により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減価償却率は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９５．６％となっている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昨年度からの減少については、八木沢公民館の修繕工事によるものである。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今後は施設の利用状況や費用対効果などを総合的に勘案し、効率的な維持管理に努める。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35CCFA7-F4DA-4E4A-AE2D-EC942B60290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872D3E4-A0EF-4331-BCFF-76E3839DF57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D0B3A0B-8BF8-4F5E-865C-762FA4C26FD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78EF206-232D-4756-813A-9DD00A28C3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27EB81-BAB9-4B08-B80F-21F748CEC2A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6B28E55-11FB-4426-A4AA-5A73118F33D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337C35-497A-4D4B-AEFE-679DF588E63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F447510-29E4-4C25-9442-E81E4E96F20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2A4C1F2-E0FB-4E45-8145-282D560728C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9E58A6-7BF2-4DB1-9BDD-6F6EA3E21F6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
2,008
256.72
2,776,894
2,630,979
56,023
1,904,909
2,123,102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1252FA-781B-4915-8C20-86FA32F6430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8A5E798-0998-4FA1-8413-C043B8F72B9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DD79B2-525E-463D-929C-6B9C51EE58A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6CE08EB-935E-4D82-B7F2-D4CB45AF90E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CC575AE-565F-465C-93EE-51C8234E3F4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F4B1BF0-DDD9-45F8-9EE5-BE9E524840C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8B393D-B27F-4273-8827-00CD1BD7F4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513FB44-AEC8-410E-96A6-168DE5CCA53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D011FBC-43B3-4253-B51F-E0EC25FB57B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57B161E-FF6E-4D13-8457-86BE653FEB6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D32606-0152-44B8-B5FE-437D496A32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F5D65F4-B2B7-4E49-A830-B2C673C23C4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4FDF70F-ED09-4D6B-AFAC-77741A6D66F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49F9252-C01B-488F-9DB3-068F884D05C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9FB42EA-66A7-4909-9F7E-4A68D1B0400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F9F3C9-F4E4-448F-AC6B-200E6DBA213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D77C80-67D7-49FD-B05F-337244DFCAD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CBA0F2-36E2-41AA-B343-4CBB82ECD37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172ED3-A58E-40F9-BAFB-9524CACE41F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8A6D11C-1244-4E35-A6D4-05C45F84476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63EB7DC-134F-44DA-83C9-30EA1301888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67BCD9D-39FB-4B55-AF14-2FEAE43E9CD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0A4F70-9C0D-4D38-9A79-896B2184C9F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5D1EDDE-86DA-418A-BD10-4C9AD241ECD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ECE5594-787C-4E6F-9959-9B91530CDEB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43F2C72-0DDB-4A15-8FA6-632C21AB25D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22741BB-AC2F-496D-B6BE-B114255DF97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B6B73D8-FA63-43FE-8780-6ACB12109A0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67A9BB7-227D-44B0-AAE9-B7BA6A28857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E2B92A9-5B21-41A5-A98E-ADBC37B6A04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7EB8773-FFD5-41C1-9E5B-B6A39E280A3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A78CBEB-D87C-49E3-A524-09191F3CBA5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8368EC1-2A13-439A-8F39-9D53CB97FEF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E74A6A2-F0D2-478D-9C2A-A8B45CEB7BE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A25B62E-3906-493B-9EE3-C2A901F1947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45501FB-F057-4CFD-85FB-AAAD6FB3F16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C1FD9C5-DB7B-4B10-BEBC-1096D91E433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FDEC6F6-59DC-4EC0-9793-5E842DFD19C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3B78D69-949C-40D6-A879-8ED0C829E04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9ABC080-FEAC-4307-A166-05C65C7BA8A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6015C92-CA40-4452-B4AF-476A0A7AA7D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AA24CD4-9956-4220-B593-47D6B196439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AF50F26-2C98-49B7-8A37-BE441A14F06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074743F-702F-4A77-9D46-396C4AEAA39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B3060B7-5540-433A-9D64-C306F4396324}"/>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B1162743-C232-4D81-B57C-E738607677E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FE228C81-3988-4799-9FB6-AE4AC48B465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7B6E941-9ABB-4CFD-9FAB-0187B5D936B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3632BCF5-7907-4D08-8F18-5F1A692FD7B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2A097785-30B2-4A16-9E89-E7A89895707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BD05C2CB-FC26-431F-AE48-AC09028F0B5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F6D3D1CF-0817-401C-9AE7-BD220EAD76F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F52EFCCA-6E8E-4F98-ABAE-B5EA4A6119B3}"/>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7131015D-988C-4A4D-8CAD-6AF1C4A27E4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54301EC4-653C-4B9F-A4F7-CBFAAE52F16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CE3439BE-CD9F-4B87-8E92-542CD392F05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3C92B4D4-F585-4983-905C-7CAE62FD8AC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46BDDEA5-2B3A-43D3-98B7-F62176852EC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2667F49D-E49F-4704-830F-FD81E75A1BD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470803A7-12E3-473B-A4F4-BD1594512B1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179B8ECF-D7A1-4320-8763-E413A249C3C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8706AE16-1EDF-45A5-82F9-7049C694167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EDD6E637-E84C-4421-9C35-16BF7BCF0EB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BB4490E7-05F3-4477-BF66-2B0472B83C3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C75F1331-AD5D-48C2-A049-6BA51C76781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528633C0-348D-49CF-B31A-DB1DD6E4CAC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670D923C-B739-4584-B6A9-8841CDE61D3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B176CEB4-EEDB-48E2-A9DF-805B63E5A9D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18B6B9A3-D689-43BC-8AE7-A237DEF0075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B501A79D-EB1E-496F-ADE4-B351DA17691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B908714E-35E6-42D5-B7CA-34BAE43D972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6EDD1A31-A013-4F96-8D65-052EC99DE8A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0CD7B198-A787-4A3E-894E-296DD704186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BD98A4D2-11CE-4DFE-BD3D-688163CD13A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D4425D0B-47A8-4B23-8110-0B8E7D346C7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0BDCFEA2-D9AF-478E-87F7-5809657BC24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A3EF565B-72B9-4350-B1BC-59D6965809B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BE9F8F1B-8CDD-4553-B23A-FCE6B6E37E5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564CE010-2C59-4F5E-A000-FD9B97D106C3}"/>
            </a:ext>
          </a:extLst>
        </xdr:cNvPr>
        <xdr:cNvCxnSpPr/>
      </xdr:nvCxnSpPr>
      <xdr:spPr>
        <a:xfrm flipV="1">
          <a:off x="4634865"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55A3D17F-0C9D-4464-A789-85D494FD996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9E01B9F7-ACA7-4198-B44F-51D67025142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93" name="【福祉施設】&#10;有形固定資産減価償却率最大値テキスト">
          <a:extLst>
            <a:ext uri="{FF2B5EF4-FFF2-40B4-BE49-F238E27FC236}">
              <a16:creationId xmlns:a16="http://schemas.microsoft.com/office/drawing/2014/main" id="{052B455C-F027-4600-9E1F-E190BA898DC5}"/>
            </a:ext>
          </a:extLst>
        </xdr:cNvPr>
        <xdr:cNvSpPr txBox="1"/>
      </xdr:nvSpPr>
      <xdr:spPr>
        <a:xfrm>
          <a:off x="4673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94" name="直線コネクタ 93">
          <a:extLst>
            <a:ext uri="{FF2B5EF4-FFF2-40B4-BE49-F238E27FC236}">
              <a16:creationId xmlns:a16="http://schemas.microsoft.com/office/drawing/2014/main" id="{7D7654C4-98A0-4F6A-8AC6-A4339D863105}"/>
            </a:ext>
          </a:extLst>
        </xdr:cNvPr>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95" name="【福祉施設】&#10;有形固定資産減価償却率平均値テキスト">
          <a:extLst>
            <a:ext uri="{FF2B5EF4-FFF2-40B4-BE49-F238E27FC236}">
              <a16:creationId xmlns:a16="http://schemas.microsoft.com/office/drawing/2014/main" id="{DF454EE8-917A-494A-9EDC-5EA86932548F}"/>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96" name="フローチャート: 判断 95">
          <a:extLst>
            <a:ext uri="{FF2B5EF4-FFF2-40B4-BE49-F238E27FC236}">
              <a16:creationId xmlns:a16="http://schemas.microsoft.com/office/drawing/2014/main" id="{B825BFBF-BFB6-462D-BCAE-3D9DCDF88724}"/>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97" name="フローチャート: 判断 96">
          <a:extLst>
            <a:ext uri="{FF2B5EF4-FFF2-40B4-BE49-F238E27FC236}">
              <a16:creationId xmlns:a16="http://schemas.microsoft.com/office/drawing/2014/main" id="{EFA7ADEC-E7C9-4600-9344-4CCE6BA84E18}"/>
            </a:ext>
          </a:extLst>
        </xdr:cNvPr>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xdr:rowOff>
    </xdr:from>
    <xdr:to>
      <xdr:col>15</xdr:col>
      <xdr:colOff>101600</xdr:colOff>
      <xdr:row>82</xdr:row>
      <xdr:rowOff>110127</xdr:rowOff>
    </xdr:to>
    <xdr:sp macro="" textlink="">
      <xdr:nvSpPr>
        <xdr:cNvPr id="98" name="フローチャート: 判断 97">
          <a:extLst>
            <a:ext uri="{FF2B5EF4-FFF2-40B4-BE49-F238E27FC236}">
              <a16:creationId xmlns:a16="http://schemas.microsoft.com/office/drawing/2014/main" id="{1D02CCAC-EB03-4FDA-BAE6-0E6A75F8F065}"/>
            </a:ext>
          </a:extLst>
        </xdr:cNvPr>
        <xdr:cNvSpPr/>
      </xdr:nvSpPr>
      <xdr:spPr>
        <a:xfrm>
          <a:off x="2857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99" name="フローチャート: 判断 98">
          <a:extLst>
            <a:ext uri="{FF2B5EF4-FFF2-40B4-BE49-F238E27FC236}">
              <a16:creationId xmlns:a16="http://schemas.microsoft.com/office/drawing/2014/main" id="{47A0125E-EFF3-4E95-B443-CA4535505BD0}"/>
            </a:ext>
          </a:extLst>
        </xdr:cNvPr>
        <xdr:cNvSpPr/>
      </xdr:nvSpPr>
      <xdr:spPr>
        <a:xfrm>
          <a:off x="196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160382</xdr:rowOff>
    </xdr:from>
    <xdr:to>
      <xdr:col>6</xdr:col>
      <xdr:colOff>38100</xdr:colOff>
      <xdr:row>82</xdr:row>
      <xdr:rowOff>90532</xdr:rowOff>
    </xdr:to>
    <xdr:sp macro="" textlink="">
      <xdr:nvSpPr>
        <xdr:cNvPr id="100" name="フローチャート: 判断 99">
          <a:extLst>
            <a:ext uri="{FF2B5EF4-FFF2-40B4-BE49-F238E27FC236}">
              <a16:creationId xmlns:a16="http://schemas.microsoft.com/office/drawing/2014/main" id="{095F72D7-B9BA-4AFE-BEA5-7B6C89F3C47B}"/>
            </a:ext>
          </a:extLst>
        </xdr:cNvPr>
        <xdr:cNvSpPr/>
      </xdr:nvSpPr>
      <xdr:spPr>
        <a:xfrm>
          <a:off x="1079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4B4F1611-5975-4891-A6AC-1E1C4226F7B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47CA52DF-5B3D-410D-8B38-257A0460245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EBBB46CB-5C66-4B23-9D04-3DB876CFA16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79EDE805-ADDE-4DC4-9DC9-988BF50607C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677EEB78-09C6-4B11-B19E-AC81B7432E6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145687</xdr:rowOff>
    </xdr:from>
    <xdr:to>
      <xdr:col>24</xdr:col>
      <xdr:colOff>114300</xdr:colOff>
      <xdr:row>83</xdr:row>
      <xdr:rowOff>75837</xdr:rowOff>
    </xdr:to>
    <xdr:sp macro="" textlink="">
      <xdr:nvSpPr>
        <xdr:cNvPr id="106" name="楕円 105">
          <a:extLst>
            <a:ext uri="{FF2B5EF4-FFF2-40B4-BE49-F238E27FC236}">
              <a16:creationId xmlns:a16="http://schemas.microsoft.com/office/drawing/2014/main" id="{8B46AF9A-E5DC-4975-9475-5605A71F39EA}"/>
            </a:ext>
          </a:extLst>
        </xdr:cNvPr>
        <xdr:cNvSpPr/>
      </xdr:nvSpPr>
      <xdr:spPr>
        <a:xfrm>
          <a:off x="45847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124114</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9996246E-FA0C-4234-A197-C8212E1D642E}"/>
            </a:ext>
          </a:extLst>
        </xdr:cNvPr>
        <xdr:cNvSpPr txBox="1"/>
      </xdr:nvSpPr>
      <xdr:spPr>
        <a:xfrm>
          <a:off x="4673600"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111398</xdr:rowOff>
    </xdr:from>
    <xdr:to>
      <xdr:col>20</xdr:col>
      <xdr:colOff>38100</xdr:colOff>
      <xdr:row>83</xdr:row>
      <xdr:rowOff>41548</xdr:rowOff>
    </xdr:to>
    <xdr:sp macro="" textlink="">
      <xdr:nvSpPr>
        <xdr:cNvPr id="108" name="楕円 107">
          <a:extLst>
            <a:ext uri="{FF2B5EF4-FFF2-40B4-BE49-F238E27FC236}">
              <a16:creationId xmlns:a16="http://schemas.microsoft.com/office/drawing/2014/main" id="{68F0C3EE-EDF5-44B2-A030-CEC570298E0E}"/>
            </a:ext>
          </a:extLst>
        </xdr:cNvPr>
        <xdr:cNvSpPr/>
      </xdr:nvSpPr>
      <xdr:spPr>
        <a:xfrm>
          <a:off x="3746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162198</xdr:rowOff>
    </xdr:from>
    <xdr:to>
      <xdr:col>24</xdr:col>
      <xdr:colOff>63500</xdr:colOff>
      <xdr:row>83</xdr:row>
      <xdr:rowOff>25037</xdr:rowOff>
    </xdr:to>
    <xdr:cxnSp macro="">
      <xdr:nvCxnSpPr>
        <xdr:cNvPr id="109" name="直線コネクタ 108">
          <a:extLst>
            <a:ext uri="{FF2B5EF4-FFF2-40B4-BE49-F238E27FC236}">
              <a16:creationId xmlns:a16="http://schemas.microsoft.com/office/drawing/2014/main" id="{A812C33E-5B9B-4E76-A84C-5745EEADD0A9}"/>
            </a:ext>
          </a:extLst>
        </xdr:cNvPr>
        <xdr:cNvCxnSpPr/>
      </xdr:nvCxnSpPr>
      <xdr:spPr>
        <a:xfrm>
          <a:off x="3797300" y="1422109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75474</xdr:rowOff>
    </xdr:from>
    <xdr:to>
      <xdr:col>15</xdr:col>
      <xdr:colOff>101600</xdr:colOff>
      <xdr:row>83</xdr:row>
      <xdr:rowOff>5624</xdr:rowOff>
    </xdr:to>
    <xdr:sp macro="" textlink="">
      <xdr:nvSpPr>
        <xdr:cNvPr id="110" name="楕円 109">
          <a:extLst>
            <a:ext uri="{FF2B5EF4-FFF2-40B4-BE49-F238E27FC236}">
              <a16:creationId xmlns:a16="http://schemas.microsoft.com/office/drawing/2014/main" id="{FEC45014-FCF3-4371-89BD-045CA67E6299}"/>
            </a:ext>
          </a:extLst>
        </xdr:cNvPr>
        <xdr:cNvSpPr/>
      </xdr:nvSpPr>
      <xdr:spPr>
        <a:xfrm>
          <a:off x="2857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126274</xdr:rowOff>
    </xdr:from>
    <xdr:to>
      <xdr:col>19</xdr:col>
      <xdr:colOff>177800</xdr:colOff>
      <xdr:row>82</xdr:row>
      <xdr:rowOff>162198</xdr:rowOff>
    </xdr:to>
    <xdr:cxnSp macro="">
      <xdr:nvCxnSpPr>
        <xdr:cNvPr id="111" name="直線コネクタ 110">
          <a:extLst>
            <a:ext uri="{FF2B5EF4-FFF2-40B4-BE49-F238E27FC236}">
              <a16:creationId xmlns:a16="http://schemas.microsoft.com/office/drawing/2014/main" id="{CB92CDCF-B7B5-4C3B-8C0B-9C2D158EB7AA}"/>
            </a:ext>
          </a:extLst>
        </xdr:cNvPr>
        <xdr:cNvCxnSpPr/>
      </xdr:nvCxnSpPr>
      <xdr:spPr>
        <a:xfrm>
          <a:off x="2908300" y="141851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39551</xdr:rowOff>
    </xdr:from>
    <xdr:to>
      <xdr:col>10</xdr:col>
      <xdr:colOff>165100</xdr:colOff>
      <xdr:row>82</xdr:row>
      <xdr:rowOff>141151</xdr:rowOff>
    </xdr:to>
    <xdr:sp macro="" textlink="">
      <xdr:nvSpPr>
        <xdr:cNvPr id="112" name="楕円 111">
          <a:extLst>
            <a:ext uri="{FF2B5EF4-FFF2-40B4-BE49-F238E27FC236}">
              <a16:creationId xmlns:a16="http://schemas.microsoft.com/office/drawing/2014/main" id="{F997630E-5AD9-4C96-B046-D75DE738D37D}"/>
            </a:ext>
          </a:extLst>
        </xdr:cNvPr>
        <xdr:cNvSpPr/>
      </xdr:nvSpPr>
      <xdr:spPr>
        <a:xfrm>
          <a:off x="1968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90351</xdr:rowOff>
    </xdr:from>
    <xdr:to>
      <xdr:col>15</xdr:col>
      <xdr:colOff>50800</xdr:colOff>
      <xdr:row>82</xdr:row>
      <xdr:rowOff>126274</xdr:rowOff>
    </xdr:to>
    <xdr:cxnSp macro="">
      <xdr:nvCxnSpPr>
        <xdr:cNvPr id="113" name="直線コネクタ 112">
          <a:extLst>
            <a:ext uri="{FF2B5EF4-FFF2-40B4-BE49-F238E27FC236}">
              <a16:creationId xmlns:a16="http://schemas.microsoft.com/office/drawing/2014/main" id="{1073B4E1-5511-4FC4-8B62-712DD5B2DD8B}"/>
            </a:ext>
          </a:extLst>
        </xdr:cNvPr>
        <xdr:cNvCxnSpPr/>
      </xdr:nvCxnSpPr>
      <xdr:spPr>
        <a:xfrm>
          <a:off x="2019300" y="141492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5262</xdr:rowOff>
    </xdr:from>
    <xdr:to>
      <xdr:col>6</xdr:col>
      <xdr:colOff>38100</xdr:colOff>
      <xdr:row>82</xdr:row>
      <xdr:rowOff>106862</xdr:rowOff>
    </xdr:to>
    <xdr:sp macro="" textlink="">
      <xdr:nvSpPr>
        <xdr:cNvPr id="114" name="楕円 113">
          <a:extLst>
            <a:ext uri="{FF2B5EF4-FFF2-40B4-BE49-F238E27FC236}">
              <a16:creationId xmlns:a16="http://schemas.microsoft.com/office/drawing/2014/main" id="{E7EF5382-C954-4B39-879A-14C5A7BA76B9}"/>
            </a:ext>
          </a:extLst>
        </xdr:cNvPr>
        <xdr:cNvSpPr/>
      </xdr:nvSpPr>
      <xdr:spPr>
        <a:xfrm>
          <a:off x="1079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56062</xdr:rowOff>
    </xdr:from>
    <xdr:to>
      <xdr:col>10</xdr:col>
      <xdr:colOff>114300</xdr:colOff>
      <xdr:row>82</xdr:row>
      <xdr:rowOff>90351</xdr:rowOff>
    </xdr:to>
    <xdr:cxnSp macro="">
      <xdr:nvCxnSpPr>
        <xdr:cNvPr id="115" name="直線コネクタ 114">
          <a:extLst>
            <a:ext uri="{FF2B5EF4-FFF2-40B4-BE49-F238E27FC236}">
              <a16:creationId xmlns:a16="http://schemas.microsoft.com/office/drawing/2014/main" id="{D0A0076A-1236-4D2C-AD20-1B0E9CE6A4F6}"/>
            </a:ext>
          </a:extLst>
        </xdr:cNvPr>
        <xdr:cNvCxnSpPr/>
      </xdr:nvCxnSpPr>
      <xdr:spPr>
        <a:xfrm>
          <a:off x="1130300" y="141149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23784</xdr:rowOff>
    </xdr:from>
    <xdr:ext cx="405111" cy="259045"/>
    <xdr:sp macro="" textlink="">
      <xdr:nvSpPr>
        <xdr:cNvPr id="116" name="n_1aveValue【福祉施設】&#10;有形固定資産減価償却率">
          <a:extLst>
            <a:ext uri="{FF2B5EF4-FFF2-40B4-BE49-F238E27FC236}">
              <a16:creationId xmlns:a16="http://schemas.microsoft.com/office/drawing/2014/main" id="{E07CE6DF-8CBB-4FD3-9012-6A3F946FC264}"/>
            </a:ext>
          </a:extLst>
        </xdr:cNvPr>
        <xdr:cNvSpPr txBox="1"/>
      </xdr:nvSpPr>
      <xdr:spPr>
        <a:xfrm>
          <a:off x="3582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126654</xdr:rowOff>
    </xdr:from>
    <xdr:ext cx="405111" cy="259045"/>
    <xdr:sp macro="" textlink="">
      <xdr:nvSpPr>
        <xdr:cNvPr id="117" name="n_2aveValue【福祉施設】&#10;有形固定資産減価償却率">
          <a:extLst>
            <a:ext uri="{FF2B5EF4-FFF2-40B4-BE49-F238E27FC236}">
              <a16:creationId xmlns:a16="http://schemas.microsoft.com/office/drawing/2014/main" id="{DB1D4B53-D4A2-4A17-8F08-984B99DE0209}"/>
            </a:ext>
          </a:extLst>
        </xdr:cNvPr>
        <xdr:cNvSpPr txBox="1"/>
      </xdr:nvSpPr>
      <xdr:spPr>
        <a:xfrm>
          <a:off x="2705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151147</xdr:rowOff>
    </xdr:from>
    <xdr:ext cx="405111" cy="259045"/>
    <xdr:sp macro="" textlink="">
      <xdr:nvSpPr>
        <xdr:cNvPr id="118" name="n_3aveValue【福祉施設】&#10;有形固定資産減価償却率">
          <a:extLst>
            <a:ext uri="{FF2B5EF4-FFF2-40B4-BE49-F238E27FC236}">
              <a16:creationId xmlns:a16="http://schemas.microsoft.com/office/drawing/2014/main" id="{D7584A06-3DA3-48B1-A638-951052EAD0D1}"/>
            </a:ext>
          </a:extLst>
        </xdr:cNvPr>
        <xdr:cNvSpPr txBox="1"/>
      </xdr:nvSpPr>
      <xdr:spPr>
        <a:xfrm>
          <a:off x="1816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107059</xdr:rowOff>
    </xdr:from>
    <xdr:ext cx="405111" cy="259045"/>
    <xdr:sp macro="" textlink="">
      <xdr:nvSpPr>
        <xdr:cNvPr id="119" name="n_4aveValue【福祉施設】&#10;有形固定資産減価償却率">
          <a:extLst>
            <a:ext uri="{FF2B5EF4-FFF2-40B4-BE49-F238E27FC236}">
              <a16:creationId xmlns:a16="http://schemas.microsoft.com/office/drawing/2014/main" id="{932F42D6-DEAA-411C-A414-7F41272C2FEF}"/>
            </a:ext>
          </a:extLst>
        </xdr:cNvPr>
        <xdr:cNvSpPr txBox="1"/>
      </xdr:nvSpPr>
      <xdr:spPr>
        <a:xfrm>
          <a:off x="927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32675</xdr:rowOff>
    </xdr:from>
    <xdr:ext cx="405111" cy="259045"/>
    <xdr:sp macro="" textlink="">
      <xdr:nvSpPr>
        <xdr:cNvPr id="120" name="n_1mainValue【福祉施設】&#10;有形固定資産減価償却率">
          <a:extLst>
            <a:ext uri="{FF2B5EF4-FFF2-40B4-BE49-F238E27FC236}">
              <a16:creationId xmlns:a16="http://schemas.microsoft.com/office/drawing/2014/main" id="{191B0499-BD68-4F49-A8B7-C0E3D28A5575}"/>
            </a:ext>
          </a:extLst>
        </xdr:cNvPr>
        <xdr:cNvSpPr txBox="1"/>
      </xdr:nvSpPr>
      <xdr:spPr>
        <a:xfrm>
          <a:off x="3582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168201</xdr:rowOff>
    </xdr:from>
    <xdr:ext cx="405111" cy="259045"/>
    <xdr:sp macro="" textlink="">
      <xdr:nvSpPr>
        <xdr:cNvPr id="121" name="n_2mainValue【福祉施設】&#10;有形固定資産減価償却率">
          <a:extLst>
            <a:ext uri="{FF2B5EF4-FFF2-40B4-BE49-F238E27FC236}">
              <a16:creationId xmlns:a16="http://schemas.microsoft.com/office/drawing/2014/main" id="{F4660BD0-40DD-47BB-8EF3-483157D26D7E}"/>
            </a:ext>
          </a:extLst>
        </xdr:cNvPr>
        <xdr:cNvSpPr txBox="1"/>
      </xdr:nvSpPr>
      <xdr:spPr>
        <a:xfrm>
          <a:off x="2705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132278</xdr:rowOff>
    </xdr:from>
    <xdr:ext cx="405111" cy="259045"/>
    <xdr:sp macro="" textlink="">
      <xdr:nvSpPr>
        <xdr:cNvPr id="122" name="n_3mainValue【福祉施設】&#10;有形固定資産減価償却率">
          <a:extLst>
            <a:ext uri="{FF2B5EF4-FFF2-40B4-BE49-F238E27FC236}">
              <a16:creationId xmlns:a16="http://schemas.microsoft.com/office/drawing/2014/main" id="{FF079014-7BB2-4E97-BBF4-1D63E1D67893}"/>
            </a:ext>
          </a:extLst>
        </xdr:cNvPr>
        <xdr:cNvSpPr txBox="1"/>
      </xdr:nvSpPr>
      <xdr:spPr>
        <a:xfrm>
          <a:off x="1816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97989</xdr:rowOff>
    </xdr:from>
    <xdr:ext cx="405111" cy="259045"/>
    <xdr:sp macro="" textlink="">
      <xdr:nvSpPr>
        <xdr:cNvPr id="123" name="n_4mainValue【福祉施設】&#10;有形固定資産減価償却率">
          <a:extLst>
            <a:ext uri="{FF2B5EF4-FFF2-40B4-BE49-F238E27FC236}">
              <a16:creationId xmlns:a16="http://schemas.microsoft.com/office/drawing/2014/main" id="{D4D842AD-C1BB-4BFB-B191-3F7EBA3804A0}"/>
            </a:ext>
          </a:extLst>
        </xdr:cNvPr>
        <xdr:cNvSpPr txBox="1"/>
      </xdr:nvSpPr>
      <xdr:spPr>
        <a:xfrm>
          <a:off x="927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5BB2D531-4E4C-495E-AE29-B3CA0F03D6F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98DC33F3-9FCB-49A2-ADFC-4CD5F0AE2E2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6C48EECB-4C77-47DB-BCCC-5D4A8D5C2AF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A6179832-F4F1-48AF-B24B-03B3E0C06CC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117FC5BD-DA5A-459F-ADAF-0648379F472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89BA6B9E-A38D-4BFA-911A-3987D802827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FBD419CF-554B-46D6-BD37-84EC9513B15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5F73A7B1-4611-45EC-96DC-146A933740C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60A5A01C-47E1-49E1-AF14-F03E684418A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17231DCF-157E-4746-89CD-5E018A872D1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34" name="直線コネクタ 133">
          <a:extLst>
            <a:ext uri="{FF2B5EF4-FFF2-40B4-BE49-F238E27FC236}">
              <a16:creationId xmlns:a16="http://schemas.microsoft.com/office/drawing/2014/main" id="{0724DCA0-8C4F-4060-8BA3-1C2315C4E92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35" name="テキスト ボックス 134">
          <a:extLst>
            <a:ext uri="{FF2B5EF4-FFF2-40B4-BE49-F238E27FC236}">
              <a16:creationId xmlns:a16="http://schemas.microsoft.com/office/drawing/2014/main" id="{B1D0AE91-8D95-4FA9-A8F0-5AC14C57505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6" name="直線コネクタ 135">
          <a:extLst>
            <a:ext uri="{FF2B5EF4-FFF2-40B4-BE49-F238E27FC236}">
              <a16:creationId xmlns:a16="http://schemas.microsoft.com/office/drawing/2014/main" id="{8CE4653A-3C9E-44B7-86B8-E322D7E0F66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7" name="テキスト ボックス 136">
          <a:extLst>
            <a:ext uri="{FF2B5EF4-FFF2-40B4-BE49-F238E27FC236}">
              <a16:creationId xmlns:a16="http://schemas.microsoft.com/office/drawing/2014/main" id="{1F067DE4-34FD-4E22-BCEB-BB12F4DBC6D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8" name="直線コネクタ 137">
          <a:extLst>
            <a:ext uri="{FF2B5EF4-FFF2-40B4-BE49-F238E27FC236}">
              <a16:creationId xmlns:a16="http://schemas.microsoft.com/office/drawing/2014/main" id="{1999D0F7-DA13-41F2-BBCE-F815308F40F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9" name="テキスト ボックス 138">
          <a:extLst>
            <a:ext uri="{FF2B5EF4-FFF2-40B4-BE49-F238E27FC236}">
              <a16:creationId xmlns:a16="http://schemas.microsoft.com/office/drawing/2014/main" id="{DA0337F2-93A3-4BAC-9699-ECE74DEC5E5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40" name="直線コネクタ 139">
          <a:extLst>
            <a:ext uri="{FF2B5EF4-FFF2-40B4-BE49-F238E27FC236}">
              <a16:creationId xmlns:a16="http://schemas.microsoft.com/office/drawing/2014/main" id="{61CA44D5-BC90-4AE3-9118-93DD78370DA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41" name="テキスト ボックス 140">
          <a:extLst>
            <a:ext uri="{FF2B5EF4-FFF2-40B4-BE49-F238E27FC236}">
              <a16:creationId xmlns:a16="http://schemas.microsoft.com/office/drawing/2014/main" id="{CF324E61-13CC-4F44-8CF0-D0136B48D65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2" name="直線コネクタ 141">
          <a:extLst>
            <a:ext uri="{FF2B5EF4-FFF2-40B4-BE49-F238E27FC236}">
              <a16:creationId xmlns:a16="http://schemas.microsoft.com/office/drawing/2014/main" id="{73F4A702-08CC-4FEE-82E8-1A243310138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3" name="テキスト ボックス 142">
          <a:extLst>
            <a:ext uri="{FF2B5EF4-FFF2-40B4-BE49-F238E27FC236}">
              <a16:creationId xmlns:a16="http://schemas.microsoft.com/office/drawing/2014/main" id="{D7B806C7-9508-473C-8872-122838A45C4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4" name="【福祉施設】&#10;一人当たり面積グラフ枠">
          <a:extLst>
            <a:ext uri="{FF2B5EF4-FFF2-40B4-BE49-F238E27FC236}">
              <a16:creationId xmlns:a16="http://schemas.microsoft.com/office/drawing/2014/main" id="{006515DD-BEB6-481B-B6AB-E64407FEC3B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145" name="直線コネクタ 144">
          <a:extLst>
            <a:ext uri="{FF2B5EF4-FFF2-40B4-BE49-F238E27FC236}">
              <a16:creationId xmlns:a16="http://schemas.microsoft.com/office/drawing/2014/main" id="{CDE24C18-CAD5-4240-879D-9FBD96AAAE2C}"/>
            </a:ext>
          </a:extLst>
        </xdr:cNvPr>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146" name="【福祉施設】&#10;一人当たり面積最小値テキスト">
          <a:extLst>
            <a:ext uri="{FF2B5EF4-FFF2-40B4-BE49-F238E27FC236}">
              <a16:creationId xmlns:a16="http://schemas.microsoft.com/office/drawing/2014/main" id="{62301E55-A222-4B56-93FA-3E990D1121F2}"/>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147" name="直線コネクタ 146">
          <a:extLst>
            <a:ext uri="{FF2B5EF4-FFF2-40B4-BE49-F238E27FC236}">
              <a16:creationId xmlns:a16="http://schemas.microsoft.com/office/drawing/2014/main" id="{9C4F6993-6AC3-4307-8C2D-59FA9C7936E0}"/>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148" name="【福祉施設】&#10;一人当たり面積最大値テキスト">
          <a:extLst>
            <a:ext uri="{FF2B5EF4-FFF2-40B4-BE49-F238E27FC236}">
              <a16:creationId xmlns:a16="http://schemas.microsoft.com/office/drawing/2014/main" id="{83F202F7-2AB9-49C5-9E3B-9B4C981C290C}"/>
            </a:ext>
          </a:extLst>
        </xdr:cNvPr>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149" name="直線コネクタ 148">
          <a:extLst>
            <a:ext uri="{FF2B5EF4-FFF2-40B4-BE49-F238E27FC236}">
              <a16:creationId xmlns:a16="http://schemas.microsoft.com/office/drawing/2014/main" id="{4663F663-CF75-43A2-8719-41838759DE15}"/>
            </a:ext>
          </a:extLst>
        </xdr:cNvPr>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11549</xdr:rowOff>
    </xdr:from>
    <xdr:ext cx="469744" cy="259045"/>
    <xdr:sp macro="" textlink="">
      <xdr:nvSpPr>
        <xdr:cNvPr id="150" name="【福祉施設】&#10;一人当たり面積平均値テキスト">
          <a:extLst>
            <a:ext uri="{FF2B5EF4-FFF2-40B4-BE49-F238E27FC236}">
              <a16:creationId xmlns:a16="http://schemas.microsoft.com/office/drawing/2014/main" id="{953E8A83-C996-47AC-95AD-F35AC0AF2A24}"/>
            </a:ext>
          </a:extLst>
        </xdr:cNvPr>
        <xdr:cNvSpPr txBox="1"/>
      </xdr:nvSpPr>
      <xdr:spPr>
        <a:xfrm>
          <a:off x="10515600" y="14413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151" name="フローチャート: 判断 150">
          <a:extLst>
            <a:ext uri="{FF2B5EF4-FFF2-40B4-BE49-F238E27FC236}">
              <a16:creationId xmlns:a16="http://schemas.microsoft.com/office/drawing/2014/main" id="{4257F568-6963-465C-9860-AF57EE53DA75}"/>
            </a:ext>
          </a:extLst>
        </xdr:cNvPr>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152" name="フローチャート: 判断 151">
          <a:extLst>
            <a:ext uri="{FF2B5EF4-FFF2-40B4-BE49-F238E27FC236}">
              <a16:creationId xmlns:a16="http://schemas.microsoft.com/office/drawing/2014/main" id="{57304CA4-664A-435C-A312-39D184246FE8}"/>
            </a:ext>
          </a:extLst>
        </xdr:cNvPr>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140691</xdr:rowOff>
    </xdr:from>
    <xdr:to>
      <xdr:col>46</xdr:col>
      <xdr:colOff>38100</xdr:colOff>
      <xdr:row>85</xdr:row>
      <xdr:rowOff>70841</xdr:rowOff>
    </xdr:to>
    <xdr:sp macro="" textlink="">
      <xdr:nvSpPr>
        <xdr:cNvPr id="153" name="フローチャート: 判断 152">
          <a:extLst>
            <a:ext uri="{FF2B5EF4-FFF2-40B4-BE49-F238E27FC236}">
              <a16:creationId xmlns:a16="http://schemas.microsoft.com/office/drawing/2014/main" id="{04CACCD2-8865-42CA-BB40-1D53C3251EBE}"/>
            </a:ext>
          </a:extLst>
        </xdr:cNvPr>
        <xdr:cNvSpPr/>
      </xdr:nvSpPr>
      <xdr:spPr>
        <a:xfrm>
          <a:off x="8699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132004</xdr:rowOff>
    </xdr:from>
    <xdr:to>
      <xdr:col>41</xdr:col>
      <xdr:colOff>101600</xdr:colOff>
      <xdr:row>85</xdr:row>
      <xdr:rowOff>62154</xdr:rowOff>
    </xdr:to>
    <xdr:sp macro="" textlink="">
      <xdr:nvSpPr>
        <xdr:cNvPr id="154" name="フローチャート: 判断 153">
          <a:extLst>
            <a:ext uri="{FF2B5EF4-FFF2-40B4-BE49-F238E27FC236}">
              <a16:creationId xmlns:a16="http://schemas.microsoft.com/office/drawing/2014/main" id="{28A57DF3-C3F6-45DD-B44A-0E34F769A52C}"/>
            </a:ext>
          </a:extLst>
        </xdr:cNvPr>
        <xdr:cNvSpPr/>
      </xdr:nvSpPr>
      <xdr:spPr>
        <a:xfrm>
          <a:off x="7810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131090</xdr:rowOff>
    </xdr:from>
    <xdr:to>
      <xdr:col>36</xdr:col>
      <xdr:colOff>165100</xdr:colOff>
      <xdr:row>85</xdr:row>
      <xdr:rowOff>61240</xdr:rowOff>
    </xdr:to>
    <xdr:sp macro="" textlink="">
      <xdr:nvSpPr>
        <xdr:cNvPr id="155" name="フローチャート: 判断 154">
          <a:extLst>
            <a:ext uri="{FF2B5EF4-FFF2-40B4-BE49-F238E27FC236}">
              <a16:creationId xmlns:a16="http://schemas.microsoft.com/office/drawing/2014/main" id="{8E8D3013-3E51-4EA2-ABD8-803D76663104}"/>
            </a:ext>
          </a:extLst>
        </xdr:cNvPr>
        <xdr:cNvSpPr/>
      </xdr:nvSpPr>
      <xdr:spPr>
        <a:xfrm>
          <a:off x="6921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48C1FA76-53A5-4AAB-A7D4-2696AECA9AE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9115476C-619C-44C3-A1AF-32D135A32CE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68226ECC-FA93-4F1B-8273-26DB807A520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8BF2D3E0-1315-42B2-8143-6F1809CD558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A5F2C45E-23BA-496E-8B0D-620031673AC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66624</xdr:rowOff>
    </xdr:from>
    <xdr:to>
      <xdr:col>55</xdr:col>
      <xdr:colOff>50800</xdr:colOff>
      <xdr:row>85</xdr:row>
      <xdr:rowOff>168224</xdr:rowOff>
    </xdr:to>
    <xdr:sp macro="" textlink="">
      <xdr:nvSpPr>
        <xdr:cNvPr id="161" name="楕円 160">
          <a:extLst>
            <a:ext uri="{FF2B5EF4-FFF2-40B4-BE49-F238E27FC236}">
              <a16:creationId xmlns:a16="http://schemas.microsoft.com/office/drawing/2014/main" id="{D9BF8BFE-965D-445C-8469-0EA8B03ABEDD}"/>
            </a:ext>
          </a:extLst>
        </xdr:cNvPr>
        <xdr:cNvSpPr/>
      </xdr:nvSpPr>
      <xdr:spPr>
        <a:xfrm>
          <a:off x="10426700" y="1463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153001</xdr:rowOff>
    </xdr:from>
    <xdr:ext cx="469744" cy="259045"/>
    <xdr:sp macro="" textlink="">
      <xdr:nvSpPr>
        <xdr:cNvPr id="162" name="【福祉施設】&#10;一人当たり面積該当値テキスト">
          <a:extLst>
            <a:ext uri="{FF2B5EF4-FFF2-40B4-BE49-F238E27FC236}">
              <a16:creationId xmlns:a16="http://schemas.microsoft.com/office/drawing/2014/main" id="{0E931D0F-BCEC-48D1-A952-F40F2F8200C6}"/>
            </a:ext>
          </a:extLst>
        </xdr:cNvPr>
        <xdr:cNvSpPr txBox="1"/>
      </xdr:nvSpPr>
      <xdr:spPr>
        <a:xfrm>
          <a:off x="10515600" y="145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70283</xdr:rowOff>
    </xdr:from>
    <xdr:to>
      <xdr:col>50</xdr:col>
      <xdr:colOff>165100</xdr:colOff>
      <xdr:row>86</xdr:row>
      <xdr:rowOff>433</xdr:rowOff>
    </xdr:to>
    <xdr:sp macro="" textlink="">
      <xdr:nvSpPr>
        <xdr:cNvPr id="163" name="楕円 162">
          <a:extLst>
            <a:ext uri="{FF2B5EF4-FFF2-40B4-BE49-F238E27FC236}">
              <a16:creationId xmlns:a16="http://schemas.microsoft.com/office/drawing/2014/main" id="{1E1A5DBD-60AF-4946-AE3F-C12B915CC9EB}"/>
            </a:ext>
          </a:extLst>
        </xdr:cNvPr>
        <xdr:cNvSpPr/>
      </xdr:nvSpPr>
      <xdr:spPr>
        <a:xfrm>
          <a:off x="9588500" y="1464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117424</xdr:rowOff>
    </xdr:from>
    <xdr:to>
      <xdr:col>55</xdr:col>
      <xdr:colOff>0</xdr:colOff>
      <xdr:row>85</xdr:row>
      <xdr:rowOff>121083</xdr:rowOff>
    </xdr:to>
    <xdr:cxnSp macro="">
      <xdr:nvCxnSpPr>
        <xdr:cNvPr id="164" name="直線コネクタ 163">
          <a:extLst>
            <a:ext uri="{FF2B5EF4-FFF2-40B4-BE49-F238E27FC236}">
              <a16:creationId xmlns:a16="http://schemas.microsoft.com/office/drawing/2014/main" id="{F13746A9-2842-4DF9-97CB-1DE1711BDDD9}"/>
            </a:ext>
          </a:extLst>
        </xdr:cNvPr>
        <xdr:cNvCxnSpPr/>
      </xdr:nvCxnSpPr>
      <xdr:spPr>
        <a:xfrm flipV="1">
          <a:off x="9639300" y="14690674"/>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73482</xdr:rowOff>
    </xdr:from>
    <xdr:to>
      <xdr:col>46</xdr:col>
      <xdr:colOff>38100</xdr:colOff>
      <xdr:row>86</xdr:row>
      <xdr:rowOff>3632</xdr:rowOff>
    </xdr:to>
    <xdr:sp macro="" textlink="">
      <xdr:nvSpPr>
        <xdr:cNvPr id="165" name="楕円 164">
          <a:extLst>
            <a:ext uri="{FF2B5EF4-FFF2-40B4-BE49-F238E27FC236}">
              <a16:creationId xmlns:a16="http://schemas.microsoft.com/office/drawing/2014/main" id="{0ED00391-5551-40D5-AADF-EDFC1AA0698F}"/>
            </a:ext>
          </a:extLst>
        </xdr:cNvPr>
        <xdr:cNvSpPr/>
      </xdr:nvSpPr>
      <xdr:spPr>
        <a:xfrm>
          <a:off x="8699500" y="1464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121083</xdr:rowOff>
    </xdr:from>
    <xdr:to>
      <xdr:col>50</xdr:col>
      <xdr:colOff>114300</xdr:colOff>
      <xdr:row>85</xdr:row>
      <xdr:rowOff>124282</xdr:rowOff>
    </xdr:to>
    <xdr:cxnSp macro="">
      <xdr:nvCxnSpPr>
        <xdr:cNvPr id="166" name="直線コネクタ 165">
          <a:extLst>
            <a:ext uri="{FF2B5EF4-FFF2-40B4-BE49-F238E27FC236}">
              <a16:creationId xmlns:a16="http://schemas.microsoft.com/office/drawing/2014/main" id="{2E9EE6FC-FE74-4050-A626-73C3A9D0AE49}"/>
            </a:ext>
          </a:extLst>
        </xdr:cNvPr>
        <xdr:cNvCxnSpPr/>
      </xdr:nvCxnSpPr>
      <xdr:spPr>
        <a:xfrm flipV="1">
          <a:off x="8750300" y="14694333"/>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75767</xdr:rowOff>
    </xdr:from>
    <xdr:to>
      <xdr:col>41</xdr:col>
      <xdr:colOff>101600</xdr:colOff>
      <xdr:row>86</xdr:row>
      <xdr:rowOff>5917</xdr:rowOff>
    </xdr:to>
    <xdr:sp macro="" textlink="">
      <xdr:nvSpPr>
        <xdr:cNvPr id="167" name="楕円 166">
          <a:extLst>
            <a:ext uri="{FF2B5EF4-FFF2-40B4-BE49-F238E27FC236}">
              <a16:creationId xmlns:a16="http://schemas.microsoft.com/office/drawing/2014/main" id="{D3E5F22C-EBBB-4583-B4BD-39A68AC7C584}"/>
            </a:ext>
          </a:extLst>
        </xdr:cNvPr>
        <xdr:cNvSpPr/>
      </xdr:nvSpPr>
      <xdr:spPr>
        <a:xfrm>
          <a:off x="7810500" y="146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124282</xdr:rowOff>
    </xdr:from>
    <xdr:to>
      <xdr:col>45</xdr:col>
      <xdr:colOff>177800</xdr:colOff>
      <xdr:row>85</xdr:row>
      <xdr:rowOff>126567</xdr:rowOff>
    </xdr:to>
    <xdr:cxnSp macro="">
      <xdr:nvCxnSpPr>
        <xdr:cNvPr id="168" name="直線コネクタ 167">
          <a:extLst>
            <a:ext uri="{FF2B5EF4-FFF2-40B4-BE49-F238E27FC236}">
              <a16:creationId xmlns:a16="http://schemas.microsoft.com/office/drawing/2014/main" id="{62176739-5B88-411E-9929-379710E9F312}"/>
            </a:ext>
          </a:extLst>
        </xdr:cNvPr>
        <xdr:cNvCxnSpPr/>
      </xdr:nvCxnSpPr>
      <xdr:spPr>
        <a:xfrm flipV="1">
          <a:off x="7861300" y="1469753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77826</xdr:rowOff>
    </xdr:from>
    <xdr:to>
      <xdr:col>36</xdr:col>
      <xdr:colOff>165100</xdr:colOff>
      <xdr:row>86</xdr:row>
      <xdr:rowOff>7976</xdr:rowOff>
    </xdr:to>
    <xdr:sp macro="" textlink="">
      <xdr:nvSpPr>
        <xdr:cNvPr id="169" name="楕円 168">
          <a:extLst>
            <a:ext uri="{FF2B5EF4-FFF2-40B4-BE49-F238E27FC236}">
              <a16:creationId xmlns:a16="http://schemas.microsoft.com/office/drawing/2014/main" id="{8B2BDA69-D196-4B74-A83E-24DCAD5714F0}"/>
            </a:ext>
          </a:extLst>
        </xdr:cNvPr>
        <xdr:cNvSpPr/>
      </xdr:nvSpPr>
      <xdr:spPr>
        <a:xfrm>
          <a:off x="6921500" y="146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126567</xdr:rowOff>
    </xdr:from>
    <xdr:to>
      <xdr:col>41</xdr:col>
      <xdr:colOff>50800</xdr:colOff>
      <xdr:row>85</xdr:row>
      <xdr:rowOff>128626</xdr:rowOff>
    </xdr:to>
    <xdr:cxnSp macro="">
      <xdr:nvCxnSpPr>
        <xdr:cNvPr id="170" name="直線コネクタ 169">
          <a:extLst>
            <a:ext uri="{FF2B5EF4-FFF2-40B4-BE49-F238E27FC236}">
              <a16:creationId xmlns:a16="http://schemas.microsoft.com/office/drawing/2014/main" id="{D7C60695-A0CA-4A5E-8995-7AF1EED6D395}"/>
            </a:ext>
          </a:extLst>
        </xdr:cNvPr>
        <xdr:cNvCxnSpPr/>
      </xdr:nvCxnSpPr>
      <xdr:spPr>
        <a:xfrm flipV="1">
          <a:off x="6972300" y="14699817"/>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116400</xdr:rowOff>
    </xdr:from>
    <xdr:ext cx="469744" cy="259045"/>
    <xdr:sp macro="" textlink="">
      <xdr:nvSpPr>
        <xdr:cNvPr id="171" name="n_1aveValue【福祉施設】&#10;一人当たり面積">
          <a:extLst>
            <a:ext uri="{FF2B5EF4-FFF2-40B4-BE49-F238E27FC236}">
              <a16:creationId xmlns:a16="http://schemas.microsoft.com/office/drawing/2014/main" id="{FF4ADE14-D081-49AF-9453-DC9262A90489}"/>
            </a:ext>
          </a:extLst>
        </xdr:cNvPr>
        <xdr:cNvSpPr txBox="1"/>
      </xdr:nvSpPr>
      <xdr:spPr>
        <a:xfrm>
          <a:off x="9391727" y="1434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87368</xdr:rowOff>
    </xdr:from>
    <xdr:ext cx="469744" cy="259045"/>
    <xdr:sp macro="" textlink="">
      <xdr:nvSpPr>
        <xdr:cNvPr id="172" name="n_2aveValue【福祉施設】&#10;一人当たり面積">
          <a:extLst>
            <a:ext uri="{FF2B5EF4-FFF2-40B4-BE49-F238E27FC236}">
              <a16:creationId xmlns:a16="http://schemas.microsoft.com/office/drawing/2014/main" id="{1C294559-CB10-412D-AC0B-B9F85D04891F}"/>
            </a:ext>
          </a:extLst>
        </xdr:cNvPr>
        <xdr:cNvSpPr txBox="1"/>
      </xdr:nvSpPr>
      <xdr:spPr>
        <a:xfrm>
          <a:off x="85154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78681</xdr:rowOff>
    </xdr:from>
    <xdr:ext cx="469744" cy="259045"/>
    <xdr:sp macro="" textlink="">
      <xdr:nvSpPr>
        <xdr:cNvPr id="173" name="n_3aveValue【福祉施設】&#10;一人当たり面積">
          <a:extLst>
            <a:ext uri="{FF2B5EF4-FFF2-40B4-BE49-F238E27FC236}">
              <a16:creationId xmlns:a16="http://schemas.microsoft.com/office/drawing/2014/main" id="{85D19B08-175F-48D5-9BB4-BF29C42A7DD3}"/>
            </a:ext>
          </a:extLst>
        </xdr:cNvPr>
        <xdr:cNvSpPr txBox="1"/>
      </xdr:nvSpPr>
      <xdr:spPr>
        <a:xfrm>
          <a:off x="7626427" y="1430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77767</xdr:rowOff>
    </xdr:from>
    <xdr:ext cx="469744" cy="259045"/>
    <xdr:sp macro="" textlink="">
      <xdr:nvSpPr>
        <xdr:cNvPr id="174" name="n_4aveValue【福祉施設】&#10;一人当たり面積">
          <a:extLst>
            <a:ext uri="{FF2B5EF4-FFF2-40B4-BE49-F238E27FC236}">
              <a16:creationId xmlns:a16="http://schemas.microsoft.com/office/drawing/2014/main" id="{CEBCF2F5-8119-4716-A718-5CB5CE291C0A}"/>
            </a:ext>
          </a:extLst>
        </xdr:cNvPr>
        <xdr:cNvSpPr txBox="1"/>
      </xdr:nvSpPr>
      <xdr:spPr>
        <a:xfrm>
          <a:off x="6737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163010</xdr:rowOff>
    </xdr:from>
    <xdr:ext cx="469744" cy="259045"/>
    <xdr:sp macro="" textlink="">
      <xdr:nvSpPr>
        <xdr:cNvPr id="175" name="n_1mainValue【福祉施設】&#10;一人当たり面積">
          <a:extLst>
            <a:ext uri="{FF2B5EF4-FFF2-40B4-BE49-F238E27FC236}">
              <a16:creationId xmlns:a16="http://schemas.microsoft.com/office/drawing/2014/main" id="{BC179FCD-83EB-43E9-8BC6-41E2C5A46353}"/>
            </a:ext>
          </a:extLst>
        </xdr:cNvPr>
        <xdr:cNvSpPr txBox="1"/>
      </xdr:nvSpPr>
      <xdr:spPr>
        <a:xfrm>
          <a:off x="9391727" y="1473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166209</xdr:rowOff>
    </xdr:from>
    <xdr:ext cx="469744" cy="259045"/>
    <xdr:sp macro="" textlink="">
      <xdr:nvSpPr>
        <xdr:cNvPr id="176" name="n_2mainValue【福祉施設】&#10;一人当たり面積">
          <a:extLst>
            <a:ext uri="{FF2B5EF4-FFF2-40B4-BE49-F238E27FC236}">
              <a16:creationId xmlns:a16="http://schemas.microsoft.com/office/drawing/2014/main" id="{CCEF673D-C605-414D-99C6-B564F246E2E4}"/>
            </a:ext>
          </a:extLst>
        </xdr:cNvPr>
        <xdr:cNvSpPr txBox="1"/>
      </xdr:nvSpPr>
      <xdr:spPr>
        <a:xfrm>
          <a:off x="8515427" y="1473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168494</xdr:rowOff>
    </xdr:from>
    <xdr:ext cx="469744" cy="259045"/>
    <xdr:sp macro="" textlink="">
      <xdr:nvSpPr>
        <xdr:cNvPr id="177" name="n_3mainValue【福祉施設】&#10;一人当たり面積">
          <a:extLst>
            <a:ext uri="{FF2B5EF4-FFF2-40B4-BE49-F238E27FC236}">
              <a16:creationId xmlns:a16="http://schemas.microsoft.com/office/drawing/2014/main" id="{7604F876-D075-460E-B785-64A9FB7A73D5}"/>
            </a:ext>
          </a:extLst>
        </xdr:cNvPr>
        <xdr:cNvSpPr txBox="1"/>
      </xdr:nvSpPr>
      <xdr:spPr>
        <a:xfrm>
          <a:off x="7626427" y="1474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170553</xdr:rowOff>
    </xdr:from>
    <xdr:ext cx="469744" cy="259045"/>
    <xdr:sp macro="" textlink="">
      <xdr:nvSpPr>
        <xdr:cNvPr id="178" name="n_4mainValue【福祉施設】&#10;一人当たり面積">
          <a:extLst>
            <a:ext uri="{FF2B5EF4-FFF2-40B4-BE49-F238E27FC236}">
              <a16:creationId xmlns:a16="http://schemas.microsoft.com/office/drawing/2014/main" id="{047B5269-475A-4168-BE42-D08F1B5CF211}"/>
            </a:ext>
          </a:extLst>
        </xdr:cNvPr>
        <xdr:cNvSpPr txBox="1"/>
      </xdr:nvSpPr>
      <xdr:spPr>
        <a:xfrm>
          <a:off x="6737427" y="147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AE914915-904E-47B3-8E9F-DC2F3F573C0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E2562FCE-E14F-4787-91AF-62E7ECA5298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B2B7EB28-AA33-4C3F-8868-EA0CF2B4C83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C9EDB19A-A7E3-4C2C-86BE-02F17EE59E6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68E10F04-43C3-491F-8D0B-0999F81FFEF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15E3FB7B-AB3C-437C-B4B8-C9AEF9A46BC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02AAFBAC-707F-49CF-9EEE-ABA3F3929C1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B0F32E22-6A3E-429D-89A6-D80A9018201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7" name="テキスト ボックス 186">
          <a:extLst>
            <a:ext uri="{FF2B5EF4-FFF2-40B4-BE49-F238E27FC236}">
              <a16:creationId xmlns:a16="http://schemas.microsoft.com/office/drawing/2014/main" id="{464AC1EF-B74A-4EB5-BD43-2402BCCCE23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8" name="直線コネクタ 187">
          <a:extLst>
            <a:ext uri="{FF2B5EF4-FFF2-40B4-BE49-F238E27FC236}">
              <a16:creationId xmlns:a16="http://schemas.microsoft.com/office/drawing/2014/main" id="{50F6AC7A-E03F-4161-9F71-00819850FA0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9" name="テキスト ボックス 188">
          <a:extLst>
            <a:ext uri="{FF2B5EF4-FFF2-40B4-BE49-F238E27FC236}">
              <a16:creationId xmlns:a16="http://schemas.microsoft.com/office/drawing/2014/main" id="{18A4514C-4F6E-4245-9D71-40EC6CD7209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0" name="直線コネクタ 189">
          <a:extLst>
            <a:ext uri="{FF2B5EF4-FFF2-40B4-BE49-F238E27FC236}">
              <a16:creationId xmlns:a16="http://schemas.microsoft.com/office/drawing/2014/main" id="{87E7FFD1-1945-4815-B2D2-F1D6E3883CD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1" name="テキスト ボックス 190">
          <a:extLst>
            <a:ext uri="{FF2B5EF4-FFF2-40B4-BE49-F238E27FC236}">
              <a16:creationId xmlns:a16="http://schemas.microsoft.com/office/drawing/2014/main" id="{49F883E9-793F-46DB-A6EF-8BBADB6756D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2" name="直線コネクタ 191">
          <a:extLst>
            <a:ext uri="{FF2B5EF4-FFF2-40B4-BE49-F238E27FC236}">
              <a16:creationId xmlns:a16="http://schemas.microsoft.com/office/drawing/2014/main" id="{ADBCDFA9-B439-4213-9863-A1809887F20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3" name="テキスト ボックス 192">
          <a:extLst>
            <a:ext uri="{FF2B5EF4-FFF2-40B4-BE49-F238E27FC236}">
              <a16:creationId xmlns:a16="http://schemas.microsoft.com/office/drawing/2014/main" id="{42A67988-09B5-45A7-9FEC-98EDAB63F0C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4" name="直線コネクタ 193">
          <a:extLst>
            <a:ext uri="{FF2B5EF4-FFF2-40B4-BE49-F238E27FC236}">
              <a16:creationId xmlns:a16="http://schemas.microsoft.com/office/drawing/2014/main" id="{761E4EC8-2AFF-4FCB-83A0-CFC1AF3951B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5" name="テキスト ボックス 194">
          <a:extLst>
            <a:ext uri="{FF2B5EF4-FFF2-40B4-BE49-F238E27FC236}">
              <a16:creationId xmlns:a16="http://schemas.microsoft.com/office/drawing/2014/main" id="{8C86134F-5446-4B1B-928D-4CFE62638DB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6" name="直線コネクタ 195">
          <a:extLst>
            <a:ext uri="{FF2B5EF4-FFF2-40B4-BE49-F238E27FC236}">
              <a16:creationId xmlns:a16="http://schemas.microsoft.com/office/drawing/2014/main" id="{A52D07C3-EED2-4177-9355-4D4EDF112EB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7" name="テキスト ボックス 196">
          <a:extLst>
            <a:ext uri="{FF2B5EF4-FFF2-40B4-BE49-F238E27FC236}">
              <a16:creationId xmlns:a16="http://schemas.microsoft.com/office/drawing/2014/main" id="{8A662E58-E15B-41C9-B74F-36901A7FF94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8" name="直線コネクタ 197">
          <a:extLst>
            <a:ext uri="{FF2B5EF4-FFF2-40B4-BE49-F238E27FC236}">
              <a16:creationId xmlns:a16="http://schemas.microsoft.com/office/drawing/2014/main" id="{B311496B-6135-4E0F-B26B-702E76B4A28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99" name="テキスト ボックス 198">
          <a:extLst>
            <a:ext uri="{FF2B5EF4-FFF2-40B4-BE49-F238E27FC236}">
              <a16:creationId xmlns:a16="http://schemas.microsoft.com/office/drawing/2014/main" id="{2B2C677F-B56F-47E7-A0D6-9D98D4A30B2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0" name="直線コネクタ 199">
          <a:extLst>
            <a:ext uri="{FF2B5EF4-FFF2-40B4-BE49-F238E27FC236}">
              <a16:creationId xmlns:a16="http://schemas.microsoft.com/office/drawing/2014/main" id="{7D89839F-2509-4EE0-9D48-C9E5716CCC0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1" name="テキスト ボックス 200">
          <a:extLst>
            <a:ext uri="{FF2B5EF4-FFF2-40B4-BE49-F238E27FC236}">
              <a16:creationId xmlns:a16="http://schemas.microsoft.com/office/drawing/2014/main" id="{3EEB2AE9-2A67-4B46-8F6A-79A8E155BBE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2" name="【市民会館】&#10;有形固定資産減価償却率グラフ枠">
          <a:extLst>
            <a:ext uri="{FF2B5EF4-FFF2-40B4-BE49-F238E27FC236}">
              <a16:creationId xmlns:a16="http://schemas.microsoft.com/office/drawing/2014/main" id="{4F6B0E43-0B68-4EB3-B6C3-3078917C417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57150</xdr:rowOff>
    </xdr:from>
    <xdr:to>
      <xdr:col>24</xdr:col>
      <xdr:colOff>62865</xdr:colOff>
      <xdr:row>108</xdr:row>
      <xdr:rowOff>152400</xdr:rowOff>
    </xdr:to>
    <xdr:cxnSp macro="">
      <xdr:nvCxnSpPr>
        <xdr:cNvPr id="203" name="直線コネクタ 202">
          <a:extLst>
            <a:ext uri="{FF2B5EF4-FFF2-40B4-BE49-F238E27FC236}">
              <a16:creationId xmlns:a16="http://schemas.microsoft.com/office/drawing/2014/main" id="{299DAEA5-3595-44B0-9EDC-BAE682A82EE4}"/>
            </a:ext>
          </a:extLst>
        </xdr:cNvPr>
        <xdr:cNvCxnSpPr/>
      </xdr:nvCxnSpPr>
      <xdr:spPr>
        <a:xfrm flipV="1">
          <a:off x="4634865" y="1703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04" name="【市民会館】&#10;有形固定資産減価償却率最小値テキスト">
          <a:extLst>
            <a:ext uri="{FF2B5EF4-FFF2-40B4-BE49-F238E27FC236}">
              <a16:creationId xmlns:a16="http://schemas.microsoft.com/office/drawing/2014/main" id="{FB2B3BA3-0CD0-4B71-A529-F59EAFB509FD}"/>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05" name="直線コネクタ 204">
          <a:extLst>
            <a:ext uri="{FF2B5EF4-FFF2-40B4-BE49-F238E27FC236}">
              <a16:creationId xmlns:a16="http://schemas.microsoft.com/office/drawing/2014/main" id="{39837F57-C760-4DF1-BDBF-3E5A6709EBD2}"/>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3827</xdr:rowOff>
    </xdr:from>
    <xdr:ext cx="405111" cy="259045"/>
    <xdr:sp macro="" textlink="">
      <xdr:nvSpPr>
        <xdr:cNvPr id="206" name="【市民会館】&#10;有形固定資産減価償却率最大値テキスト">
          <a:extLst>
            <a:ext uri="{FF2B5EF4-FFF2-40B4-BE49-F238E27FC236}">
              <a16:creationId xmlns:a16="http://schemas.microsoft.com/office/drawing/2014/main" id="{99D1099E-4D8E-4B90-9BE4-7E0AFF60C3CE}"/>
            </a:ext>
          </a:extLst>
        </xdr:cNvPr>
        <xdr:cNvSpPr txBox="1"/>
      </xdr:nvSpPr>
      <xdr:spPr>
        <a:xfrm>
          <a:off x="4673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207" name="直線コネクタ 206">
          <a:extLst>
            <a:ext uri="{FF2B5EF4-FFF2-40B4-BE49-F238E27FC236}">
              <a16:creationId xmlns:a16="http://schemas.microsoft.com/office/drawing/2014/main" id="{389FC274-6E21-4B70-9FDA-6AC4BD7E7612}"/>
            </a:ext>
          </a:extLst>
        </xdr:cNvPr>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73041</xdr:rowOff>
    </xdr:from>
    <xdr:ext cx="405111" cy="259045"/>
    <xdr:sp macro="" textlink="">
      <xdr:nvSpPr>
        <xdr:cNvPr id="208" name="【市民会館】&#10;有形固定資産減価償却率平均値テキスト">
          <a:extLst>
            <a:ext uri="{FF2B5EF4-FFF2-40B4-BE49-F238E27FC236}">
              <a16:creationId xmlns:a16="http://schemas.microsoft.com/office/drawing/2014/main" id="{FFDE3C96-8721-49EB-840F-F38C1FDC8391}"/>
            </a:ext>
          </a:extLst>
        </xdr:cNvPr>
        <xdr:cNvSpPr txBox="1"/>
      </xdr:nvSpPr>
      <xdr:spPr>
        <a:xfrm>
          <a:off x="4673600" y="1773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209" name="フローチャート: 判断 208">
          <a:extLst>
            <a:ext uri="{FF2B5EF4-FFF2-40B4-BE49-F238E27FC236}">
              <a16:creationId xmlns:a16="http://schemas.microsoft.com/office/drawing/2014/main" id="{94852877-B621-454F-8B12-67A746A364AB}"/>
            </a:ext>
          </a:extLst>
        </xdr:cNvPr>
        <xdr:cNvSpPr/>
      </xdr:nvSpPr>
      <xdr:spPr>
        <a:xfrm>
          <a:off x="4584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168275</xdr:rowOff>
    </xdr:from>
    <xdr:to>
      <xdr:col>20</xdr:col>
      <xdr:colOff>38100</xdr:colOff>
      <xdr:row>104</xdr:row>
      <xdr:rowOff>98425</xdr:rowOff>
    </xdr:to>
    <xdr:sp macro="" textlink="">
      <xdr:nvSpPr>
        <xdr:cNvPr id="210" name="フローチャート: 判断 209">
          <a:extLst>
            <a:ext uri="{FF2B5EF4-FFF2-40B4-BE49-F238E27FC236}">
              <a16:creationId xmlns:a16="http://schemas.microsoft.com/office/drawing/2014/main" id="{32F68BFF-FA2B-4860-ACD4-2DA7AE816FD9}"/>
            </a:ext>
          </a:extLst>
        </xdr:cNvPr>
        <xdr:cNvSpPr/>
      </xdr:nvSpPr>
      <xdr:spPr>
        <a:xfrm>
          <a:off x="3746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126364</xdr:rowOff>
    </xdr:from>
    <xdr:to>
      <xdr:col>15</xdr:col>
      <xdr:colOff>101600</xdr:colOff>
      <xdr:row>104</xdr:row>
      <xdr:rowOff>56514</xdr:rowOff>
    </xdr:to>
    <xdr:sp macro="" textlink="">
      <xdr:nvSpPr>
        <xdr:cNvPr id="211" name="フローチャート: 判断 210">
          <a:extLst>
            <a:ext uri="{FF2B5EF4-FFF2-40B4-BE49-F238E27FC236}">
              <a16:creationId xmlns:a16="http://schemas.microsoft.com/office/drawing/2014/main" id="{929A7F1D-DBE9-47F1-8146-2298092659CA}"/>
            </a:ext>
          </a:extLst>
        </xdr:cNvPr>
        <xdr:cNvSpPr/>
      </xdr:nvSpPr>
      <xdr:spPr>
        <a:xfrm>
          <a:off x="2857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50164</xdr:rowOff>
    </xdr:from>
    <xdr:to>
      <xdr:col>10</xdr:col>
      <xdr:colOff>165100</xdr:colOff>
      <xdr:row>105</xdr:row>
      <xdr:rowOff>151764</xdr:rowOff>
    </xdr:to>
    <xdr:sp macro="" textlink="">
      <xdr:nvSpPr>
        <xdr:cNvPr id="212" name="フローチャート: 判断 211">
          <a:extLst>
            <a:ext uri="{FF2B5EF4-FFF2-40B4-BE49-F238E27FC236}">
              <a16:creationId xmlns:a16="http://schemas.microsoft.com/office/drawing/2014/main" id="{538C87EE-FC34-4CF8-AA6B-529AD7762B23}"/>
            </a:ext>
          </a:extLst>
        </xdr:cNvPr>
        <xdr:cNvSpPr/>
      </xdr:nvSpPr>
      <xdr:spPr>
        <a:xfrm>
          <a:off x="1968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213" name="フローチャート: 判断 212">
          <a:extLst>
            <a:ext uri="{FF2B5EF4-FFF2-40B4-BE49-F238E27FC236}">
              <a16:creationId xmlns:a16="http://schemas.microsoft.com/office/drawing/2014/main" id="{ED0E0912-2198-472C-92F8-8C344A24E2D2}"/>
            </a:ext>
          </a:extLst>
        </xdr:cNvPr>
        <xdr:cNvSpPr/>
      </xdr:nvSpPr>
      <xdr:spPr>
        <a:xfrm>
          <a:off x="107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4" name="テキスト ボックス 213">
          <a:extLst>
            <a:ext uri="{FF2B5EF4-FFF2-40B4-BE49-F238E27FC236}">
              <a16:creationId xmlns:a16="http://schemas.microsoft.com/office/drawing/2014/main" id="{33663E80-1EAB-4AD3-B87D-2AA031BF2FF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4BD650D7-99B1-42E7-A931-F752508F909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68F3AFC5-8768-405A-BEEE-89F8D8D32B6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9FD417AB-FB60-45C7-808A-D3A17E4076B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F04F63B8-C30D-4113-A5A0-0E8173DCF67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118745</xdr:rowOff>
    </xdr:from>
    <xdr:to>
      <xdr:col>24</xdr:col>
      <xdr:colOff>114300</xdr:colOff>
      <xdr:row>105</xdr:row>
      <xdr:rowOff>48895</xdr:rowOff>
    </xdr:to>
    <xdr:sp macro="" textlink="">
      <xdr:nvSpPr>
        <xdr:cNvPr id="219" name="楕円 218">
          <a:extLst>
            <a:ext uri="{FF2B5EF4-FFF2-40B4-BE49-F238E27FC236}">
              <a16:creationId xmlns:a16="http://schemas.microsoft.com/office/drawing/2014/main" id="{B4EF29B7-E390-485C-82A8-4C5E07904C1D}"/>
            </a:ext>
          </a:extLst>
        </xdr:cNvPr>
        <xdr:cNvSpPr/>
      </xdr:nvSpPr>
      <xdr:spPr>
        <a:xfrm>
          <a:off x="45847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97172</xdr:rowOff>
    </xdr:from>
    <xdr:ext cx="405111" cy="259045"/>
    <xdr:sp macro="" textlink="">
      <xdr:nvSpPr>
        <xdr:cNvPr id="220" name="【市民会館】&#10;有形固定資産減価償却率該当値テキスト">
          <a:extLst>
            <a:ext uri="{FF2B5EF4-FFF2-40B4-BE49-F238E27FC236}">
              <a16:creationId xmlns:a16="http://schemas.microsoft.com/office/drawing/2014/main" id="{0A235C33-7806-4238-AD73-06EAE2ED5EE7}"/>
            </a:ext>
          </a:extLst>
        </xdr:cNvPr>
        <xdr:cNvSpPr txBox="1"/>
      </xdr:nvSpPr>
      <xdr:spPr>
        <a:xfrm>
          <a:off x="4673600"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69214</xdr:rowOff>
    </xdr:from>
    <xdr:to>
      <xdr:col>20</xdr:col>
      <xdr:colOff>38100</xdr:colOff>
      <xdr:row>104</xdr:row>
      <xdr:rowOff>170814</xdr:rowOff>
    </xdr:to>
    <xdr:sp macro="" textlink="">
      <xdr:nvSpPr>
        <xdr:cNvPr id="221" name="楕円 220">
          <a:extLst>
            <a:ext uri="{FF2B5EF4-FFF2-40B4-BE49-F238E27FC236}">
              <a16:creationId xmlns:a16="http://schemas.microsoft.com/office/drawing/2014/main" id="{FD89216F-5BE9-4B78-B981-74D2680FE6FA}"/>
            </a:ext>
          </a:extLst>
        </xdr:cNvPr>
        <xdr:cNvSpPr/>
      </xdr:nvSpPr>
      <xdr:spPr>
        <a:xfrm>
          <a:off x="3746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120014</xdr:rowOff>
    </xdr:from>
    <xdr:to>
      <xdr:col>24</xdr:col>
      <xdr:colOff>63500</xdr:colOff>
      <xdr:row>104</xdr:row>
      <xdr:rowOff>169545</xdr:rowOff>
    </xdr:to>
    <xdr:cxnSp macro="">
      <xdr:nvCxnSpPr>
        <xdr:cNvPr id="222" name="直線コネクタ 221">
          <a:extLst>
            <a:ext uri="{FF2B5EF4-FFF2-40B4-BE49-F238E27FC236}">
              <a16:creationId xmlns:a16="http://schemas.microsoft.com/office/drawing/2014/main" id="{A6B3874A-0BD0-4DBB-8FA0-C679F7B5D976}"/>
            </a:ext>
          </a:extLst>
        </xdr:cNvPr>
        <xdr:cNvCxnSpPr/>
      </xdr:nvCxnSpPr>
      <xdr:spPr>
        <a:xfrm>
          <a:off x="3797300" y="1795081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25400</xdr:rowOff>
    </xdr:from>
    <xdr:to>
      <xdr:col>15</xdr:col>
      <xdr:colOff>101600</xdr:colOff>
      <xdr:row>104</xdr:row>
      <xdr:rowOff>127000</xdr:rowOff>
    </xdr:to>
    <xdr:sp macro="" textlink="">
      <xdr:nvSpPr>
        <xdr:cNvPr id="223" name="楕円 222">
          <a:extLst>
            <a:ext uri="{FF2B5EF4-FFF2-40B4-BE49-F238E27FC236}">
              <a16:creationId xmlns:a16="http://schemas.microsoft.com/office/drawing/2014/main" id="{7282EA2D-267B-4CBB-8B0B-F459BB3F1E70}"/>
            </a:ext>
          </a:extLst>
        </xdr:cNvPr>
        <xdr:cNvSpPr/>
      </xdr:nvSpPr>
      <xdr:spPr>
        <a:xfrm>
          <a:off x="2857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76200</xdr:rowOff>
    </xdr:from>
    <xdr:to>
      <xdr:col>19</xdr:col>
      <xdr:colOff>177800</xdr:colOff>
      <xdr:row>104</xdr:row>
      <xdr:rowOff>120014</xdr:rowOff>
    </xdr:to>
    <xdr:cxnSp macro="">
      <xdr:nvCxnSpPr>
        <xdr:cNvPr id="224" name="直線コネクタ 223">
          <a:extLst>
            <a:ext uri="{FF2B5EF4-FFF2-40B4-BE49-F238E27FC236}">
              <a16:creationId xmlns:a16="http://schemas.microsoft.com/office/drawing/2014/main" id="{95463B02-CBF4-4134-A1B1-980D3277050F}"/>
            </a:ext>
          </a:extLst>
        </xdr:cNvPr>
        <xdr:cNvCxnSpPr/>
      </xdr:nvCxnSpPr>
      <xdr:spPr>
        <a:xfrm>
          <a:off x="2908300" y="179070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225" name="楕円 224">
          <a:extLst>
            <a:ext uri="{FF2B5EF4-FFF2-40B4-BE49-F238E27FC236}">
              <a16:creationId xmlns:a16="http://schemas.microsoft.com/office/drawing/2014/main" id="{5D48817F-E8BF-450D-9A79-848E54403D69}"/>
            </a:ext>
          </a:extLst>
        </xdr:cNvPr>
        <xdr:cNvSpPr/>
      </xdr:nvSpPr>
      <xdr:spPr>
        <a:xfrm>
          <a:off x="1968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22861</xdr:rowOff>
    </xdr:from>
    <xdr:to>
      <xdr:col>15</xdr:col>
      <xdr:colOff>50800</xdr:colOff>
      <xdr:row>104</xdr:row>
      <xdr:rowOff>76200</xdr:rowOff>
    </xdr:to>
    <xdr:cxnSp macro="">
      <xdr:nvCxnSpPr>
        <xdr:cNvPr id="226" name="直線コネクタ 225">
          <a:extLst>
            <a:ext uri="{FF2B5EF4-FFF2-40B4-BE49-F238E27FC236}">
              <a16:creationId xmlns:a16="http://schemas.microsoft.com/office/drawing/2014/main" id="{A82ECE6C-DDE0-484B-8650-E56690B690D6}"/>
            </a:ext>
          </a:extLst>
        </xdr:cNvPr>
        <xdr:cNvCxnSpPr/>
      </xdr:nvCxnSpPr>
      <xdr:spPr>
        <a:xfrm>
          <a:off x="2019300" y="17853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86361</xdr:rowOff>
    </xdr:from>
    <xdr:to>
      <xdr:col>6</xdr:col>
      <xdr:colOff>38100</xdr:colOff>
      <xdr:row>104</xdr:row>
      <xdr:rowOff>16511</xdr:rowOff>
    </xdr:to>
    <xdr:sp macro="" textlink="">
      <xdr:nvSpPr>
        <xdr:cNvPr id="227" name="楕円 226">
          <a:extLst>
            <a:ext uri="{FF2B5EF4-FFF2-40B4-BE49-F238E27FC236}">
              <a16:creationId xmlns:a16="http://schemas.microsoft.com/office/drawing/2014/main" id="{F6FF0871-6A92-4B3C-B611-A3849131F4F7}"/>
            </a:ext>
          </a:extLst>
        </xdr:cNvPr>
        <xdr:cNvSpPr/>
      </xdr:nvSpPr>
      <xdr:spPr>
        <a:xfrm>
          <a:off x="1079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137161</xdr:rowOff>
    </xdr:from>
    <xdr:to>
      <xdr:col>10</xdr:col>
      <xdr:colOff>114300</xdr:colOff>
      <xdr:row>104</xdr:row>
      <xdr:rowOff>22861</xdr:rowOff>
    </xdr:to>
    <xdr:cxnSp macro="">
      <xdr:nvCxnSpPr>
        <xdr:cNvPr id="228" name="直線コネクタ 227">
          <a:extLst>
            <a:ext uri="{FF2B5EF4-FFF2-40B4-BE49-F238E27FC236}">
              <a16:creationId xmlns:a16="http://schemas.microsoft.com/office/drawing/2014/main" id="{FEE725A7-E21B-47A2-A81B-8744D192B09E}"/>
            </a:ext>
          </a:extLst>
        </xdr:cNvPr>
        <xdr:cNvCxnSpPr/>
      </xdr:nvCxnSpPr>
      <xdr:spPr>
        <a:xfrm>
          <a:off x="1130300" y="177965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114952</xdr:rowOff>
    </xdr:from>
    <xdr:ext cx="405111" cy="259045"/>
    <xdr:sp macro="" textlink="">
      <xdr:nvSpPr>
        <xdr:cNvPr id="229" name="n_1aveValue【市民会館】&#10;有形固定資産減価償却率">
          <a:extLst>
            <a:ext uri="{FF2B5EF4-FFF2-40B4-BE49-F238E27FC236}">
              <a16:creationId xmlns:a16="http://schemas.microsoft.com/office/drawing/2014/main" id="{2F6B6E26-E71F-4AC2-90D9-AE2DB328EF64}"/>
            </a:ext>
          </a:extLst>
        </xdr:cNvPr>
        <xdr:cNvSpPr txBox="1"/>
      </xdr:nvSpPr>
      <xdr:spPr>
        <a:xfrm>
          <a:off x="35820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73041</xdr:rowOff>
    </xdr:from>
    <xdr:ext cx="405111" cy="259045"/>
    <xdr:sp macro="" textlink="">
      <xdr:nvSpPr>
        <xdr:cNvPr id="230" name="n_2aveValue【市民会館】&#10;有形固定資産減価償却率">
          <a:extLst>
            <a:ext uri="{FF2B5EF4-FFF2-40B4-BE49-F238E27FC236}">
              <a16:creationId xmlns:a16="http://schemas.microsoft.com/office/drawing/2014/main" id="{034036A1-8A2D-43C6-8358-AC02A9E0E234}"/>
            </a:ext>
          </a:extLst>
        </xdr:cNvPr>
        <xdr:cNvSpPr txBox="1"/>
      </xdr:nvSpPr>
      <xdr:spPr>
        <a:xfrm>
          <a:off x="2705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142891</xdr:rowOff>
    </xdr:from>
    <xdr:ext cx="405111" cy="259045"/>
    <xdr:sp macro="" textlink="">
      <xdr:nvSpPr>
        <xdr:cNvPr id="231" name="n_3aveValue【市民会館】&#10;有形固定資産減価償却率">
          <a:extLst>
            <a:ext uri="{FF2B5EF4-FFF2-40B4-BE49-F238E27FC236}">
              <a16:creationId xmlns:a16="http://schemas.microsoft.com/office/drawing/2014/main" id="{0BADECAB-1CEA-4473-B784-EE2EEA60B47F}"/>
            </a:ext>
          </a:extLst>
        </xdr:cNvPr>
        <xdr:cNvSpPr txBox="1"/>
      </xdr:nvSpPr>
      <xdr:spPr>
        <a:xfrm>
          <a:off x="18167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123841</xdr:rowOff>
    </xdr:from>
    <xdr:ext cx="405111" cy="259045"/>
    <xdr:sp macro="" textlink="">
      <xdr:nvSpPr>
        <xdr:cNvPr id="232" name="n_4aveValue【市民会館】&#10;有形固定資産減価償却率">
          <a:extLst>
            <a:ext uri="{FF2B5EF4-FFF2-40B4-BE49-F238E27FC236}">
              <a16:creationId xmlns:a16="http://schemas.microsoft.com/office/drawing/2014/main" id="{87D26812-BBFF-4CF5-B6DC-227EA158E280}"/>
            </a:ext>
          </a:extLst>
        </xdr:cNvPr>
        <xdr:cNvSpPr txBox="1"/>
      </xdr:nvSpPr>
      <xdr:spPr>
        <a:xfrm>
          <a:off x="927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161941</xdr:rowOff>
    </xdr:from>
    <xdr:ext cx="405111" cy="259045"/>
    <xdr:sp macro="" textlink="">
      <xdr:nvSpPr>
        <xdr:cNvPr id="233" name="n_1mainValue【市民会館】&#10;有形固定資産減価償却率">
          <a:extLst>
            <a:ext uri="{FF2B5EF4-FFF2-40B4-BE49-F238E27FC236}">
              <a16:creationId xmlns:a16="http://schemas.microsoft.com/office/drawing/2014/main" id="{CDCE86A9-6154-4E8B-A7B4-DAE32F9EA58B}"/>
            </a:ext>
          </a:extLst>
        </xdr:cNvPr>
        <xdr:cNvSpPr txBox="1"/>
      </xdr:nvSpPr>
      <xdr:spPr>
        <a:xfrm>
          <a:off x="35820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234" name="n_2mainValue【市民会館】&#10;有形固定資産減価償却率">
          <a:extLst>
            <a:ext uri="{FF2B5EF4-FFF2-40B4-BE49-F238E27FC236}">
              <a16:creationId xmlns:a16="http://schemas.microsoft.com/office/drawing/2014/main" id="{E4011286-495A-46DD-8964-B9FC0CE4AA33}"/>
            </a:ext>
          </a:extLst>
        </xdr:cNvPr>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90188</xdr:rowOff>
    </xdr:from>
    <xdr:ext cx="405111" cy="259045"/>
    <xdr:sp macro="" textlink="">
      <xdr:nvSpPr>
        <xdr:cNvPr id="235" name="n_3mainValue【市民会館】&#10;有形固定資産減価償却率">
          <a:extLst>
            <a:ext uri="{FF2B5EF4-FFF2-40B4-BE49-F238E27FC236}">
              <a16:creationId xmlns:a16="http://schemas.microsoft.com/office/drawing/2014/main" id="{AF2359E8-F2F5-4B78-AE9E-13DA908AFD70}"/>
            </a:ext>
          </a:extLst>
        </xdr:cNvPr>
        <xdr:cNvSpPr txBox="1"/>
      </xdr:nvSpPr>
      <xdr:spPr>
        <a:xfrm>
          <a:off x="1816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33038</xdr:rowOff>
    </xdr:from>
    <xdr:ext cx="405111" cy="259045"/>
    <xdr:sp macro="" textlink="">
      <xdr:nvSpPr>
        <xdr:cNvPr id="236" name="n_4mainValue【市民会館】&#10;有形固定資産減価償却率">
          <a:extLst>
            <a:ext uri="{FF2B5EF4-FFF2-40B4-BE49-F238E27FC236}">
              <a16:creationId xmlns:a16="http://schemas.microsoft.com/office/drawing/2014/main" id="{B1F8B3A9-5AE0-43B4-A8C7-E8550232C1F9}"/>
            </a:ext>
          </a:extLst>
        </xdr:cNvPr>
        <xdr:cNvSpPr txBox="1"/>
      </xdr:nvSpPr>
      <xdr:spPr>
        <a:xfrm>
          <a:off x="927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7" name="正方形/長方形 236">
          <a:extLst>
            <a:ext uri="{FF2B5EF4-FFF2-40B4-BE49-F238E27FC236}">
              <a16:creationId xmlns:a16="http://schemas.microsoft.com/office/drawing/2014/main" id="{3648A36B-208A-4257-80F0-163C80865DF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8" name="正方形/長方形 237">
          <a:extLst>
            <a:ext uri="{FF2B5EF4-FFF2-40B4-BE49-F238E27FC236}">
              <a16:creationId xmlns:a16="http://schemas.microsoft.com/office/drawing/2014/main" id="{25073AEF-8DA2-4F85-A803-0DC1786D06C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9" name="正方形/長方形 238">
          <a:extLst>
            <a:ext uri="{FF2B5EF4-FFF2-40B4-BE49-F238E27FC236}">
              <a16:creationId xmlns:a16="http://schemas.microsoft.com/office/drawing/2014/main" id="{49DB2281-75A0-4715-AD7A-FD5DDDE04C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0" name="正方形/長方形 239">
          <a:extLst>
            <a:ext uri="{FF2B5EF4-FFF2-40B4-BE49-F238E27FC236}">
              <a16:creationId xmlns:a16="http://schemas.microsoft.com/office/drawing/2014/main" id="{3BB13E16-4503-4F4A-8DE1-D848CBE3007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1" name="正方形/長方形 240">
          <a:extLst>
            <a:ext uri="{FF2B5EF4-FFF2-40B4-BE49-F238E27FC236}">
              <a16:creationId xmlns:a16="http://schemas.microsoft.com/office/drawing/2014/main" id="{5F946037-43CC-4E26-B72D-6F660F8F83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2" name="正方形/長方形 241">
          <a:extLst>
            <a:ext uri="{FF2B5EF4-FFF2-40B4-BE49-F238E27FC236}">
              <a16:creationId xmlns:a16="http://schemas.microsoft.com/office/drawing/2014/main" id="{264A8B46-7319-47CC-BC0C-0DBB9AB125D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3" name="正方形/長方形 242">
          <a:extLst>
            <a:ext uri="{FF2B5EF4-FFF2-40B4-BE49-F238E27FC236}">
              <a16:creationId xmlns:a16="http://schemas.microsoft.com/office/drawing/2014/main" id="{FAAD7947-85C8-4061-B9CF-B15248F178B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4" name="正方形/長方形 243">
          <a:extLst>
            <a:ext uri="{FF2B5EF4-FFF2-40B4-BE49-F238E27FC236}">
              <a16:creationId xmlns:a16="http://schemas.microsoft.com/office/drawing/2014/main" id="{FF1BE7A7-363F-4D9E-8CDF-7F2CFD263AF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5" name="テキスト ボックス 244">
          <a:extLst>
            <a:ext uri="{FF2B5EF4-FFF2-40B4-BE49-F238E27FC236}">
              <a16:creationId xmlns:a16="http://schemas.microsoft.com/office/drawing/2014/main" id="{83E22761-4CAB-4D4A-BC2A-9CC249CE3AD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6" name="直線コネクタ 245">
          <a:extLst>
            <a:ext uri="{FF2B5EF4-FFF2-40B4-BE49-F238E27FC236}">
              <a16:creationId xmlns:a16="http://schemas.microsoft.com/office/drawing/2014/main" id="{CC60D876-9524-41D6-B6C5-4A87D7AC44B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7" name="直線コネクタ 246">
          <a:extLst>
            <a:ext uri="{FF2B5EF4-FFF2-40B4-BE49-F238E27FC236}">
              <a16:creationId xmlns:a16="http://schemas.microsoft.com/office/drawing/2014/main" id="{E2F0E9FB-64D1-4E74-85C5-502EEAB2A44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8" name="テキスト ボックス 247">
          <a:extLst>
            <a:ext uri="{FF2B5EF4-FFF2-40B4-BE49-F238E27FC236}">
              <a16:creationId xmlns:a16="http://schemas.microsoft.com/office/drawing/2014/main" id="{8DE94E1F-84B4-4E58-8101-2CFCEAF2DAA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9" name="直線コネクタ 248">
          <a:extLst>
            <a:ext uri="{FF2B5EF4-FFF2-40B4-BE49-F238E27FC236}">
              <a16:creationId xmlns:a16="http://schemas.microsoft.com/office/drawing/2014/main" id="{497FFCBB-F2D7-415F-BEDD-3BC55C10DBE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0" name="テキスト ボックス 249">
          <a:extLst>
            <a:ext uri="{FF2B5EF4-FFF2-40B4-BE49-F238E27FC236}">
              <a16:creationId xmlns:a16="http://schemas.microsoft.com/office/drawing/2014/main" id="{50415B73-0A80-4948-8B0D-D970B3148A2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1" name="直線コネクタ 250">
          <a:extLst>
            <a:ext uri="{FF2B5EF4-FFF2-40B4-BE49-F238E27FC236}">
              <a16:creationId xmlns:a16="http://schemas.microsoft.com/office/drawing/2014/main" id="{0037D606-6798-4A3B-B6F7-DFCC842B0B1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2" name="テキスト ボックス 251">
          <a:extLst>
            <a:ext uri="{FF2B5EF4-FFF2-40B4-BE49-F238E27FC236}">
              <a16:creationId xmlns:a16="http://schemas.microsoft.com/office/drawing/2014/main" id="{B7CE30FD-31F6-4D98-94D0-A5104A2C4E3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3" name="直線コネクタ 252">
          <a:extLst>
            <a:ext uri="{FF2B5EF4-FFF2-40B4-BE49-F238E27FC236}">
              <a16:creationId xmlns:a16="http://schemas.microsoft.com/office/drawing/2014/main" id="{BF112679-86A8-444F-9576-AE0C8C9FF84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4" name="テキスト ボックス 253">
          <a:extLst>
            <a:ext uri="{FF2B5EF4-FFF2-40B4-BE49-F238E27FC236}">
              <a16:creationId xmlns:a16="http://schemas.microsoft.com/office/drawing/2014/main" id="{9BA89B9C-76CB-44A2-8F8C-B3998EE4B17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5" name="直線コネクタ 254">
          <a:extLst>
            <a:ext uri="{FF2B5EF4-FFF2-40B4-BE49-F238E27FC236}">
              <a16:creationId xmlns:a16="http://schemas.microsoft.com/office/drawing/2014/main" id="{47BB51FD-4CD5-4E27-B5F9-0BF1326FA6B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6" name="テキスト ボックス 255">
          <a:extLst>
            <a:ext uri="{FF2B5EF4-FFF2-40B4-BE49-F238E27FC236}">
              <a16:creationId xmlns:a16="http://schemas.microsoft.com/office/drawing/2014/main" id="{6ABA3365-1589-425E-B553-3D8A33C4D60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7" name="直線コネクタ 256">
          <a:extLst>
            <a:ext uri="{FF2B5EF4-FFF2-40B4-BE49-F238E27FC236}">
              <a16:creationId xmlns:a16="http://schemas.microsoft.com/office/drawing/2014/main" id="{088B8A18-C96D-4D34-8705-A5202851470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8" name="テキスト ボックス 257">
          <a:extLst>
            <a:ext uri="{FF2B5EF4-FFF2-40B4-BE49-F238E27FC236}">
              <a16:creationId xmlns:a16="http://schemas.microsoft.com/office/drawing/2014/main" id="{9392CDA0-34AF-4CB6-A575-930CFB42105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9" name="【市民会館】&#10;一人当たり面積グラフ枠">
          <a:extLst>
            <a:ext uri="{FF2B5EF4-FFF2-40B4-BE49-F238E27FC236}">
              <a16:creationId xmlns:a16="http://schemas.microsoft.com/office/drawing/2014/main" id="{F8745E34-F81A-4DDA-B547-B58DA5AF2BA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91439</xdr:rowOff>
    </xdr:to>
    <xdr:cxnSp macro="">
      <xdr:nvCxnSpPr>
        <xdr:cNvPr id="260" name="直線コネクタ 259">
          <a:extLst>
            <a:ext uri="{FF2B5EF4-FFF2-40B4-BE49-F238E27FC236}">
              <a16:creationId xmlns:a16="http://schemas.microsoft.com/office/drawing/2014/main" id="{D1C3524F-E45B-4576-82E6-D5BDA4CC9C22}"/>
            </a:ext>
          </a:extLst>
        </xdr:cNvPr>
        <xdr:cNvCxnSpPr/>
      </xdr:nvCxnSpPr>
      <xdr:spPr>
        <a:xfrm flipV="1">
          <a:off x="10476865" y="172897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261" name="【市民会館】&#10;一人当たり面積最小値テキスト">
          <a:extLst>
            <a:ext uri="{FF2B5EF4-FFF2-40B4-BE49-F238E27FC236}">
              <a16:creationId xmlns:a16="http://schemas.microsoft.com/office/drawing/2014/main" id="{3BCB2F70-2714-436E-A887-97F4A46E969F}"/>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262" name="直線コネクタ 261">
          <a:extLst>
            <a:ext uri="{FF2B5EF4-FFF2-40B4-BE49-F238E27FC236}">
              <a16:creationId xmlns:a16="http://schemas.microsoft.com/office/drawing/2014/main" id="{821D91FA-9954-4A65-B86F-4529B9879337}"/>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263" name="【市民会館】&#10;一人当たり面積最大値テキスト">
          <a:extLst>
            <a:ext uri="{FF2B5EF4-FFF2-40B4-BE49-F238E27FC236}">
              <a16:creationId xmlns:a16="http://schemas.microsoft.com/office/drawing/2014/main" id="{2A2D3A9C-A9D9-4222-9FBC-EDEC24999D4D}"/>
            </a:ext>
          </a:extLst>
        </xdr:cNvPr>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264" name="直線コネクタ 263">
          <a:extLst>
            <a:ext uri="{FF2B5EF4-FFF2-40B4-BE49-F238E27FC236}">
              <a16:creationId xmlns:a16="http://schemas.microsoft.com/office/drawing/2014/main" id="{EFBDC90D-AAEE-4E8C-8B12-D8832AAD1311}"/>
            </a:ext>
          </a:extLst>
        </xdr:cNvPr>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265" name="【市民会館】&#10;一人当たり面積平均値テキスト">
          <a:extLst>
            <a:ext uri="{FF2B5EF4-FFF2-40B4-BE49-F238E27FC236}">
              <a16:creationId xmlns:a16="http://schemas.microsoft.com/office/drawing/2014/main" id="{280F4EFE-8AAC-4938-9A13-758BD17BD531}"/>
            </a:ext>
          </a:extLst>
        </xdr:cNvPr>
        <xdr:cNvSpPr txBox="1"/>
      </xdr:nvSpPr>
      <xdr:spPr>
        <a:xfrm>
          <a:off x="10515600" y="1828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266" name="フローチャート: 判断 265">
          <a:extLst>
            <a:ext uri="{FF2B5EF4-FFF2-40B4-BE49-F238E27FC236}">
              <a16:creationId xmlns:a16="http://schemas.microsoft.com/office/drawing/2014/main" id="{EB9BA4C9-71EC-41FD-9618-0DCD6AD6F6A4}"/>
            </a:ext>
          </a:extLst>
        </xdr:cNvPr>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148082</xdr:rowOff>
    </xdr:from>
    <xdr:to>
      <xdr:col>50</xdr:col>
      <xdr:colOff>165100</xdr:colOff>
      <xdr:row>107</xdr:row>
      <xdr:rowOff>78232</xdr:rowOff>
    </xdr:to>
    <xdr:sp macro="" textlink="">
      <xdr:nvSpPr>
        <xdr:cNvPr id="267" name="フローチャート: 判断 266">
          <a:extLst>
            <a:ext uri="{FF2B5EF4-FFF2-40B4-BE49-F238E27FC236}">
              <a16:creationId xmlns:a16="http://schemas.microsoft.com/office/drawing/2014/main" id="{26437D55-EE4A-4D2F-A38C-0026E8B08C85}"/>
            </a:ext>
          </a:extLst>
        </xdr:cNvPr>
        <xdr:cNvSpPr/>
      </xdr:nvSpPr>
      <xdr:spPr>
        <a:xfrm>
          <a:off x="9588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xdr:rowOff>
    </xdr:from>
    <xdr:to>
      <xdr:col>46</xdr:col>
      <xdr:colOff>38100</xdr:colOff>
      <xdr:row>107</xdr:row>
      <xdr:rowOff>106426</xdr:rowOff>
    </xdr:to>
    <xdr:sp macro="" textlink="">
      <xdr:nvSpPr>
        <xdr:cNvPr id="268" name="フローチャート: 判断 267">
          <a:extLst>
            <a:ext uri="{FF2B5EF4-FFF2-40B4-BE49-F238E27FC236}">
              <a16:creationId xmlns:a16="http://schemas.microsoft.com/office/drawing/2014/main" id="{CB4F368F-EC8D-4756-AC5A-E84C7D667DAA}"/>
            </a:ext>
          </a:extLst>
        </xdr:cNvPr>
        <xdr:cNvSpPr/>
      </xdr:nvSpPr>
      <xdr:spPr>
        <a:xfrm>
          <a:off x="8699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68835</xdr:rowOff>
    </xdr:from>
    <xdr:to>
      <xdr:col>41</xdr:col>
      <xdr:colOff>101600</xdr:colOff>
      <xdr:row>107</xdr:row>
      <xdr:rowOff>170435</xdr:rowOff>
    </xdr:to>
    <xdr:sp macro="" textlink="">
      <xdr:nvSpPr>
        <xdr:cNvPr id="269" name="フローチャート: 判断 268">
          <a:extLst>
            <a:ext uri="{FF2B5EF4-FFF2-40B4-BE49-F238E27FC236}">
              <a16:creationId xmlns:a16="http://schemas.microsoft.com/office/drawing/2014/main" id="{C870539C-5268-452C-A671-0C2FF682EAAE}"/>
            </a:ext>
          </a:extLst>
        </xdr:cNvPr>
        <xdr:cNvSpPr/>
      </xdr:nvSpPr>
      <xdr:spPr>
        <a:xfrm>
          <a:off x="7810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30353</xdr:rowOff>
    </xdr:from>
    <xdr:to>
      <xdr:col>36</xdr:col>
      <xdr:colOff>165100</xdr:colOff>
      <xdr:row>107</xdr:row>
      <xdr:rowOff>131953</xdr:rowOff>
    </xdr:to>
    <xdr:sp macro="" textlink="">
      <xdr:nvSpPr>
        <xdr:cNvPr id="270" name="フローチャート: 判断 269">
          <a:extLst>
            <a:ext uri="{FF2B5EF4-FFF2-40B4-BE49-F238E27FC236}">
              <a16:creationId xmlns:a16="http://schemas.microsoft.com/office/drawing/2014/main" id="{0FA132F6-AFAA-4303-8812-5245E8360E02}"/>
            </a:ext>
          </a:extLst>
        </xdr:cNvPr>
        <xdr:cNvSpPr/>
      </xdr:nvSpPr>
      <xdr:spPr>
        <a:xfrm>
          <a:off x="6921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0A100FA4-19A1-4184-B36F-64628F57B2C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09095C38-B668-43E7-B584-86D616DC3B5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6885CA1-C087-4E85-A8BD-6D2FDB1C709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3C5A1EA8-D015-4893-BC9C-9B71C70715A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5CBD5FA9-8B08-46DF-AD21-31F7DA27B2F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122174</xdr:rowOff>
    </xdr:from>
    <xdr:to>
      <xdr:col>55</xdr:col>
      <xdr:colOff>50800</xdr:colOff>
      <xdr:row>106</xdr:row>
      <xdr:rowOff>52324</xdr:rowOff>
    </xdr:to>
    <xdr:sp macro="" textlink="">
      <xdr:nvSpPr>
        <xdr:cNvPr id="276" name="楕円 275">
          <a:extLst>
            <a:ext uri="{FF2B5EF4-FFF2-40B4-BE49-F238E27FC236}">
              <a16:creationId xmlns:a16="http://schemas.microsoft.com/office/drawing/2014/main" id="{0E5D8E24-A50A-4405-9A37-B48AB666B43E}"/>
            </a:ext>
          </a:extLst>
        </xdr:cNvPr>
        <xdr:cNvSpPr/>
      </xdr:nvSpPr>
      <xdr:spPr>
        <a:xfrm>
          <a:off x="10426700" y="181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145051</xdr:rowOff>
    </xdr:from>
    <xdr:ext cx="469744" cy="259045"/>
    <xdr:sp macro="" textlink="">
      <xdr:nvSpPr>
        <xdr:cNvPr id="277" name="【市民会館】&#10;一人当たり面積該当値テキスト">
          <a:extLst>
            <a:ext uri="{FF2B5EF4-FFF2-40B4-BE49-F238E27FC236}">
              <a16:creationId xmlns:a16="http://schemas.microsoft.com/office/drawing/2014/main" id="{C8E3DDDD-7DB4-4BF6-BDB9-25C78D4B8293}"/>
            </a:ext>
          </a:extLst>
        </xdr:cNvPr>
        <xdr:cNvSpPr txBox="1"/>
      </xdr:nvSpPr>
      <xdr:spPr>
        <a:xfrm>
          <a:off x="10515600" y="1797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141987</xdr:rowOff>
    </xdr:from>
    <xdr:to>
      <xdr:col>50</xdr:col>
      <xdr:colOff>165100</xdr:colOff>
      <xdr:row>106</xdr:row>
      <xdr:rowOff>72137</xdr:rowOff>
    </xdr:to>
    <xdr:sp macro="" textlink="">
      <xdr:nvSpPr>
        <xdr:cNvPr id="278" name="楕円 277">
          <a:extLst>
            <a:ext uri="{FF2B5EF4-FFF2-40B4-BE49-F238E27FC236}">
              <a16:creationId xmlns:a16="http://schemas.microsoft.com/office/drawing/2014/main" id="{B47E0F61-8BE5-4C72-AF7C-5AF764F67688}"/>
            </a:ext>
          </a:extLst>
        </xdr:cNvPr>
        <xdr:cNvSpPr/>
      </xdr:nvSpPr>
      <xdr:spPr>
        <a:xfrm>
          <a:off x="9588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1524</xdr:rowOff>
    </xdr:from>
    <xdr:to>
      <xdr:col>55</xdr:col>
      <xdr:colOff>0</xdr:colOff>
      <xdr:row>106</xdr:row>
      <xdr:rowOff>21337</xdr:rowOff>
    </xdr:to>
    <xdr:cxnSp macro="">
      <xdr:nvCxnSpPr>
        <xdr:cNvPr id="279" name="直線コネクタ 278">
          <a:extLst>
            <a:ext uri="{FF2B5EF4-FFF2-40B4-BE49-F238E27FC236}">
              <a16:creationId xmlns:a16="http://schemas.microsoft.com/office/drawing/2014/main" id="{910C2F35-1C70-4AF8-AE6B-A9FEF6BDED92}"/>
            </a:ext>
          </a:extLst>
        </xdr:cNvPr>
        <xdr:cNvCxnSpPr/>
      </xdr:nvCxnSpPr>
      <xdr:spPr>
        <a:xfrm flipV="1">
          <a:off x="9639300" y="18175224"/>
          <a:ext cx="8382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159131</xdr:rowOff>
    </xdr:from>
    <xdr:to>
      <xdr:col>46</xdr:col>
      <xdr:colOff>38100</xdr:colOff>
      <xdr:row>106</xdr:row>
      <xdr:rowOff>89281</xdr:rowOff>
    </xdr:to>
    <xdr:sp macro="" textlink="">
      <xdr:nvSpPr>
        <xdr:cNvPr id="280" name="楕円 279">
          <a:extLst>
            <a:ext uri="{FF2B5EF4-FFF2-40B4-BE49-F238E27FC236}">
              <a16:creationId xmlns:a16="http://schemas.microsoft.com/office/drawing/2014/main" id="{777A38C4-A1AC-4FD4-AC83-82F66FB0E7E3}"/>
            </a:ext>
          </a:extLst>
        </xdr:cNvPr>
        <xdr:cNvSpPr/>
      </xdr:nvSpPr>
      <xdr:spPr>
        <a:xfrm>
          <a:off x="8699500" y="181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21337</xdr:rowOff>
    </xdr:from>
    <xdr:to>
      <xdr:col>50</xdr:col>
      <xdr:colOff>114300</xdr:colOff>
      <xdr:row>106</xdr:row>
      <xdr:rowOff>38481</xdr:rowOff>
    </xdr:to>
    <xdr:cxnSp macro="">
      <xdr:nvCxnSpPr>
        <xdr:cNvPr id="281" name="直線コネクタ 280">
          <a:extLst>
            <a:ext uri="{FF2B5EF4-FFF2-40B4-BE49-F238E27FC236}">
              <a16:creationId xmlns:a16="http://schemas.microsoft.com/office/drawing/2014/main" id="{6E41ECC8-D678-4BC0-B25B-132BECC0D577}"/>
            </a:ext>
          </a:extLst>
        </xdr:cNvPr>
        <xdr:cNvCxnSpPr/>
      </xdr:nvCxnSpPr>
      <xdr:spPr>
        <a:xfrm flipV="1">
          <a:off x="8750300" y="18195037"/>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171323</xdr:rowOff>
    </xdr:from>
    <xdr:to>
      <xdr:col>41</xdr:col>
      <xdr:colOff>101600</xdr:colOff>
      <xdr:row>106</xdr:row>
      <xdr:rowOff>101473</xdr:rowOff>
    </xdr:to>
    <xdr:sp macro="" textlink="">
      <xdr:nvSpPr>
        <xdr:cNvPr id="282" name="楕円 281">
          <a:extLst>
            <a:ext uri="{FF2B5EF4-FFF2-40B4-BE49-F238E27FC236}">
              <a16:creationId xmlns:a16="http://schemas.microsoft.com/office/drawing/2014/main" id="{2FB8F839-B8E0-42F9-965B-147A967F17AE}"/>
            </a:ext>
          </a:extLst>
        </xdr:cNvPr>
        <xdr:cNvSpPr/>
      </xdr:nvSpPr>
      <xdr:spPr>
        <a:xfrm>
          <a:off x="7810500" y="181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38481</xdr:rowOff>
    </xdr:from>
    <xdr:to>
      <xdr:col>45</xdr:col>
      <xdr:colOff>177800</xdr:colOff>
      <xdr:row>106</xdr:row>
      <xdr:rowOff>50673</xdr:rowOff>
    </xdr:to>
    <xdr:cxnSp macro="">
      <xdr:nvCxnSpPr>
        <xdr:cNvPr id="283" name="直線コネクタ 282">
          <a:extLst>
            <a:ext uri="{FF2B5EF4-FFF2-40B4-BE49-F238E27FC236}">
              <a16:creationId xmlns:a16="http://schemas.microsoft.com/office/drawing/2014/main" id="{5E884DAE-7DC1-42D9-83AA-6FBD2BA61766}"/>
            </a:ext>
          </a:extLst>
        </xdr:cNvPr>
        <xdr:cNvCxnSpPr/>
      </xdr:nvCxnSpPr>
      <xdr:spPr>
        <a:xfrm flipV="1">
          <a:off x="7861300" y="18212181"/>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10922</xdr:rowOff>
    </xdr:from>
    <xdr:to>
      <xdr:col>36</xdr:col>
      <xdr:colOff>165100</xdr:colOff>
      <xdr:row>106</xdr:row>
      <xdr:rowOff>112522</xdr:rowOff>
    </xdr:to>
    <xdr:sp macro="" textlink="">
      <xdr:nvSpPr>
        <xdr:cNvPr id="284" name="楕円 283">
          <a:extLst>
            <a:ext uri="{FF2B5EF4-FFF2-40B4-BE49-F238E27FC236}">
              <a16:creationId xmlns:a16="http://schemas.microsoft.com/office/drawing/2014/main" id="{29AE5B80-6868-49BC-AF9E-79D840B42E4D}"/>
            </a:ext>
          </a:extLst>
        </xdr:cNvPr>
        <xdr:cNvSpPr/>
      </xdr:nvSpPr>
      <xdr:spPr>
        <a:xfrm>
          <a:off x="6921500" y="181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50673</xdr:rowOff>
    </xdr:from>
    <xdr:to>
      <xdr:col>41</xdr:col>
      <xdr:colOff>50800</xdr:colOff>
      <xdr:row>106</xdr:row>
      <xdr:rowOff>61722</xdr:rowOff>
    </xdr:to>
    <xdr:cxnSp macro="">
      <xdr:nvCxnSpPr>
        <xdr:cNvPr id="285" name="直線コネクタ 284">
          <a:extLst>
            <a:ext uri="{FF2B5EF4-FFF2-40B4-BE49-F238E27FC236}">
              <a16:creationId xmlns:a16="http://schemas.microsoft.com/office/drawing/2014/main" id="{8478CA9D-FF95-4737-8552-00F551416C62}"/>
            </a:ext>
          </a:extLst>
        </xdr:cNvPr>
        <xdr:cNvCxnSpPr/>
      </xdr:nvCxnSpPr>
      <xdr:spPr>
        <a:xfrm flipV="1">
          <a:off x="6972300" y="1822437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69359</xdr:rowOff>
    </xdr:from>
    <xdr:ext cx="469744" cy="259045"/>
    <xdr:sp macro="" textlink="">
      <xdr:nvSpPr>
        <xdr:cNvPr id="286" name="n_1aveValue【市民会館】&#10;一人当たり面積">
          <a:extLst>
            <a:ext uri="{FF2B5EF4-FFF2-40B4-BE49-F238E27FC236}">
              <a16:creationId xmlns:a16="http://schemas.microsoft.com/office/drawing/2014/main" id="{52952F57-5616-41C5-B24E-7ADD5442AB28}"/>
            </a:ext>
          </a:extLst>
        </xdr:cNvPr>
        <xdr:cNvSpPr txBox="1"/>
      </xdr:nvSpPr>
      <xdr:spPr>
        <a:xfrm>
          <a:off x="93917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97553</xdr:rowOff>
    </xdr:from>
    <xdr:ext cx="469744" cy="259045"/>
    <xdr:sp macro="" textlink="">
      <xdr:nvSpPr>
        <xdr:cNvPr id="287" name="n_2aveValue【市民会館】&#10;一人当たり面積">
          <a:extLst>
            <a:ext uri="{FF2B5EF4-FFF2-40B4-BE49-F238E27FC236}">
              <a16:creationId xmlns:a16="http://schemas.microsoft.com/office/drawing/2014/main" id="{89F122DE-EB08-4EC1-9924-DA25CAEB1F98}"/>
            </a:ext>
          </a:extLst>
        </xdr:cNvPr>
        <xdr:cNvSpPr txBox="1"/>
      </xdr:nvSpPr>
      <xdr:spPr>
        <a:xfrm>
          <a:off x="8515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161562</xdr:rowOff>
    </xdr:from>
    <xdr:ext cx="469744" cy="259045"/>
    <xdr:sp macro="" textlink="">
      <xdr:nvSpPr>
        <xdr:cNvPr id="288" name="n_3aveValue【市民会館】&#10;一人当たり面積">
          <a:extLst>
            <a:ext uri="{FF2B5EF4-FFF2-40B4-BE49-F238E27FC236}">
              <a16:creationId xmlns:a16="http://schemas.microsoft.com/office/drawing/2014/main" id="{0F290EF7-6AFE-4418-AED8-4F231C82FA5F}"/>
            </a:ext>
          </a:extLst>
        </xdr:cNvPr>
        <xdr:cNvSpPr txBox="1"/>
      </xdr:nvSpPr>
      <xdr:spPr>
        <a:xfrm>
          <a:off x="7626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123080</xdr:rowOff>
    </xdr:from>
    <xdr:ext cx="469744" cy="259045"/>
    <xdr:sp macro="" textlink="">
      <xdr:nvSpPr>
        <xdr:cNvPr id="289" name="n_4aveValue【市民会館】&#10;一人当たり面積">
          <a:extLst>
            <a:ext uri="{FF2B5EF4-FFF2-40B4-BE49-F238E27FC236}">
              <a16:creationId xmlns:a16="http://schemas.microsoft.com/office/drawing/2014/main" id="{52A06668-0AF9-4A5B-9B5D-7B975B4862ED}"/>
            </a:ext>
          </a:extLst>
        </xdr:cNvPr>
        <xdr:cNvSpPr txBox="1"/>
      </xdr:nvSpPr>
      <xdr:spPr>
        <a:xfrm>
          <a:off x="67374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88664</xdr:rowOff>
    </xdr:from>
    <xdr:ext cx="469744" cy="259045"/>
    <xdr:sp macro="" textlink="">
      <xdr:nvSpPr>
        <xdr:cNvPr id="290" name="n_1mainValue【市民会館】&#10;一人当たり面積">
          <a:extLst>
            <a:ext uri="{FF2B5EF4-FFF2-40B4-BE49-F238E27FC236}">
              <a16:creationId xmlns:a16="http://schemas.microsoft.com/office/drawing/2014/main" id="{C4DBD757-73C4-4509-98C7-83674973BD13}"/>
            </a:ext>
          </a:extLst>
        </xdr:cNvPr>
        <xdr:cNvSpPr txBox="1"/>
      </xdr:nvSpPr>
      <xdr:spPr>
        <a:xfrm>
          <a:off x="9391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105808</xdr:rowOff>
    </xdr:from>
    <xdr:ext cx="469744" cy="259045"/>
    <xdr:sp macro="" textlink="">
      <xdr:nvSpPr>
        <xdr:cNvPr id="291" name="n_2mainValue【市民会館】&#10;一人当たり面積">
          <a:extLst>
            <a:ext uri="{FF2B5EF4-FFF2-40B4-BE49-F238E27FC236}">
              <a16:creationId xmlns:a16="http://schemas.microsoft.com/office/drawing/2014/main" id="{03DEB649-8923-4BC1-B8FB-1458013C2864}"/>
            </a:ext>
          </a:extLst>
        </xdr:cNvPr>
        <xdr:cNvSpPr txBox="1"/>
      </xdr:nvSpPr>
      <xdr:spPr>
        <a:xfrm>
          <a:off x="8515427" y="1793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118000</xdr:rowOff>
    </xdr:from>
    <xdr:ext cx="469744" cy="259045"/>
    <xdr:sp macro="" textlink="">
      <xdr:nvSpPr>
        <xdr:cNvPr id="292" name="n_3mainValue【市民会館】&#10;一人当たり面積">
          <a:extLst>
            <a:ext uri="{FF2B5EF4-FFF2-40B4-BE49-F238E27FC236}">
              <a16:creationId xmlns:a16="http://schemas.microsoft.com/office/drawing/2014/main" id="{D0EA6FA8-1B06-4A11-A24E-0D0D53C365D2}"/>
            </a:ext>
          </a:extLst>
        </xdr:cNvPr>
        <xdr:cNvSpPr txBox="1"/>
      </xdr:nvSpPr>
      <xdr:spPr>
        <a:xfrm>
          <a:off x="7626427" y="1794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129049</xdr:rowOff>
    </xdr:from>
    <xdr:ext cx="469744" cy="259045"/>
    <xdr:sp macro="" textlink="">
      <xdr:nvSpPr>
        <xdr:cNvPr id="293" name="n_4mainValue【市民会館】&#10;一人当たり面積">
          <a:extLst>
            <a:ext uri="{FF2B5EF4-FFF2-40B4-BE49-F238E27FC236}">
              <a16:creationId xmlns:a16="http://schemas.microsoft.com/office/drawing/2014/main" id="{3626E10F-D656-42FD-B255-D894F8B1982D}"/>
            </a:ext>
          </a:extLst>
        </xdr:cNvPr>
        <xdr:cNvSpPr txBox="1"/>
      </xdr:nvSpPr>
      <xdr:spPr>
        <a:xfrm>
          <a:off x="6737427" y="1795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7BDBED6E-4642-4819-841F-86104BDAF63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F4D2C6AD-2ACF-4F4A-A02A-4F0FA8ACBFD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21751DAF-62BD-4B79-8EE0-3EDBE9DB2E7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49022D83-9CCB-4AF4-8D96-70EA9114EF2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30D81D10-B78F-436F-9132-089FA10EEA5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13688BB1-EA88-4D1F-A034-AB3C8D3BA8E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1782A82A-C209-421D-A621-C3BEEB84A57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B19EDA79-9837-410A-96DA-3503753A7F1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a:extLst>
            <a:ext uri="{FF2B5EF4-FFF2-40B4-BE49-F238E27FC236}">
              <a16:creationId xmlns:a16="http://schemas.microsoft.com/office/drawing/2014/main" id="{C98199B0-0AA5-4330-B6AA-CD8A75CFD24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a:extLst>
            <a:ext uri="{FF2B5EF4-FFF2-40B4-BE49-F238E27FC236}">
              <a16:creationId xmlns:a16="http://schemas.microsoft.com/office/drawing/2014/main" id="{E98F559B-B8C9-40E8-993F-0D479C70A5E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a:extLst>
            <a:ext uri="{FF2B5EF4-FFF2-40B4-BE49-F238E27FC236}">
              <a16:creationId xmlns:a16="http://schemas.microsoft.com/office/drawing/2014/main" id="{91E01F98-7B94-4706-9767-6BD9A0F4885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a:extLst>
            <a:ext uri="{FF2B5EF4-FFF2-40B4-BE49-F238E27FC236}">
              <a16:creationId xmlns:a16="http://schemas.microsoft.com/office/drawing/2014/main" id="{B3E6A2FA-98AF-4FEB-8E26-EB6D6DF68DC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a:extLst>
            <a:ext uri="{FF2B5EF4-FFF2-40B4-BE49-F238E27FC236}">
              <a16:creationId xmlns:a16="http://schemas.microsoft.com/office/drawing/2014/main" id="{A69698AD-B5D8-49CE-8B26-16BA1895E04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a:extLst>
            <a:ext uri="{FF2B5EF4-FFF2-40B4-BE49-F238E27FC236}">
              <a16:creationId xmlns:a16="http://schemas.microsoft.com/office/drawing/2014/main" id="{71EC64D3-56F2-43A1-92CF-72207BA2692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a:extLst>
            <a:ext uri="{FF2B5EF4-FFF2-40B4-BE49-F238E27FC236}">
              <a16:creationId xmlns:a16="http://schemas.microsoft.com/office/drawing/2014/main" id="{3928ACBF-9EE2-443B-B300-284114B74F1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a:extLst>
            <a:ext uri="{FF2B5EF4-FFF2-40B4-BE49-F238E27FC236}">
              <a16:creationId xmlns:a16="http://schemas.microsoft.com/office/drawing/2014/main" id="{5F76E4A2-5A3B-4ABD-A479-69AAB517152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0" name="正方形/長方形 309">
          <a:extLst>
            <a:ext uri="{FF2B5EF4-FFF2-40B4-BE49-F238E27FC236}">
              <a16:creationId xmlns:a16="http://schemas.microsoft.com/office/drawing/2014/main" id="{C6FD7301-F0D5-4487-812A-F7337BCC5FA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1" name="正方形/長方形 310">
          <a:extLst>
            <a:ext uri="{FF2B5EF4-FFF2-40B4-BE49-F238E27FC236}">
              <a16:creationId xmlns:a16="http://schemas.microsoft.com/office/drawing/2014/main" id="{0F8D2328-074C-41F3-830B-7A30650A88F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2" name="正方形/長方形 311">
          <a:extLst>
            <a:ext uri="{FF2B5EF4-FFF2-40B4-BE49-F238E27FC236}">
              <a16:creationId xmlns:a16="http://schemas.microsoft.com/office/drawing/2014/main" id="{3978EBA8-4ED8-4BD1-8CE3-93382693581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3" name="正方形/長方形 312">
          <a:extLst>
            <a:ext uri="{FF2B5EF4-FFF2-40B4-BE49-F238E27FC236}">
              <a16:creationId xmlns:a16="http://schemas.microsoft.com/office/drawing/2014/main" id="{C97F8F1F-9DD4-435E-A27D-D31BD6CAB6E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4" name="正方形/長方形 313">
          <a:extLst>
            <a:ext uri="{FF2B5EF4-FFF2-40B4-BE49-F238E27FC236}">
              <a16:creationId xmlns:a16="http://schemas.microsoft.com/office/drawing/2014/main" id="{DEEBA444-4EDF-4DBB-8DDC-21CAE164DD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5" name="正方形/長方形 314">
          <a:extLst>
            <a:ext uri="{FF2B5EF4-FFF2-40B4-BE49-F238E27FC236}">
              <a16:creationId xmlns:a16="http://schemas.microsoft.com/office/drawing/2014/main" id="{3D4DF935-8E0F-48BD-A4B2-CFE0D0D1D74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6" name="正方形/長方形 315">
          <a:extLst>
            <a:ext uri="{FF2B5EF4-FFF2-40B4-BE49-F238E27FC236}">
              <a16:creationId xmlns:a16="http://schemas.microsoft.com/office/drawing/2014/main" id="{109ABE29-2878-41F1-B1EE-61680D727A0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7" name="正方形/長方形 316">
          <a:extLst>
            <a:ext uri="{FF2B5EF4-FFF2-40B4-BE49-F238E27FC236}">
              <a16:creationId xmlns:a16="http://schemas.microsoft.com/office/drawing/2014/main" id="{2F01CAC9-C1A3-446A-B081-F0FDB1E31F7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8" name="正方形/長方形 317">
          <a:extLst>
            <a:ext uri="{FF2B5EF4-FFF2-40B4-BE49-F238E27FC236}">
              <a16:creationId xmlns:a16="http://schemas.microsoft.com/office/drawing/2014/main" id="{A07751FD-D59D-4624-95F4-9C5028C4964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9" name="正方形/長方形 318">
          <a:extLst>
            <a:ext uri="{FF2B5EF4-FFF2-40B4-BE49-F238E27FC236}">
              <a16:creationId xmlns:a16="http://schemas.microsoft.com/office/drawing/2014/main" id="{D75C7D49-A04B-44F3-8B60-AE04FCC4279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0" name="正方形/長方形 319">
          <a:extLst>
            <a:ext uri="{FF2B5EF4-FFF2-40B4-BE49-F238E27FC236}">
              <a16:creationId xmlns:a16="http://schemas.microsoft.com/office/drawing/2014/main" id="{E38D9DAE-ACAF-4292-9851-63328254116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1" name="正方形/長方形 320">
          <a:extLst>
            <a:ext uri="{FF2B5EF4-FFF2-40B4-BE49-F238E27FC236}">
              <a16:creationId xmlns:a16="http://schemas.microsoft.com/office/drawing/2014/main" id="{CE8A87DE-4AE2-4A9B-BBAF-E9FF672ADD7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2" name="正方形/長方形 321">
          <a:extLst>
            <a:ext uri="{FF2B5EF4-FFF2-40B4-BE49-F238E27FC236}">
              <a16:creationId xmlns:a16="http://schemas.microsoft.com/office/drawing/2014/main" id="{9EC895A6-9BE6-43A9-BA19-0B2F6ABE163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3" name="正方形/長方形 322">
          <a:extLst>
            <a:ext uri="{FF2B5EF4-FFF2-40B4-BE49-F238E27FC236}">
              <a16:creationId xmlns:a16="http://schemas.microsoft.com/office/drawing/2014/main" id="{72D6F4BE-7091-405D-B7F0-8D765088750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4" name="正方形/長方形 323">
          <a:extLst>
            <a:ext uri="{FF2B5EF4-FFF2-40B4-BE49-F238E27FC236}">
              <a16:creationId xmlns:a16="http://schemas.microsoft.com/office/drawing/2014/main" id="{D9F9278E-F3F9-479A-A295-2CE9DBA4E95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5" name="正方形/長方形 324">
          <a:extLst>
            <a:ext uri="{FF2B5EF4-FFF2-40B4-BE49-F238E27FC236}">
              <a16:creationId xmlns:a16="http://schemas.microsoft.com/office/drawing/2014/main" id="{117D5BC4-842D-4B62-8724-70EA7348A02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6" name="正方形/長方形 325">
          <a:extLst>
            <a:ext uri="{FF2B5EF4-FFF2-40B4-BE49-F238E27FC236}">
              <a16:creationId xmlns:a16="http://schemas.microsoft.com/office/drawing/2014/main" id="{F1F327DE-7EB1-47C5-BADD-0FC29EA2584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7" name="正方形/長方形 326">
          <a:extLst>
            <a:ext uri="{FF2B5EF4-FFF2-40B4-BE49-F238E27FC236}">
              <a16:creationId xmlns:a16="http://schemas.microsoft.com/office/drawing/2014/main" id="{E27478FB-F33C-42D3-B7DA-BA5B3EB3A74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8" name="正方形/長方形 327">
          <a:extLst>
            <a:ext uri="{FF2B5EF4-FFF2-40B4-BE49-F238E27FC236}">
              <a16:creationId xmlns:a16="http://schemas.microsoft.com/office/drawing/2014/main" id="{51A5D65A-6887-48CD-85D6-F5EA29CC59D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9" name="正方形/長方形 328">
          <a:extLst>
            <a:ext uri="{FF2B5EF4-FFF2-40B4-BE49-F238E27FC236}">
              <a16:creationId xmlns:a16="http://schemas.microsoft.com/office/drawing/2014/main" id="{3A524DB8-781F-4B53-810F-FC1E2D24AF5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0" name="正方形/長方形 329">
          <a:extLst>
            <a:ext uri="{FF2B5EF4-FFF2-40B4-BE49-F238E27FC236}">
              <a16:creationId xmlns:a16="http://schemas.microsoft.com/office/drawing/2014/main" id="{3A439B4B-4D20-4025-AF37-E103F9F369C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1" name="正方形/長方形 330">
          <a:extLst>
            <a:ext uri="{FF2B5EF4-FFF2-40B4-BE49-F238E27FC236}">
              <a16:creationId xmlns:a16="http://schemas.microsoft.com/office/drawing/2014/main" id="{205CE7A4-153E-4E7D-8C43-85D48CC0BB4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2" name="正方形/長方形 331">
          <a:extLst>
            <a:ext uri="{FF2B5EF4-FFF2-40B4-BE49-F238E27FC236}">
              <a16:creationId xmlns:a16="http://schemas.microsoft.com/office/drawing/2014/main" id="{FD6D132C-D8B2-4CB1-A7DD-34AE4C09DF1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3" name="正方形/長方形 332">
          <a:extLst>
            <a:ext uri="{FF2B5EF4-FFF2-40B4-BE49-F238E27FC236}">
              <a16:creationId xmlns:a16="http://schemas.microsoft.com/office/drawing/2014/main" id="{2CC371E1-18AB-4137-80A7-6ABA7606239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4" name="テキスト ボックス 333">
          <a:extLst>
            <a:ext uri="{FF2B5EF4-FFF2-40B4-BE49-F238E27FC236}">
              <a16:creationId xmlns:a16="http://schemas.microsoft.com/office/drawing/2014/main" id="{891D0AEB-9606-43D4-93F5-BE00A3831D1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5" name="直線コネクタ 334">
          <a:extLst>
            <a:ext uri="{FF2B5EF4-FFF2-40B4-BE49-F238E27FC236}">
              <a16:creationId xmlns:a16="http://schemas.microsoft.com/office/drawing/2014/main" id="{4C90624A-F95D-4B3D-BA94-F526A646C5B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6" name="テキスト ボックス 335">
          <a:extLst>
            <a:ext uri="{FF2B5EF4-FFF2-40B4-BE49-F238E27FC236}">
              <a16:creationId xmlns:a16="http://schemas.microsoft.com/office/drawing/2014/main" id="{A50FA866-4791-48CB-9BE3-5F41464BC6C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7" name="直線コネクタ 336">
          <a:extLst>
            <a:ext uri="{FF2B5EF4-FFF2-40B4-BE49-F238E27FC236}">
              <a16:creationId xmlns:a16="http://schemas.microsoft.com/office/drawing/2014/main" id="{285B9760-C9E1-4F71-9EC9-5FA8847ECC3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16223D05-8E65-44B1-8372-698351FBBAB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9" name="直線コネクタ 338">
          <a:extLst>
            <a:ext uri="{FF2B5EF4-FFF2-40B4-BE49-F238E27FC236}">
              <a16:creationId xmlns:a16="http://schemas.microsoft.com/office/drawing/2014/main" id="{55CD5058-55CD-4EA4-A37B-38D6D4EA55A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0" name="テキスト ボックス 339">
          <a:extLst>
            <a:ext uri="{FF2B5EF4-FFF2-40B4-BE49-F238E27FC236}">
              <a16:creationId xmlns:a16="http://schemas.microsoft.com/office/drawing/2014/main" id="{864CB876-70F1-4B89-B407-DDF90F9D0CF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1" name="直線コネクタ 340">
          <a:extLst>
            <a:ext uri="{FF2B5EF4-FFF2-40B4-BE49-F238E27FC236}">
              <a16:creationId xmlns:a16="http://schemas.microsoft.com/office/drawing/2014/main" id="{640E2456-B437-4B65-999F-0F36DE02C6D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2" name="テキスト ボックス 341">
          <a:extLst>
            <a:ext uri="{FF2B5EF4-FFF2-40B4-BE49-F238E27FC236}">
              <a16:creationId xmlns:a16="http://schemas.microsoft.com/office/drawing/2014/main" id="{D460C8AD-2F08-49B9-BEA0-C10DE1CBB91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3" name="直線コネクタ 342">
          <a:extLst>
            <a:ext uri="{FF2B5EF4-FFF2-40B4-BE49-F238E27FC236}">
              <a16:creationId xmlns:a16="http://schemas.microsoft.com/office/drawing/2014/main" id="{1AD588D7-885C-4561-9EE2-5AA23A74752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4" name="テキスト ボックス 343">
          <a:extLst>
            <a:ext uri="{FF2B5EF4-FFF2-40B4-BE49-F238E27FC236}">
              <a16:creationId xmlns:a16="http://schemas.microsoft.com/office/drawing/2014/main" id="{594C6409-AE2D-4384-BAE8-B9DB9040712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5" name="直線コネクタ 344">
          <a:extLst>
            <a:ext uri="{FF2B5EF4-FFF2-40B4-BE49-F238E27FC236}">
              <a16:creationId xmlns:a16="http://schemas.microsoft.com/office/drawing/2014/main" id="{6A604580-AFCD-494F-BE76-2BD905A0C40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46" name="テキスト ボックス 345">
          <a:extLst>
            <a:ext uri="{FF2B5EF4-FFF2-40B4-BE49-F238E27FC236}">
              <a16:creationId xmlns:a16="http://schemas.microsoft.com/office/drawing/2014/main" id="{1D7C7099-40BB-4E62-9EF0-6F35F1396E33}"/>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7" name="直線コネクタ 346">
          <a:extLst>
            <a:ext uri="{FF2B5EF4-FFF2-40B4-BE49-F238E27FC236}">
              <a16:creationId xmlns:a16="http://schemas.microsoft.com/office/drawing/2014/main" id="{EFB639AF-8D1C-438C-9F86-FF858FAAA02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8" name="【消防施設】&#10;有形固定資産減価償却率グラフ枠">
          <a:extLst>
            <a:ext uri="{FF2B5EF4-FFF2-40B4-BE49-F238E27FC236}">
              <a16:creationId xmlns:a16="http://schemas.microsoft.com/office/drawing/2014/main" id="{A5CE084D-9B5D-4155-996F-5F141EF2F01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49" name="直線コネクタ 348">
          <a:extLst>
            <a:ext uri="{FF2B5EF4-FFF2-40B4-BE49-F238E27FC236}">
              <a16:creationId xmlns:a16="http://schemas.microsoft.com/office/drawing/2014/main" id="{B4239FF5-1D3A-4C93-AD20-E5D75BCFEBB5}"/>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50" name="【消防施設】&#10;有形固定資産減価償却率最小値テキスト">
          <a:extLst>
            <a:ext uri="{FF2B5EF4-FFF2-40B4-BE49-F238E27FC236}">
              <a16:creationId xmlns:a16="http://schemas.microsoft.com/office/drawing/2014/main" id="{ABC17D95-23F0-46DC-B960-980C48D61112}"/>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1" name="直線コネクタ 350">
          <a:extLst>
            <a:ext uri="{FF2B5EF4-FFF2-40B4-BE49-F238E27FC236}">
              <a16:creationId xmlns:a16="http://schemas.microsoft.com/office/drawing/2014/main" id="{C40A30B1-F76F-48D0-BD22-48940DBAD352}"/>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2" name="【消防施設】&#10;有形固定資産減価償却率最大値テキスト">
          <a:extLst>
            <a:ext uri="{FF2B5EF4-FFF2-40B4-BE49-F238E27FC236}">
              <a16:creationId xmlns:a16="http://schemas.microsoft.com/office/drawing/2014/main" id="{70B1547D-ED34-413A-B915-3B6F1912D685}"/>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3" name="直線コネクタ 352">
          <a:extLst>
            <a:ext uri="{FF2B5EF4-FFF2-40B4-BE49-F238E27FC236}">
              <a16:creationId xmlns:a16="http://schemas.microsoft.com/office/drawing/2014/main" id="{9B5E5358-535D-4DEB-A7C8-2E36012D6D66}"/>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354" name="【消防施設】&#10;有形固定資産減価償却率平均値テキスト">
          <a:extLst>
            <a:ext uri="{FF2B5EF4-FFF2-40B4-BE49-F238E27FC236}">
              <a16:creationId xmlns:a16="http://schemas.microsoft.com/office/drawing/2014/main" id="{167996C9-080E-46B1-AB84-EA1F1FFB1746}"/>
            </a:ext>
          </a:extLst>
        </xdr:cNvPr>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355" name="フローチャート: 判断 354">
          <a:extLst>
            <a:ext uri="{FF2B5EF4-FFF2-40B4-BE49-F238E27FC236}">
              <a16:creationId xmlns:a16="http://schemas.microsoft.com/office/drawing/2014/main" id="{8EA01C1E-85A9-4350-8F9F-F21EF55D1066}"/>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356" name="フローチャート: 判断 355">
          <a:extLst>
            <a:ext uri="{FF2B5EF4-FFF2-40B4-BE49-F238E27FC236}">
              <a16:creationId xmlns:a16="http://schemas.microsoft.com/office/drawing/2014/main" id="{785CD3DA-39C9-48A8-B727-B58C5C487815}"/>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357" name="フローチャート: 判断 356">
          <a:extLst>
            <a:ext uri="{FF2B5EF4-FFF2-40B4-BE49-F238E27FC236}">
              <a16:creationId xmlns:a16="http://schemas.microsoft.com/office/drawing/2014/main" id="{777A2AAB-4BAE-4D9F-B9D2-DE0B9208E49A}"/>
            </a:ext>
          </a:extLst>
        </xdr:cNvPr>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358" name="フローチャート: 判断 357">
          <a:extLst>
            <a:ext uri="{FF2B5EF4-FFF2-40B4-BE49-F238E27FC236}">
              <a16:creationId xmlns:a16="http://schemas.microsoft.com/office/drawing/2014/main" id="{E89F83E9-1D5E-4CE7-82E2-44F4A7123EAE}"/>
            </a:ext>
          </a:extLst>
        </xdr:cNvPr>
        <xdr:cNvSpPr/>
      </xdr:nvSpPr>
      <xdr:spPr>
        <a:xfrm>
          <a:off x="13652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359" name="フローチャート: 判断 358">
          <a:extLst>
            <a:ext uri="{FF2B5EF4-FFF2-40B4-BE49-F238E27FC236}">
              <a16:creationId xmlns:a16="http://schemas.microsoft.com/office/drawing/2014/main" id="{2BAAB1BF-2FF1-460D-8E8A-808E90C02646}"/>
            </a:ext>
          </a:extLst>
        </xdr:cNvPr>
        <xdr:cNvSpPr/>
      </xdr:nvSpPr>
      <xdr:spPr>
        <a:xfrm>
          <a:off x="12763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8EB0259-D661-4885-B351-F409C644E8A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0E3D55E-75D5-4509-8DDF-682E3667A02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77D0751-9F58-486B-8F6E-E35014A960A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5C7B1FD-76B4-4BD2-BBB5-DC9CF05D999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6C831137-44FC-4D65-9E28-E4769F4C408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60961</xdr:rowOff>
    </xdr:from>
    <xdr:to>
      <xdr:col>85</xdr:col>
      <xdr:colOff>177800</xdr:colOff>
      <xdr:row>84</xdr:row>
      <xdr:rowOff>162561</xdr:rowOff>
    </xdr:to>
    <xdr:sp macro="" textlink="">
      <xdr:nvSpPr>
        <xdr:cNvPr id="365" name="楕円 364">
          <a:extLst>
            <a:ext uri="{FF2B5EF4-FFF2-40B4-BE49-F238E27FC236}">
              <a16:creationId xmlns:a16="http://schemas.microsoft.com/office/drawing/2014/main" id="{473FECB3-6460-4EAA-A993-DB1EC9C94D78}"/>
            </a:ext>
          </a:extLst>
        </xdr:cNvPr>
        <xdr:cNvSpPr/>
      </xdr:nvSpPr>
      <xdr:spPr>
        <a:xfrm>
          <a:off x="16268700" y="1446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147338</xdr:rowOff>
    </xdr:from>
    <xdr:ext cx="405111" cy="259045"/>
    <xdr:sp macro="" textlink="">
      <xdr:nvSpPr>
        <xdr:cNvPr id="366" name="【消防施設】&#10;有形固定資産減価償却率該当値テキスト">
          <a:extLst>
            <a:ext uri="{FF2B5EF4-FFF2-40B4-BE49-F238E27FC236}">
              <a16:creationId xmlns:a16="http://schemas.microsoft.com/office/drawing/2014/main" id="{B7666A1B-B2C5-40C3-B1C6-B11688C85225}"/>
            </a:ext>
          </a:extLst>
        </xdr:cNvPr>
        <xdr:cNvSpPr txBox="1"/>
      </xdr:nvSpPr>
      <xdr:spPr>
        <a:xfrm>
          <a:off x="16357600" y="14377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132080</xdr:rowOff>
    </xdr:from>
    <xdr:to>
      <xdr:col>81</xdr:col>
      <xdr:colOff>101600</xdr:colOff>
      <xdr:row>85</xdr:row>
      <xdr:rowOff>62230</xdr:rowOff>
    </xdr:to>
    <xdr:sp macro="" textlink="">
      <xdr:nvSpPr>
        <xdr:cNvPr id="367" name="楕円 366">
          <a:extLst>
            <a:ext uri="{FF2B5EF4-FFF2-40B4-BE49-F238E27FC236}">
              <a16:creationId xmlns:a16="http://schemas.microsoft.com/office/drawing/2014/main" id="{D74798B9-34E7-4039-97E7-7F2ED159C7C1}"/>
            </a:ext>
          </a:extLst>
        </xdr:cNvPr>
        <xdr:cNvSpPr/>
      </xdr:nvSpPr>
      <xdr:spPr>
        <a:xfrm>
          <a:off x="15430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111761</xdr:rowOff>
    </xdr:from>
    <xdr:to>
      <xdr:col>85</xdr:col>
      <xdr:colOff>127000</xdr:colOff>
      <xdr:row>85</xdr:row>
      <xdr:rowOff>11430</xdr:rowOff>
    </xdr:to>
    <xdr:cxnSp macro="">
      <xdr:nvCxnSpPr>
        <xdr:cNvPr id="368" name="直線コネクタ 367">
          <a:extLst>
            <a:ext uri="{FF2B5EF4-FFF2-40B4-BE49-F238E27FC236}">
              <a16:creationId xmlns:a16="http://schemas.microsoft.com/office/drawing/2014/main" id="{84964483-ACFC-46DD-84FA-FDE7F4CD6A2C}"/>
            </a:ext>
          </a:extLst>
        </xdr:cNvPr>
        <xdr:cNvCxnSpPr/>
      </xdr:nvCxnSpPr>
      <xdr:spPr>
        <a:xfrm flipV="1">
          <a:off x="15481300" y="14513561"/>
          <a:ext cx="838200" cy="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115570</xdr:rowOff>
    </xdr:from>
    <xdr:to>
      <xdr:col>76</xdr:col>
      <xdr:colOff>165100</xdr:colOff>
      <xdr:row>85</xdr:row>
      <xdr:rowOff>45720</xdr:rowOff>
    </xdr:to>
    <xdr:sp macro="" textlink="">
      <xdr:nvSpPr>
        <xdr:cNvPr id="369" name="楕円 368">
          <a:extLst>
            <a:ext uri="{FF2B5EF4-FFF2-40B4-BE49-F238E27FC236}">
              <a16:creationId xmlns:a16="http://schemas.microsoft.com/office/drawing/2014/main" id="{0D80552B-E559-4C9F-BF10-24907FDD3C15}"/>
            </a:ext>
          </a:extLst>
        </xdr:cNvPr>
        <xdr:cNvSpPr/>
      </xdr:nvSpPr>
      <xdr:spPr>
        <a:xfrm>
          <a:off x="14541500" y="145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166370</xdr:rowOff>
    </xdr:from>
    <xdr:to>
      <xdr:col>81</xdr:col>
      <xdr:colOff>50800</xdr:colOff>
      <xdr:row>85</xdr:row>
      <xdr:rowOff>11430</xdr:rowOff>
    </xdr:to>
    <xdr:cxnSp macro="">
      <xdr:nvCxnSpPr>
        <xdr:cNvPr id="370" name="直線コネクタ 369">
          <a:extLst>
            <a:ext uri="{FF2B5EF4-FFF2-40B4-BE49-F238E27FC236}">
              <a16:creationId xmlns:a16="http://schemas.microsoft.com/office/drawing/2014/main" id="{4F6A62BE-223E-4AAD-A1B8-D0BC7D19466E}"/>
            </a:ext>
          </a:extLst>
        </xdr:cNvPr>
        <xdr:cNvCxnSpPr/>
      </xdr:nvCxnSpPr>
      <xdr:spPr>
        <a:xfrm>
          <a:off x="14592300" y="145681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100330</xdr:rowOff>
    </xdr:from>
    <xdr:to>
      <xdr:col>72</xdr:col>
      <xdr:colOff>38100</xdr:colOff>
      <xdr:row>85</xdr:row>
      <xdr:rowOff>30480</xdr:rowOff>
    </xdr:to>
    <xdr:sp macro="" textlink="">
      <xdr:nvSpPr>
        <xdr:cNvPr id="371" name="楕円 370">
          <a:extLst>
            <a:ext uri="{FF2B5EF4-FFF2-40B4-BE49-F238E27FC236}">
              <a16:creationId xmlns:a16="http://schemas.microsoft.com/office/drawing/2014/main" id="{ABBC7E96-B48C-4553-9426-EEE443D95E16}"/>
            </a:ext>
          </a:extLst>
        </xdr:cNvPr>
        <xdr:cNvSpPr/>
      </xdr:nvSpPr>
      <xdr:spPr>
        <a:xfrm>
          <a:off x="13652500" y="1450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151130</xdr:rowOff>
    </xdr:from>
    <xdr:to>
      <xdr:col>76</xdr:col>
      <xdr:colOff>114300</xdr:colOff>
      <xdr:row>84</xdr:row>
      <xdr:rowOff>166370</xdr:rowOff>
    </xdr:to>
    <xdr:cxnSp macro="">
      <xdr:nvCxnSpPr>
        <xdr:cNvPr id="372" name="直線コネクタ 371">
          <a:extLst>
            <a:ext uri="{FF2B5EF4-FFF2-40B4-BE49-F238E27FC236}">
              <a16:creationId xmlns:a16="http://schemas.microsoft.com/office/drawing/2014/main" id="{0C39EDBE-7CB7-4FB6-A1AD-126D06103273}"/>
            </a:ext>
          </a:extLst>
        </xdr:cNvPr>
        <xdr:cNvCxnSpPr/>
      </xdr:nvCxnSpPr>
      <xdr:spPr>
        <a:xfrm>
          <a:off x="13703300" y="14552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85089</xdr:rowOff>
    </xdr:from>
    <xdr:to>
      <xdr:col>67</xdr:col>
      <xdr:colOff>101600</xdr:colOff>
      <xdr:row>85</xdr:row>
      <xdr:rowOff>15239</xdr:rowOff>
    </xdr:to>
    <xdr:sp macro="" textlink="">
      <xdr:nvSpPr>
        <xdr:cNvPr id="373" name="楕円 372">
          <a:extLst>
            <a:ext uri="{FF2B5EF4-FFF2-40B4-BE49-F238E27FC236}">
              <a16:creationId xmlns:a16="http://schemas.microsoft.com/office/drawing/2014/main" id="{B3F1E139-0D1C-45A3-8B1E-CD5F2C1356F9}"/>
            </a:ext>
          </a:extLst>
        </xdr:cNvPr>
        <xdr:cNvSpPr/>
      </xdr:nvSpPr>
      <xdr:spPr>
        <a:xfrm>
          <a:off x="12763500" y="1448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135889</xdr:rowOff>
    </xdr:from>
    <xdr:to>
      <xdr:col>71</xdr:col>
      <xdr:colOff>177800</xdr:colOff>
      <xdr:row>84</xdr:row>
      <xdr:rowOff>151130</xdr:rowOff>
    </xdr:to>
    <xdr:cxnSp macro="">
      <xdr:nvCxnSpPr>
        <xdr:cNvPr id="374" name="直線コネクタ 373">
          <a:extLst>
            <a:ext uri="{FF2B5EF4-FFF2-40B4-BE49-F238E27FC236}">
              <a16:creationId xmlns:a16="http://schemas.microsoft.com/office/drawing/2014/main" id="{E414B8AA-6EE0-4E8C-99E0-35AAAB8C9E05}"/>
            </a:ext>
          </a:extLst>
        </xdr:cNvPr>
        <xdr:cNvCxnSpPr/>
      </xdr:nvCxnSpPr>
      <xdr:spPr>
        <a:xfrm>
          <a:off x="12814300" y="145376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375" name="n_1aveValue【消防施設】&#10;有形固定資産減価償却率">
          <a:extLst>
            <a:ext uri="{FF2B5EF4-FFF2-40B4-BE49-F238E27FC236}">
              <a16:creationId xmlns:a16="http://schemas.microsoft.com/office/drawing/2014/main" id="{E16179B9-D47A-472D-8429-D10D5E7607D9}"/>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109238</xdr:rowOff>
    </xdr:from>
    <xdr:ext cx="405111" cy="259045"/>
    <xdr:sp macro="" textlink="">
      <xdr:nvSpPr>
        <xdr:cNvPr id="376" name="n_2aveValue【消防施設】&#10;有形固定資産減価償却率">
          <a:extLst>
            <a:ext uri="{FF2B5EF4-FFF2-40B4-BE49-F238E27FC236}">
              <a16:creationId xmlns:a16="http://schemas.microsoft.com/office/drawing/2014/main" id="{B903BEA5-B932-4208-BE7D-3D961208EDF2}"/>
            </a:ext>
          </a:extLst>
        </xdr:cNvPr>
        <xdr:cNvSpPr txBox="1"/>
      </xdr:nvSpPr>
      <xdr:spPr>
        <a:xfrm>
          <a:off x="14389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118127</xdr:rowOff>
    </xdr:from>
    <xdr:ext cx="405111" cy="259045"/>
    <xdr:sp macro="" textlink="">
      <xdr:nvSpPr>
        <xdr:cNvPr id="377" name="n_3aveValue【消防施設】&#10;有形固定資産減価償却率">
          <a:extLst>
            <a:ext uri="{FF2B5EF4-FFF2-40B4-BE49-F238E27FC236}">
              <a16:creationId xmlns:a16="http://schemas.microsoft.com/office/drawing/2014/main" id="{49D8D0AC-26EF-4545-B104-EFCF7C649A97}"/>
            </a:ext>
          </a:extLst>
        </xdr:cNvPr>
        <xdr:cNvSpPr txBox="1"/>
      </xdr:nvSpPr>
      <xdr:spPr>
        <a:xfrm>
          <a:off x="135007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85107</xdr:rowOff>
    </xdr:from>
    <xdr:ext cx="405111" cy="259045"/>
    <xdr:sp macro="" textlink="">
      <xdr:nvSpPr>
        <xdr:cNvPr id="378" name="n_4aveValue【消防施設】&#10;有形固定資産減価償却率">
          <a:extLst>
            <a:ext uri="{FF2B5EF4-FFF2-40B4-BE49-F238E27FC236}">
              <a16:creationId xmlns:a16="http://schemas.microsoft.com/office/drawing/2014/main" id="{FD17690E-03F5-4BB0-AFDC-D1B8D5F4A1E6}"/>
            </a:ext>
          </a:extLst>
        </xdr:cNvPr>
        <xdr:cNvSpPr txBox="1"/>
      </xdr:nvSpPr>
      <xdr:spPr>
        <a:xfrm>
          <a:off x="1261174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53357</xdr:rowOff>
    </xdr:from>
    <xdr:ext cx="405111" cy="259045"/>
    <xdr:sp macro="" textlink="">
      <xdr:nvSpPr>
        <xdr:cNvPr id="379" name="n_1mainValue【消防施設】&#10;有形固定資産減価償却率">
          <a:extLst>
            <a:ext uri="{FF2B5EF4-FFF2-40B4-BE49-F238E27FC236}">
              <a16:creationId xmlns:a16="http://schemas.microsoft.com/office/drawing/2014/main" id="{6E64FF2F-3470-439D-A857-6A3691E2F35F}"/>
            </a:ext>
          </a:extLst>
        </xdr:cNvPr>
        <xdr:cNvSpPr txBox="1"/>
      </xdr:nvSpPr>
      <xdr:spPr>
        <a:xfrm>
          <a:off x="152660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36847</xdr:rowOff>
    </xdr:from>
    <xdr:ext cx="405111" cy="259045"/>
    <xdr:sp macro="" textlink="">
      <xdr:nvSpPr>
        <xdr:cNvPr id="380" name="n_2mainValue【消防施設】&#10;有形固定資産減価償却率">
          <a:extLst>
            <a:ext uri="{FF2B5EF4-FFF2-40B4-BE49-F238E27FC236}">
              <a16:creationId xmlns:a16="http://schemas.microsoft.com/office/drawing/2014/main" id="{3CD1EB76-68A2-433F-872B-05F31103DFCD}"/>
            </a:ext>
          </a:extLst>
        </xdr:cNvPr>
        <xdr:cNvSpPr txBox="1"/>
      </xdr:nvSpPr>
      <xdr:spPr>
        <a:xfrm>
          <a:off x="14389744" y="1461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21607</xdr:rowOff>
    </xdr:from>
    <xdr:ext cx="405111" cy="259045"/>
    <xdr:sp macro="" textlink="">
      <xdr:nvSpPr>
        <xdr:cNvPr id="381" name="n_3mainValue【消防施設】&#10;有形固定資産減価償却率">
          <a:extLst>
            <a:ext uri="{FF2B5EF4-FFF2-40B4-BE49-F238E27FC236}">
              <a16:creationId xmlns:a16="http://schemas.microsoft.com/office/drawing/2014/main" id="{391F0E53-BA68-48FF-8DBA-4D1090C9796B}"/>
            </a:ext>
          </a:extLst>
        </xdr:cNvPr>
        <xdr:cNvSpPr txBox="1"/>
      </xdr:nvSpPr>
      <xdr:spPr>
        <a:xfrm>
          <a:off x="13500744" y="1459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6366</xdr:rowOff>
    </xdr:from>
    <xdr:ext cx="405111" cy="259045"/>
    <xdr:sp macro="" textlink="">
      <xdr:nvSpPr>
        <xdr:cNvPr id="382" name="n_4mainValue【消防施設】&#10;有形固定資産減価償却率">
          <a:extLst>
            <a:ext uri="{FF2B5EF4-FFF2-40B4-BE49-F238E27FC236}">
              <a16:creationId xmlns:a16="http://schemas.microsoft.com/office/drawing/2014/main" id="{A117EE42-34BF-4354-8F61-C66D9AB3A5BA}"/>
            </a:ext>
          </a:extLst>
        </xdr:cNvPr>
        <xdr:cNvSpPr txBox="1"/>
      </xdr:nvSpPr>
      <xdr:spPr>
        <a:xfrm>
          <a:off x="12611744" y="1457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3" name="正方形/長方形 382">
          <a:extLst>
            <a:ext uri="{FF2B5EF4-FFF2-40B4-BE49-F238E27FC236}">
              <a16:creationId xmlns:a16="http://schemas.microsoft.com/office/drawing/2014/main" id="{81F61E17-247F-409A-9500-D285159CE35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4" name="正方形/長方形 383">
          <a:extLst>
            <a:ext uri="{FF2B5EF4-FFF2-40B4-BE49-F238E27FC236}">
              <a16:creationId xmlns:a16="http://schemas.microsoft.com/office/drawing/2014/main" id="{9EC37929-1F8D-45B4-8DF6-AA9A6CDB8E4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5" name="正方形/長方形 384">
          <a:extLst>
            <a:ext uri="{FF2B5EF4-FFF2-40B4-BE49-F238E27FC236}">
              <a16:creationId xmlns:a16="http://schemas.microsoft.com/office/drawing/2014/main" id="{A16C7B38-9389-4C7E-9E87-9B29413992D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6" name="正方形/長方形 385">
          <a:extLst>
            <a:ext uri="{FF2B5EF4-FFF2-40B4-BE49-F238E27FC236}">
              <a16:creationId xmlns:a16="http://schemas.microsoft.com/office/drawing/2014/main" id="{1AC99319-F766-4A8D-89C2-83FFC700276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7" name="正方形/長方形 386">
          <a:extLst>
            <a:ext uri="{FF2B5EF4-FFF2-40B4-BE49-F238E27FC236}">
              <a16:creationId xmlns:a16="http://schemas.microsoft.com/office/drawing/2014/main" id="{CBBDF567-D91D-4E8D-ADAE-AD21B150730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8" name="正方形/長方形 387">
          <a:extLst>
            <a:ext uri="{FF2B5EF4-FFF2-40B4-BE49-F238E27FC236}">
              <a16:creationId xmlns:a16="http://schemas.microsoft.com/office/drawing/2014/main" id="{A2C426C8-7277-4763-844D-BC01E4BFD32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9" name="正方形/長方形 388">
          <a:extLst>
            <a:ext uri="{FF2B5EF4-FFF2-40B4-BE49-F238E27FC236}">
              <a16:creationId xmlns:a16="http://schemas.microsoft.com/office/drawing/2014/main" id="{F4B80788-C3DD-4DDD-9845-A040B15DC36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0" name="正方形/長方形 389">
          <a:extLst>
            <a:ext uri="{FF2B5EF4-FFF2-40B4-BE49-F238E27FC236}">
              <a16:creationId xmlns:a16="http://schemas.microsoft.com/office/drawing/2014/main" id="{4C0657FD-0714-4BCF-8D9D-9C37DB2E428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1" name="テキスト ボックス 390">
          <a:extLst>
            <a:ext uri="{FF2B5EF4-FFF2-40B4-BE49-F238E27FC236}">
              <a16:creationId xmlns:a16="http://schemas.microsoft.com/office/drawing/2014/main" id="{95F4F92E-7EB5-4B3F-B6BB-4AF18E47504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2" name="直線コネクタ 391">
          <a:extLst>
            <a:ext uri="{FF2B5EF4-FFF2-40B4-BE49-F238E27FC236}">
              <a16:creationId xmlns:a16="http://schemas.microsoft.com/office/drawing/2014/main" id="{8A7CD346-F53F-41B5-8A00-85EA6F87489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3" name="直線コネクタ 392">
          <a:extLst>
            <a:ext uri="{FF2B5EF4-FFF2-40B4-BE49-F238E27FC236}">
              <a16:creationId xmlns:a16="http://schemas.microsoft.com/office/drawing/2014/main" id="{9D94CFF7-E041-4E70-A299-7C890D65B83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4" name="テキスト ボックス 393">
          <a:extLst>
            <a:ext uri="{FF2B5EF4-FFF2-40B4-BE49-F238E27FC236}">
              <a16:creationId xmlns:a16="http://schemas.microsoft.com/office/drawing/2014/main" id="{9EB3F5B3-BD9B-413C-B415-D7769541A17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5" name="直線コネクタ 394">
          <a:extLst>
            <a:ext uri="{FF2B5EF4-FFF2-40B4-BE49-F238E27FC236}">
              <a16:creationId xmlns:a16="http://schemas.microsoft.com/office/drawing/2014/main" id="{E7F1FDD7-ACAA-4F46-8BD0-E4493FAF3D8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6" name="テキスト ボックス 395">
          <a:extLst>
            <a:ext uri="{FF2B5EF4-FFF2-40B4-BE49-F238E27FC236}">
              <a16:creationId xmlns:a16="http://schemas.microsoft.com/office/drawing/2014/main" id="{E0BADC42-0FA9-45FF-B426-502BBB23A89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7" name="直線コネクタ 396">
          <a:extLst>
            <a:ext uri="{FF2B5EF4-FFF2-40B4-BE49-F238E27FC236}">
              <a16:creationId xmlns:a16="http://schemas.microsoft.com/office/drawing/2014/main" id="{121AA931-9E16-43DD-A518-7AB237D3873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8" name="テキスト ボックス 397">
          <a:extLst>
            <a:ext uri="{FF2B5EF4-FFF2-40B4-BE49-F238E27FC236}">
              <a16:creationId xmlns:a16="http://schemas.microsoft.com/office/drawing/2014/main" id="{0EA5C663-B0C0-488B-A42D-AE63F36B837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9" name="直線コネクタ 398">
          <a:extLst>
            <a:ext uri="{FF2B5EF4-FFF2-40B4-BE49-F238E27FC236}">
              <a16:creationId xmlns:a16="http://schemas.microsoft.com/office/drawing/2014/main" id="{33322E52-9280-4FE3-B7CB-F6FB83BC372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0" name="テキスト ボックス 399">
          <a:extLst>
            <a:ext uri="{FF2B5EF4-FFF2-40B4-BE49-F238E27FC236}">
              <a16:creationId xmlns:a16="http://schemas.microsoft.com/office/drawing/2014/main" id="{930F4086-E4DA-405C-B53D-915598E3C33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1" name="直線コネクタ 400">
          <a:extLst>
            <a:ext uri="{FF2B5EF4-FFF2-40B4-BE49-F238E27FC236}">
              <a16:creationId xmlns:a16="http://schemas.microsoft.com/office/drawing/2014/main" id="{78330AEB-5DA1-4427-84FE-5DCB8864523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2" name="テキスト ボックス 401">
          <a:extLst>
            <a:ext uri="{FF2B5EF4-FFF2-40B4-BE49-F238E27FC236}">
              <a16:creationId xmlns:a16="http://schemas.microsoft.com/office/drawing/2014/main" id="{1BFC1D14-0B7A-4FC0-9A06-75173C66EB7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3" name="直線コネクタ 402">
          <a:extLst>
            <a:ext uri="{FF2B5EF4-FFF2-40B4-BE49-F238E27FC236}">
              <a16:creationId xmlns:a16="http://schemas.microsoft.com/office/drawing/2014/main" id="{5BB7DB37-906D-4F0F-B924-2CD96A24363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4" name="テキスト ボックス 403">
          <a:extLst>
            <a:ext uri="{FF2B5EF4-FFF2-40B4-BE49-F238E27FC236}">
              <a16:creationId xmlns:a16="http://schemas.microsoft.com/office/drawing/2014/main" id="{A8583A70-5BBB-410E-93E6-C8E3ABF4AAE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5" name="【消防施設】&#10;一人当たり面積グラフ枠">
          <a:extLst>
            <a:ext uri="{FF2B5EF4-FFF2-40B4-BE49-F238E27FC236}">
              <a16:creationId xmlns:a16="http://schemas.microsoft.com/office/drawing/2014/main" id="{6F7AE80E-970A-4DF7-8AB5-5B4C59EA6BA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406" name="直線コネクタ 405">
          <a:extLst>
            <a:ext uri="{FF2B5EF4-FFF2-40B4-BE49-F238E27FC236}">
              <a16:creationId xmlns:a16="http://schemas.microsoft.com/office/drawing/2014/main" id="{AC3ABE4C-DB00-43BD-9476-23228055E359}"/>
            </a:ext>
          </a:extLst>
        </xdr:cNvPr>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407" name="【消防施設】&#10;一人当たり面積最小値テキスト">
          <a:extLst>
            <a:ext uri="{FF2B5EF4-FFF2-40B4-BE49-F238E27FC236}">
              <a16:creationId xmlns:a16="http://schemas.microsoft.com/office/drawing/2014/main" id="{9D2B7CC2-E97C-4679-BC32-087F736425CA}"/>
            </a:ext>
          </a:extLst>
        </xdr:cNvPr>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408" name="直線コネクタ 407">
          <a:extLst>
            <a:ext uri="{FF2B5EF4-FFF2-40B4-BE49-F238E27FC236}">
              <a16:creationId xmlns:a16="http://schemas.microsoft.com/office/drawing/2014/main" id="{7DB2FCF3-C0FD-4238-B880-746853225380}"/>
            </a:ext>
          </a:extLst>
        </xdr:cNvPr>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409" name="【消防施設】&#10;一人当たり面積最大値テキスト">
          <a:extLst>
            <a:ext uri="{FF2B5EF4-FFF2-40B4-BE49-F238E27FC236}">
              <a16:creationId xmlns:a16="http://schemas.microsoft.com/office/drawing/2014/main" id="{6108B9FD-CA0E-497B-8EF6-A5DC456B3DF4}"/>
            </a:ext>
          </a:extLst>
        </xdr:cNvPr>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410" name="直線コネクタ 409">
          <a:extLst>
            <a:ext uri="{FF2B5EF4-FFF2-40B4-BE49-F238E27FC236}">
              <a16:creationId xmlns:a16="http://schemas.microsoft.com/office/drawing/2014/main" id="{9F87C2B2-FDCC-467E-867F-BB2F875BD2FF}"/>
            </a:ext>
          </a:extLst>
        </xdr:cNvPr>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140479</xdr:rowOff>
    </xdr:from>
    <xdr:ext cx="469744" cy="259045"/>
    <xdr:sp macro="" textlink="">
      <xdr:nvSpPr>
        <xdr:cNvPr id="411" name="【消防施設】&#10;一人当たり面積平均値テキスト">
          <a:extLst>
            <a:ext uri="{FF2B5EF4-FFF2-40B4-BE49-F238E27FC236}">
              <a16:creationId xmlns:a16="http://schemas.microsoft.com/office/drawing/2014/main" id="{F081FD47-EC03-4D88-919F-B88F1E0F4FF0}"/>
            </a:ext>
          </a:extLst>
        </xdr:cNvPr>
        <xdr:cNvSpPr txBox="1"/>
      </xdr:nvSpPr>
      <xdr:spPr>
        <a:xfrm>
          <a:off x="22199600" y="14542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412" name="フローチャート: 判断 411">
          <a:extLst>
            <a:ext uri="{FF2B5EF4-FFF2-40B4-BE49-F238E27FC236}">
              <a16:creationId xmlns:a16="http://schemas.microsoft.com/office/drawing/2014/main" id="{925DC234-E6B1-48EA-A9C1-F17D25F2B54F}"/>
            </a:ext>
          </a:extLst>
        </xdr:cNvPr>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413" name="フローチャート: 判断 412">
          <a:extLst>
            <a:ext uri="{FF2B5EF4-FFF2-40B4-BE49-F238E27FC236}">
              <a16:creationId xmlns:a16="http://schemas.microsoft.com/office/drawing/2014/main" id="{7F4703BF-5614-41AA-9ECE-277949E1ADA3}"/>
            </a:ext>
          </a:extLst>
        </xdr:cNvPr>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131699</xdr:rowOff>
    </xdr:from>
    <xdr:to>
      <xdr:col>107</xdr:col>
      <xdr:colOff>101600</xdr:colOff>
      <xdr:row>86</xdr:row>
      <xdr:rowOff>61849</xdr:rowOff>
    </xdr:to>
    <xdr:sp macro="" textlink="">
      <xdr:nvSpPr>
        <xdr:cNvPr id="414" name="フローチャート: 判断 413">
          <a:extLst>
            <a:ext uri="{FF2B5EF4-FFF2-40B4-BE49-F238E27FC236}">
              <a16:creationId xmlns:a16="http://schemas.microsoft.com/office/drawing/2014/main" id="{34B6F2DE-BAC1-4BC3-A875-FB8A16C93DC8}"/>
            </a:ext>
          </a:extLst>
        </xdr:cNvPr>
        <xdr:cNvSpPr/>
      </xdr:nvSpPr>
      <xdr:spPr>
        <a:xfrm>
          <a:off x="20383500" y="1470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36830</xdr:rowOff>
    </xdr:from>
    <xdr:to>
      <xdr:col>102</xdr:col>
      <xdr:colOff>165100</xdr:colOff>
      <xdr:row>85</xdr:row>
      <xdr:rowOff>138430</xdr:rowOff>
    </xdr:to>
    <xdr:sp macro="" textlink="">
      <xdr:nvSpPr>
        <xdr:cNvPr id="415" name="フローチャート: 判断 414">
          <a:extLst>
            <a:ext uri="{FF2B5EF4-FFF2-40B4-BE49-F238E27FC236}">
              <a16:creationId xmlns:a16="http://schemas.microsoft.com/office/drawing/2014/main" id="{174A042F-88B0-43B3-93E8-C48788918893}"/>
            </a:ext>
          </a:extLst>
        </xdr:cNvPr>
        <xdr:cNvSpPr/>
      </xdr:nvSpPr>
      <xdr:spPr>
        <a:xfrm>
          <a:off x="19494500" y="1461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10540</xdr:rowOff>
    </xdr:from>
    <xdr:to>
      <xdr:col>98</xdr:col>
      <xdr:colOff>38100</xdr:colOff>
      <xdr:row>85</xdr:row>
      <xdr:rowOff>112140</xdr:rowOff>
    </xdr:to>
    <xdr:sp macro="" textlink="">
      <xdr:nvSpPr>
        <xdr:cNvPr id="416" name="フローチャート: 判断 415">
          <a:extLst>
            <a:ext uri="{FF2B5EF4-FFF2-40B4-BE49-F238E27FC236}">
              <a16:creationId xmlns:a16="http://schemas.microsoft.com/office/drawing/2014/main" id="{022968F3-43AB-4E8B-A22D-49697D1A2AAD}"/>
            </a:ext>
          </a:extLst>
        </xdr:cNvPr>
        <xdr:cNvSpPr/>
      </xdr:nvSpPr>
      <xdr:spPr>
        <a:xfrm>
          <a:off x="18605500" y="145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53EE283A-D2E8-4363-B675-AA10F850C9E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5EED698B-83D9-4927-B48E-3F1F70A0027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98802723-4A61-4E04-A551-53D966A3949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D35C2242-A4F9-434B-8150-4AE918A179C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22E9D73D-1712-482A-A1B0-3DB16B4E132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135128</xdr:rowOff>
    </xdr:from>
    <xdr:to>
      <xdr:col>116</xdr:col>
      <xdr:colOff>114300</xdr:colOff>
      <xdr:row>86</xdr:row>
      <xdr:rowOff>65278</xdr:rowOff>
    </xdr:to>
    <xdr:sp macro="" textlink="">
      <xdr:nvSpPr>
        <xdr:cNvPr id="422" name="楕円 421">
          <a:extLst>
            <a:ext uri="{FF2B5EF4-FFF2-40B4-BE49-F238E27FC236}">
              <a16:creationId xmlns:a16="http://schemas.microsoft.com/office/drawing/2014/main" id="{827767BB-0314-4997-B19F-623DB1AA091D}"/>
            </a:ext>
          </a:extLst>
        </xdr:cNvPr>
        <xdr:cNvSpPr/>
      </xdr:nvSpPr>
      <xdr:spPr>
        <a:xfrm>
          <a:off x="22110700" y="147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96029</xdr:rowOff>
    </xdr:from>
    <xdr:ext cx="469744" cy="259045"/>
    <xdr:sp macro="" textlink="">
      <xdr:nvSpPr>
        <xdr:cNvPr id="423" name="【消防施設】&#10;一人当たり面積該当値テキスト">
          <a:extLst>
            <a:ext uri="{FF2B5EF4-FFF2-40B4-BE49-F238E27FC236}">
              <a16:creationId xmlns:a16="http://schemas.microsoft.com/office/drawing/2014/main" id="{8974F6D3-929A-417B-9FA9-3CFF08E43A5C}"/>
            </a:ext>
          </a:extLst>
        </xdr:cNvPr>
        <xdr:cNvSpPr txBox="1"/>
      </xdr:nvSpPr>
      <xdr:spPr>
        <a:xfrm>
          <a:off x="22199600"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138937</xdr:rowOff>
    </xdr:from>
    <xdr:to>
      <xdr:col>112</xdr:col>
      <xdr:colOff>38100</xdr:colOff>
      <xdr:row>86</xdr:row>
      <xdr:rowOff>69087</xdr:rowOff>
    </xdr:to>
    <xdr:sp macro="" textlink="">
      <xdr:nvSpPr>
        <xdr:cNvPr id="424" name="楕円 423">
          <a:extLst>
            <a:ext uri="{FF2B5EF4-FFF2-40B4-BE49-F238E27FC236}">
              <a16:creationId xmlns:a16="http://schemas.microsoft.com/office/drawing/2014/main" id="{6806EBB6-0046-426C-BF4C-DE34613563F0}"/>
            </a:ext>
          </a:extLst>
        </xdr:cNvPr>
        <xdr:cNvSpPr/>
      </xdr:nvSpPr>
      <xdr:spPr>
        <a:xfrm>
          <a:off x="21272500" y="1471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14478</xdr:rowOff>
    </xdr:from>
    <xdr:to>
      <xdr:col>116</xdr:col>
      <xdr:colOff>63500</xdr:colOff>
      <xdr:row>86</xdr:row>
      <xdr:rowOff>18287</xdr:rowOff>
    </xdr:to>
    <xdr:cxnSp macro="">
      <xdr:nvCxnSpPr>
        <xdr:cNvPr id="425" name="直線コネクタ 424">
          <a:extLst>
            <a:ext uri="{FF2B5EF4-FFF2-40B4-BE49-F238E27FC236}">
              <a16:creationId xmlns:a16="http://schemas.microsoft.com/office/drawing/2014/main" id="{6E868517-D277-4894-B82F-627803428488}"/>
            </a:ext>
          </a:extLst>
        </xdr:cNvPr>
        <xdr:cNvCxnSpPr/>
      </xdr:nvCxnSpPr>
      <xdr:spPr>
        <a:xfrm flipV="1">
          <a:off x="21323300" y="14759178"/>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142367</xdr:rowOff>
    </xdr:from>
    <xdr:to>
      <xdr:col>107</xdr:col>
      <xdr:colOff>101600</xdr:colOff>
      <xdr:row>86</xdr:row>
      <xdr:rowOff>72517</xdr:rowOff>
    </xdr:to>
    <xdr:sp macro="" textlink="">
      <xdr:nvSpPr>
        <xdr:cNvPr id="426" name="楕円 425">
          <a:extLst>
            <a:ext uri="{FF2B5EF4-FFF2-40B4-BE49-F238E27FC236}">
              <a16:creationId xmlns:a16="http://schemas.microsoft.com/office/drawing/2014/main" id="{E8D42784-7266-48DC-81A2-D5F3F3D70635}"/>
            </a:ext>
          </a:extLst>
        </xdr:cNvPr>
        <xdr:cNvSpPr/>
      </xdr:nvSpPr>
      <xdr:spPr>
        <a:xfrm>
          <a:off x="20383500" y="1471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18287</xdr:rowOff>
    </xdr:from>
    <xdr:to>
      <xdr:col>111</xdr:col>
      <xdr:colOff>177800</xdr:colOff>
      <xdr:row>86</xdr:row>
      <xdr:rowOff>21717</xdr:rowOff>
    </xdr:to>
    <xdr:cxnSp macro="">
      <xdr:nvCxnSpPr>
        <xdr:cNvPr id="427" name="直線コネクタ 426">
          <a:extLst>
            <a:ext uri="{FF2B5EF4-FFF2-40B4-BE49-F238E27FC236}">
              <a16:creationId xmlns:a16="http://schemas.microsoft.com/office/drawing/2014/main" id="{992B10BF-2AA2-4F27-98FE-1459B87CD1EC}"/>
            </a:ext>
          </a:extLst>
        </xdr:cNvPr>
        <xdr:cNvCxnSpPr/>
      </xdr:nvCxnSpPr>
      <xdr:spPr>
        <a:xfrm flipV="1">
          <a:off x="20434300" y="14762987"/>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145035</xdr:rowOff>
    </xdr:from>
    <xdr:to>
      <xdr:col>102</xdr:col>
      <xdr:colOff>165100</xdr:colOff>
      <xdr:row>86</xdr:row>
      <xdr:rowOff>75185</xdr:rowOff>
    </xdr:to>
    <xdr:sp macro="" textlink="">
      <xdr:nvSpPr>
        <xdr:cNvPr id="428" name="楕円 427">
          <a:extLst>
            <a:ext uri="{FF2B5EF4-FFF2-40B4-BE49-F238E27FC236}">
              <a16:creationId xmlns:a16="http://schemas.microsoft.com/office/drawing/2014/main" id="{7E4E691E-4145-422B-A236-CD0BC3D1E102}"/>
            </a:ext>
          </a:extLst>
        </xdr:cNvPr>
        <xdr:cNvSpPr/>
      </xdr:nvSpPr>
      <xdr:spPr>
        <a:xfrm>
          <a:off x="19494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21717</xdr:rowOff>
    </xdr:from>
    <xdr:to>
      <xdr:col>107</xdr:col>
      <xdr:colOff>50800</xdr:colOff>
      <xdr:row>86</xdr:row>
      <xdr:rowOff>24385</xdr:rowOff>
    </xdr:to>
    <xdr:cxnSp macro="">
      <xdr:nvCxnSpPr>
        <xdr:cNvPr id="429" name="直線コネクタ 428">
          <a:extLst>
            <a:ext uri="{FF2B5EF4-FFF2-40B4-BE49-F238E27FC236}">
              <a16:creationId xmlns:a16="http://schemas.microsoft.com/office/drawing/2014/main" id="{78336561-0E85-4A33-9185-74E038C4D8D8}"/>
            </a:ext>
          </a:extLst>
        </xdr:cNvPr>
        <xdr:cNvCxnSpPr/>
      </xdr:nvCxnSpPr>
      <xdr:spPr>
        <a:xfrm flipV="1">
          <a:off x="19545300" y="14766417"/>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147320</xdr:rowOff>
    </xdr:from>
    <xdr:to>
      <xdr:col>98</xdr:col>
      <xdr:colOff>38100</xdr:colOff>
      <xdr:row>86</xdr:row>
      <xdr:rowOff>77470</xdr:rowOff>
    </xdr:to>
    <xdr:sp macro="" textlink="">
      <xdr:nvSpPr>
        <xdr:cNvPr id="430" name="楕円 429">
          <a:extLst>
            <a:ext uri="{FF2B5EF4-FFF2-40B4-BE49-F238E27FC236}">
              <a16:creationId xmlns:a16="http://schemas.microsoft.com/office/drawing/2014/main" id="{FE2FB961-5302-4CAC-9A8C-2DED5AD03C98}"/>
            </a:ext>
          </a:extLst>
        </xdr:cNvPr>
        <xdr:cNvSpPr/>
      </xdr:nvSpPr>
      <xdr:spPr>
        <a:xfrm>
          <a:off x="18605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24385</xdr:rowOff>
    </xdr:from>
    <xdr:to>
      <xdr:col>102</xdr:col>
      <xdr:colOff>114300</xdr:colOff>
      <xdr:row>86</xdr:row>
      <xdr:rowOff>26670</xdr:rowOff>
    </xdr:to>
    <xdr:cxnSp macro="">
      <xdr:nvCxnSpPr>
        <xdr:cNvPr id="431" name="直線コネクタ 430">
          <a:extLst>
            <a:ext uri="{FF2B5EF4-FFF2-40B4-BE49-F238E27FC236}">
              <a16:creationId xmlns:a16="http://schemas.microsoft.com/office/drawing/2014/main" id="{AAB44FEA-582C-4B0B-90D4-7937390CB18B}"/>
            </a:ext>
          </a:extLst>
        </xdr:cNvPr>
        <xdr:cNvCxnSpPr/>
      </xdr:nvCxnSpPr>
      <xdr:spPr>
        <a:xfrm flipV="1">
          <a:off x="18656300" y="147690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71138</xdr:rowOff>
    </xdr:from>
    <xdr:ext cx="469744" cy="259045"/>
    <xdr:sp macro="" textlink="">
      <xdr:nvSpPr>
        <xdr:cNvPr id="432" name="n_1aveValue【消防施設】&#10;一人当たり面積">
          <a:extLst>
            <a:ext uri="{FF2B5EF4-FFF2-40B4-BE49-F238E27FC236}">
              <a16:creationId xmlns:a16="http://schemas.microsoft.com/office/drawing/2014/main" id="{DA88BAFF-C89F-4593-A41F-99A909A3945B}"/>
            </a:ext>
          </a:extLst>
        </xdr:cNvPr>
        <xdr:cNvSpPr txBox="1"/>
      </xdr:nvSpPr>
      <xdr:spPr>
        <a:xfrm>
          <a:off x="210757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78376</xdr:rowOff>
    </xdr:from>
    <xdr:ext cx="469744" cy="259045"/>
    <xdr:sp macro="" textlink="">
      <xdr:nvSpPr>
        <xdr:cNvPr id="433" name="n_2aveValue【消防施設】&#10;一人当たり面積">
          <a:extLst>
            <a:ext uri="{FF2B5EF4-FFF2-40B4-BE49-F238E27FC236}">
              <a16:creationId xmlns:a16="http://schemas.microsoft.com/office/drawing/2014/main" id="{BCECA766-777F-4E20-AE90-49BF911DBD2A}"/>
            </a:ext>
          </a:extLst>
        </xdr:cNvPr>
        <xdr:cNvSpPr txBox="1"/>
      </xdr:nvSpPr>
      <xdr:spPr>
        <a:xfrm>
          <a:off x="20199427" y="1448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154957</xdr:rowOff>
    </xdr:from>
    <xdr:ext cx="469744" cy="259045"/>
    <xdr:sp macro="" textlink="">
      <xdr:nvSpPr>
        <xdr:cNvPr id="434" name="n_3aveValue【消防施設】&#10;一人当たり面積">
          <a:extLst>
            <a:ext uri="{FF2B5EF4-FFF2-40B4-BE49-F238E27FC236}">
              <a16:creationId xmlns:a16="http://schemas.microsoft.com/office/drawing/2014/main" id="{47FBD280-A356-4418-818D-39542618210E}"/>
            </a:ext>
          </a:extLst>
        </xdr:cNvPr>
        <xdr:cNvSpPr txBox="1"/>
      </xdr:nvSpPr>
      <xdr:spPr>
        <a:xfrm>
          <a:off x="19310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128667</xdr:rowOff>
    </xdr:from>
    <xdr:ext cx="469744" cy="259045"/>
    <xdr:sp macro="" textlink="">
      <xdr:nvSpPr>
        <xdr:cNvPr id="435" name="n_4aveValue【消防施設】&#10;一人当たり面積">
          <a:extLst>
            <a:ext uri="{FF2B5EF4-FFF2-40B4-BE49-F238E27FC236}">
              <a16:creationId xmlns:a16="http://schemas.microsoft.com/office/drawing/2014/main" id="{9EE3A8E8-B73F-4EF6-A744-3CF7EFEEF33A}"/>
            </a:ext>
          </a:extLst>
        </xdr:cNvPr>
        <xdr:cNvSpPr txBox="1"/>
      </xdr:nvSpPr>
      <xdr:spPr>
        <a:xfrm>
          <a:off x="18421427" y="143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60214</xdr:rowOff>
    </xdr:from>
    <xdr:ext cx="469744" cy="259045"/>
    <xdr:sp macro="" textlink="">
      <xdr:nvSpPr>
        <xdr:cNvPr id="436" name="n_1mainValue【消防施設】&#10;一人当たり面積">
          <a:extLst>
            <a:ext uri="{FF2B5EF4-FFF2-40B4-BE49-F238E27FC236}">
              <a16:creationId xmlns:a16="http://schemas.microsoft.com/office/drawing/2014/main" id="{E3088703-E830-491D-BADD-C7B72F5A1141}"/>
            </a:ext>
          </a:extLst>
        </xdr:cNvPr>
        <xdr:cNvSpPr txBox="1"/>
      </xdr:nvSpPr>
      <xdr:spPr>
        <a:xfrm>
          <a:off x="21075727" y="1480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63644</xdr:rowOff>
    </xdr:from>
    <xdr:ext cx="469744" cy="259045"/>
    <xdr:sp macro="" textlink="">
      <xdr:nvSpPr>
        <xdr:cNvPr id="437" name="n_2mainValue【消防施設】&#10;一人当たり面積">
          <a:extLst>
            <a:ext uri="{FF2B5EF4-FFF2-40B4-BE49-F238E27FC236}">
              <a16:creationId xmlns:a16="http://schemas.microsoft.com/office/drawing/2014/main" id="{329FC6A7-16BD-4146-981E-503E0CE8CDD8}"/>
            </a:ext>
          </a:extLst>
        </xdr:cNvPr>
        <xdr:cNvSpPr txBox="1"/>
      </xdr:nvSpPr>
      <xdr:spPr>
        <a:xfrm>
          <a:off x="20199427" y="1480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66312</xdr:rowOff>
    </xdr:from>
    <xdr:ext cx="469744" cy="259045"/>
    <xdr:sp macro="" textlink="">
      <xdr:nvSpPr>
        <xdr:cNvPr id="438" name="n_3mainValue【消防施設】&#10;一人当たり面積">
          <a:extLst>
            <a:ext uri="{FF2B5EF4-FFF2-40B4-BE49-F238E27FC236}">
              <a16:creationId xmlns:a16="http://schemas.microsoft.com/office/drawing/2014/main" id="{4B5F281B-5030-45D2-9F9B-756F7E3D3329}"/>
            </a:ext>
          </a:extLst>
        </xdr:cNvPr>
        <xdr:cNvSpPr txBox="1"/>
      </xdr:nvSpPr>
      <xdr:spPr>
        <a:xfrm>
          <a:off x="19310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68597</xdr:rowOff>
    </xdr:from>
    <xdr:ext cx="469744" cy="259045"/>
    <xdr:sp macro="" textlink="">
      <xdr:nvSpPr>
        <xdr:cNvPr id="439" name="n_4mainValue【消防施設】&#10;一人当たり面積">
          <a:extLst>
            <a:ext uri="{FF2B5EF4-FFF2-40B4-BE49-F238E27FC236}">
              <a16:creationId xmlns:a16="http://schemas.microsoft.com/office/drawing/2014/main" id="{9CDC6CAC-440F-46A0-A7D0-7443D55465F6}"/>
            </a:ext>
          </a:extLst>
        </xdr:cNvPr>
        <xdr:cNvSpPr txBox="1"/>
      </xdr:nvSpPr>
      <xdr:spPr>
        <a:xfrm>
          <a:off x="18421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0" name="正方形/長方形 439">
          <a:extLst>
            <a:ext uri="{FF2B5EF4-FFF2-40B4-BE49-F238E27FC236}">
              <a16:creationId xmlns:a16="http://schemas.microsoft.com/office/drawing/2014/main" id="{AB7BA8B5-32D0-4904-BC79-0ECBC6221A1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1" name="正方形/長方形 440">
          <a:extLst>
            <a:ext uri="{FF2B5EF4-FFF2-40B4-BE49-F238E27FC236}">
              <a16:creationId xmlns:a16="http://schemas.microsoft.com/office/drawing/2014/main" id="{396BC440-4FD6-497E-9BB7-573A2489CD8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2" name="正方形/長方形 441">
          <a:extLst>
            <a:ext uri="{FF2B5EF4-FFF2-40B4-BE49-F238E27FC236}">
              <a16:creationId xmlns:a16="http://schemas.microsoft.com/office/drawing/2014/main" id="{350F1681-E208-4A65-83F4-7ED0ABFF3D0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3" name="正方形/長方形 442">
          <a:extLst>
            <a:ext uri="{FF2B5EF4-FFF2-40B4-BE49-F238E27FC236}">
              <a16:creationId xmlns:a16="http://schemas.microsoft.com/office/drawing/2014/main" id="{5125BDE6-004A-48CB-8EB2-DD7D987692C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4" name="正方形/長方形 443">
          <a:extLst>
            <a:ext uri="{FF2B5EF4-FFF2-40B4-BE49-F238E27FC236}">
              <a16:creationId xmlns:a16="http://schemas.microsoft.com/office/drawing/2014/main" id="{AC565BF4-58E3-4920-A962-08D673B5C0B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5" name="正方形/長方形 444">
          <a:extLst>
            <a:ext uri="{FF2B5EF4-FFF2-40B4-BE49-F238E27FC236}">
              <a16:creationId xmlns:a16="http://schemas.microsoft.com/office/drawing/2014/main" id="{1B8FCE7A-B6C8-4856-ADC3-80F7A598E97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6" name="正方形/長方形 445">
          <a:extLst>
            <a:ext uri="{FF2B5EF4-FFF2-40B4-BE49-F238E27FC236}">
              <a16:creationId xmlns:a16="http://schemas.microsoft.com/office/drawing/2014/main" id="{82E38E98-79EB-46F9-ACFC-D9DBAA6E37C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7" name="正方形/長方形 446">
          <a:extLst>
            <a:ext uri="{FF2B5EF4-FFF2-40B4-BE49-F238E27FC236}">
              <a16:creationId xmlns:a16="http://schemas.microsoft.com/office/drawing/2014/main" id="{8627FC70-BEC4-43FA-9C08-5C21253CA3C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8" name="テキスト ボックス 447">
          <a:extLst>
            <a:ext uri="{FF2B5EF4-FFF2-40B4-BE49-F238E27FC236}">
              <a16:creationId xmlns:a16="http://schemas.microsoft.com/office/drawing/2014/main" id="{01C68D03-E5EC-4199-B90F-322463FE9D5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9" name="直線コネクタ 448">
          <a:extLst>
            <a:ext uri="{FF2B5EF4-FFF2-40B4-BE49-F238E27FC236}">
              <a16:creationId xmlns:a16="http://schemas.microsoft.com/office/drawing/2014/main" id="{6092C8AE-7820-415C-BC8C-9886E811026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0" name="テキスト ボックス 449">
          <a:extLst>
            <a:ext uri="{FF2B5EF4-FFF2-40B4-BE49-F238E27FC236}">
              <a16:creationId xmlns:a16="http://schemas.microsoft.com/office/drawing/2014/main" id="{D52C527A-190A-4039-BDD3-371E62454A7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1" name="直線コネクタ 450">
          <a:extLst>
            <a:ext uri="{FF2B5EF4-FFF2-40B4-BE49-F238E27FC236}">
              <a16:creationId xmlns:a16="http://schemas.microsoft.com/office/drawing/2014/main" id="{FE367562-0B4C-4FCE-9470-67D0795B2DD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B1AFA88B-6286-49D6-98BE-D887D62F830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3" name="直線コネクタ 452">
          <a:extLst>
            <a:ext uri="{FF2B5EF4-FFF2-40B4-BE49-F238E27FC236}">
              <a16:creationId xmlns:a16="http://schemas.microsoft.com/office/drawing/2014/main" id="{FC4250D9-F794-4421-AEDA-562C99E919E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4" name="テキスト ボックス 453">
          <a:extLst>
            <a:ext uri="{FF2B5EF4-FFF2-40B4-BE49-F238E27FC236}">
              <a16:creationId xmlns:a16="http://schemas.microsoft.com/office/drawing/2014/main" id="{4A47DDA8-E3A5-4AC5-B9A7-941EBBE1DC2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5" name="直線コネクタ 454">
          <a:extLst>
            <a:ext uri="{FF2B5EF4-FFF2-40B4-BE49-F238E27FC236}">
              <a16:creationId xmlns:a16="http://schemas.microsoft.com/office/drawing/2014/main" id="{D92BE8D0-C56C-40E2-A83A-4BC4B11880E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6" name="テキスト ボックス 455">
          <a:extLst>
            <a:ext uri="{FF2B5EF4-FFF2-40B4-BE49-F238E27FC236}">
              <a16:creationId xmlns:a16="http://schemas.microsoft.com/office/drawing/2014/main" id="{3797FAE9-103E-436B-9434-116D28B2280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7" name="直線コネクタ 456">
          <a:extLst>
            <a:ext uri="{FF2B5EF4-FFF2-40B4-BE49-F238E27FC236}">
              <a16:creationId xmlns:a16="http://schemas.microsoft.com/office/drawing/2014/main" id="{FC3511CD-D7E1-47AE-A777-7DCFC2DCA1B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8" name="テキスト ボックス 457">
          <a:extLst>
            <a:ext uri="{FF2B5EF4-FFF2-40B4-BE49-F238E27FC236}">
              <a16:creationId xmlns:a16="http://schemas.microsoft.com/office/drawing/2014/main" id="{7042207A-2AD6-45CE-939F-D070F209B62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9" name="直線コネクタ 458">
          <a:extLst>
            <a:ext uri="{FF2B5EF4-FFF2-40B4-BE49-F238E27FC236}">
              <a16:creationId xmlns:a16="http://schemas.microsoft.com/office/drawing/2014/main" id="{02DA25F8-6278-4995-BD69-46351678ABD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0" name="テキスト ボックス 459">
          <a:extLst>
            <a:ext uri="{FF2B5EF4-FFF2-40B4-BE49-F238E27FC236}">
              <a16:creationId xmlns:a16="http://schemas.microsoft.com/office/drawing/2014/main" id="{7589932B-47CC-484B-80C6-25699F24966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1" name="直線コネクタ 460">
          <a:extLst>
            <a:ext uri="{FF2B5EF4-FFF2-40B4-BE49-F238E27FC236}">
              <a16:creationId xmlns:a16="http://schemas.microsoft.com/office/drawing/2014/main" id="{A4C51560-0807-4DCB-961D-A1A504DB288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2" name="テキスト ボックス 461">
          <a:extLst>
            <a:ext uri="{FF2B5EF4-FFF2-40B4-BE49-F238E27FC236}">
              <a16:creationId xmlns:a16="http://schemas.microsoft.com/office/drawing/2014/main" id="{F420F5DF-EEDE-4548-9008-EDB834B35DB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3" name="直線コネクタ 462">
          <a:extLst>
            <a:ext uri="{FF2B5EF4-FFF2-40B4-BE49-F238E27FC236}">
              <a16:creationId xmlns:a16="http://schemas.microsoft.com/office/drawing/2014/main" id="{E06D4EE7-339C-4FDE-8D9A-2BEEA9A9473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4" name="【庁舎】&#10;有形固定資産減価償却率グラフ枠">
          <a:extLst>
            <a:ext uri="{FF2B5EF4-FFF2-40B4-BE49-F238E27FC236}">
              <a16:creationId xmlns:a16="http://schemas.microsoft.com/office/drawing/2014/main" id="{56371177-899F-48C6-950E-C6BBBD9333D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65" name="直線コネクタ 464">
          <a:extLst>
            <a:ext uri="{FF2B5EF4-FFF2-40B4-BE49-F238E27FC236}">
              <a16:creationId xmlns:a16="http://schemas.microsoft.com/office/drawing/2014/main" id="{279DEDDE-4362-4E24-B1A4-C4B4514A302F}"/>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6" name="【庁舎】&#10;有形固定資産減価償却率最小値テキスト">
          <a:extLst>
            <a:ext uri="{FF2B5EF4-FFF2-40B4-BE49-F238E27FC236}">
              <a16:creationId xmlns:a16="http://schemas.microsoft.com/office/drawing/2014/main" id="{E7592433-CA14-4A83-993A-35105CA199A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7" name="直線コネクタ 466">
          <a:extLst>
            <a:ext uri="{FF2B5EF4-FFF2-40B4-BE49-F238E27FC236}">
              <a16:creationId xmlns:a16="http://schemas.microsoft.com/office/drawing/2014/main" id="{E6CF59B1-429C-4CD9-B927-895D350355D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68" name="【庁舎】&#10;有形固定資産減価償却率最大値テキスト">
          <a:extLst>
            <a:ext uri="{FF2B5EF4-FFF2-40B4-BE49-F238E27FC236}">
              <a16:creationId xmlns:a16="http://schemas.microsoft.com/office/drawing/2014/main" id="{A434D1C8-89A9-4C76-9AE3-BF4E346DBB0C}"/>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69" name="直線コネクタ 468">
          <a:extLst>
            <a:ext uri="{FF2B5EF4-FFF2-40B4-BE49-F238E27FC236}">
              <a16:creationId xmlns:a16="http://schemas.microsoft.com/office/drawing/2014/main" id="{2D0CAA2E-A270-493B-876E-547CC8ECBC12}"/>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470" name="【庁舎】&#10;有形固定資産減価償却率平均値テキスト">
          <a:extLst>
            <a:ext uri="{FF2B5EF4-FFF2-40B4-BE49-F238E27FC236}">
              <a16:creationId xmlns:a16="http://schemas.microsoft.com/office/drawing/2014/main" id="{B0865664-0E71-4690-B61A-A9AD5D380ECF}"/>
            </a:ext>
          </a:extLst>
        </xdr:cNvPr>
        <xdr:cNvSpPr txBox="1"/>
      </xdr:nvSpPr>
      <xdr:spPr>
        <a:xfrm>
          <a:off x="16357600" y="1769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471" name="フローチャート: 判断 470">
          <a:extLst>
            <a:ext uri="{FF2B5EF4-FFF2-40B4-BE49-F238E27FC236}">
              <a16:creationId xmlns:a16="http://schemas.microsoft.com/office/drawing/2014/main" id="{8720811D-3D10-4B7E-98FD-FFED2489A45A}"/>
            </a:ext>
          </a:extLst>
        </xdr:cNvPr>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472" name="フローチャート: 判断 471">
          <a:extLst>
            <a:ext uri="{FF2B5EF4-FFF2-40B4-BE49-F238E27FC236}">
              <a16:creationId xmlns:a16="http://schemas.microsoft.com/office/drawing/2014/main" id="{5979BEE6-410C-4ABE-A703-AE95A24DA1AA}"/>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473" name="フローチャート: 判断 472">
          <a:extLst>
            <a:ext uri="{FF2B5EF4-FFF2-40B4-BE49-F238E27FC236}">
              <a16:creationId xmlns:a16="http://schemas.microsoft.com/office/drawing/2014/main" id="{FA32C590-DBE5-4529-8511-A5D2AA06BCBD}"/>
            </a:ext>
          </a:extLst>
        </xdr:cNvPr>
        <xdr:cNvSpPr/>
      </xdr:nvSpPr>
      <xdr:spPr>
        <a:xfrm>
          <a:off x="14541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474" name="フローチャート: 判断 473">
          <a:extLst>
            <a:ext uri="{FF2B5EF4-FFF2-40B4-BE49-F238E27FC236}">
              <a16:creationId xmlns:a16="http://schemas.microsoft.com/office/drawing/2014/main" id="{526D2BB0-929C-4D58-9366-6009E14B6090}"/>
            </a:ext>
          </a:extLst>
        </xdr:cNvPr>
        <xdr:cNvSpPr/>
      </xdr:nvSpPr>
      <xdr:spPr>
        <a:xfrm>
          <a:off x="1365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475" name="フローチャート: 判断 474">
          <a:extLst>
            <a:ext uri="{FF2B5EF4-FFF2-40B4-BE49-F238E27FC236}">
              <a16:creationId xmlns:a16="http://schemas.microsoft.com/office/drawing/2014/main" id="{380B972B-6393-4D7C-AD4B-FE44352AC15B}"/>
            </a:ext>
          </a:extLst>
        </xdr:cNvPr>
        <xdr:cNvSpPr/>
      </xdr:nvSpPr>
      <xdr:spPr>
        <a:xfrm>
          <a:off x="1276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571C65B-8CE1-4E2C-94E2-AC18CB2B401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8CAEF793-1C19-44F0-9F72-9C453DA2F3E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80F2604C-2ED7-41FF-AA32-B99E5405850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A4B02163-3158-4F22-9F39-B21A044F1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CF075523-58CF-4471-9C18-4EF36425466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131536</xdr:rowOff>
    </xdr:from>
    <xdr:to>
      <xdr:col>85</xdr:col>
      <xdr:colOff>177800</xdr:colOff>
      <xdr:row>109</xdr:row>
      <xdr:rowOff>61686</xdr:rowOff>
    </xdr:to>
    <xdr:sp macro="" textlink="">
      <xdr:nvSpPr>
        <xdr:cNvPr id="481" name="楕円 480">
          <a:extLst>
            <a:ext uri="{FF2B5EF4-FFF2-40B4-BE49-F238E27FC236}">
              <a16:creationId xmlns:a16="http://schemas.microsoft.com/office/drawing/2014/main" id="{EA2F3CCB-9A0D-433E-A04E-65A4F1CA54EA}"/>
            </a:ext>
          </a:extLst>
        </xdr:cNvPr>
        <xdr:cNvSpPr/>
      </xdr:nvSpPr>
      <xdr:spPr>
        <a:xfrm>
          <a:off x="162687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46463</xdr:rowOff>
    </xdr:from>
    <xdr:ext cx="405111" cy="259045"/>
    <xdr:sp macro="" textlink="">
      <xdr:nvSpPr>
        <xdr:cNvPr id="482" name="【庁舎】&#10;有形固定資産減価償却率該当値テキスト">
          <a:extLst>
            <a:ext uri="{FF2B5EF4-FFF2-40B4-BE49-F238E27FC236}">
              <a16:creationId xmlns:a16="http://schemas.microsoft.com/office/drawing/2014/main" id="{472CFC26-AAA8-469C-94C4-1183FE03D382}"/>
            </a:ext>
          </a:extLst>
        </xdr:cNvPr>
        <xdr:cNvSpPr txBox="1"/>
      </xdr:nvSpPr>
      <xdr:spPr>
        <a:xfrm>
          <a:off x="16357600" y="18563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97245</xdr:rowOff>
    </xdr:from>
    <xdr:to>
      <xdr:col>81</xdr:col>
      <xdr:colOff>101600</xdr:colOff>
      <xdr:row>109</xdr:row>
      <xdr:rowOff>27395</xdr:rowOff>
    </xdr:to>
    <xdr:sp macro="" textlink="">
      <xdr:nvSpPr>
        <xdr:cNvPr id="483" name="楕円 482">
          <a:extLst>
            <a:ext uri="{FF2B5EF4-FFF2-40B4-BE49-F238E27FC236}">
              <a16:creationId xmlns:a16="http://schemas.microsoft.com/office/drawing/2014/main" id="{DD2A33A4-7B86-41B7-975B-AC283094F4A2}"/>
            </a:ext>
          </a:extLst>
        </xdr:cNvPr>
        <xdr:cNvSpPr/>
      </xdr:nvSpPr>
      <xdr:spPr>
        <a:xfrm>
          <a:off x="15430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148045</xdr:rowOff>
    </xdr:from>
    <xdr:to>
      <xdr:col>85</xdr:col>
      <xdr:colOff>127000</xdr:colOff>
      <xdr:row>109</xdr:row>
      <xdr:rowOff>10886</xdr:rowOff>
    </xdr:to>
    <xdr:cxnSp macro="">
      <xdr:nvCxnSpPr>
        <xdr:cNvPr id="484" name="直線コネクタ 483">
          <a:extLst>
            <a:ext uri="{FF2B5EF4-FFF2-40B4-BE49-F238E27FC236}">
              <a16:creationId xmlns:a16="http://schemas.microsoft.com/office/drawing/2014/main" id="{6A1380A4-5F05-446D-8120-A5A0BD6B53BE}"/>
            </a:ext>
          </a:extLst>
        </xdr:cNvPr>
        <xdr:cNvCxnSpPr/>
      </xdr:nvCxnSpPr>
      <xdr:spPr>
        <a:xfrm>
          <a:off x="15481300" y="186646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64588</xdr:rowOff>
    </xdr:from>
    <xdr:to>
      <xdr:col>76</xdr:col>
      <xdr:colOff>165100</xdr:colOff>
      <xdr:row>108</xdr:row>
      <xdr:rowOff>166188</xdr:rowOff>
    </xdr:to>
    <xdr:sp macro="" textlink="">
      <xdr:nvSpPr>
        <xdr:cNvPr id="485" name="楕円 484">
          <a:extLst>
            <a:ext uri="{FF2B5EF4-FFF2-40B4-BE49-F238E27FC236}">
              <a16:creationId xmlns:a16="http://schemas.microsoft.com/office/drawing/2014/main" id="{F5936D63-167D-4E6E-A22A-BE4B028CCBC9}"/>
            </a:ext>
          </a:extLst>
        </xdr:cNvPr>
        <xdr:cNvSpPr/>
      </xdr:nvSpPr>
      <xdr:spPr>
        <a:xfrm>
          <a:off x="14541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115388</xdr:rowOff>
    </xdr:from>
    <xdr:to>
      <xdr:col>81</xdr:col>
      <xdr:colOff>50800</xdr:colOff>
      <xdr:row>108</xdr:row>
      <xdr:rowOff>148045</xdr:rowOff>
    </xdr:to>
    <xdr:cxnSp macro="">
      <xdr:nvCxnSpPr>
        <xdr:cNvPr id="486" name="直線コネクタ 485">
          <a:extLst>
            <a:ext uri="{FF2B5EF4-FFF2-40B4-BE49-F238E27FC236}">
              <a16:creationId xmlns:a16="http://schemas.microsoft.com/office/drawing/2014/main" id="{894A7BDE-F273-4A75-BC1D-72B8284C7CD2}"/>
            </a:ext>
          </a:extLst>
        </xdr:cNvPr>
        <xdr:cNvCxnSpPr/>
      </xdr:nvCxnSpPr>
      <xdr:spPr>
        <a:xfrm>
          <a:off x="14592300" y="186319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58057</xdr:rowOff>
    </xdr:from>
    <xdr:to>
      <xdr:col>72</xdr:col>
      <xdr:colOff>38100</xdr:colOff>
      <xdr:row>108</xdr:row>
      <xdr:rowOff>159657</xdr:rowOff>
    </xdr:to>
    <xdr:sp macro="" textlink="">
      <xdr:nvSpPr>
        <xdr:cNvPr id="487" name="楕円 486">
          <a:extLst>
            <a:ext uri="{FF2B5EF4-FFF2-40B4-BE49-F238E27FC236}">
              <a16:creationId xmlns:a16="http://schemas.microsoft.com/office/drawing/2014/main" id="{A31FC4EB-9087-4AB0-A985-3EAF612E1310}"/>
            </a:ext>
          </a:extLst>
        </xdr:cNvPr>
        <xdr:cNvSpPr/>
      </xdr:nvSpPr>
      <xdr:spPr>
        <a:xfrm>
          <a:off x="13652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108857</xdr:rowOff>
    </xdr:from>
    <xdr:to>
      <xdr:col>76</xdr:col>
      <xdr:colOff>114300</xdr:colOff>
      <xdr:row>108</xdr:row>
      <xdr:rowOff>115388</xdr:rowOff>
    </xdr:to>
    <xdr:cxnSp macro="">
      <xdr:nvCxnSpPr>
        <xdr:cNvPr id="488" name="直線コネクタ 487">
          <a:extLst>
            <a:ext uri="{FF2B5EF4-FFF2-40B4-BE49-F238E27FC236}">
              <a16:creationId xmlns:a16="http://schemas.microsoft.com/office/drawing/2014/main" id="{643BFF39-36D8-47E5-B573-B0D8A707ADCE}"/>
            </a:ext>
          </a:extLst>
        </xdr:cNvPr>
        <xdr:cNvCxnSpPr/>
      </xdr:nvCxnSpPr>
      <xdr:spPr>
        <a:xfrm>
          <a:off x="13703300" y="186254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25400</xdr:rowOff>
    </xdr:from>
    <xdr:to>
      <xdr:col>67</xdr:col>
      <xdr:colOff>101600</xdr:colOff>
      <xdr:row>108</xdr:row>
      <xdr:rowOff>127000</xdr:rowOff>
    </xdr:to>
    <xdr:sp macro="" textlink="">
      <xdr:nvSpPr>
        <xdr:cNvPr id="489" name="楕円 488">
          <a:extLst>
            <a:ext uri="{FF2B5EF4-FFF2-40B4-BE49-F238E27FC236}">
              <a16:creationId xmlns:a16="http://schemas.microsoft.com/office/drawing/2014/main" id="{B76B99A0-B2A8-4D2D-9C10-284C71AE5117}"/>
            </a:ext>
          </a:extLst>
        </xdr:cNvPr>
        <xdr:cNvSpPr/>
      </xdr:nvSpPr>
      <xdr:spPr>
        <a:xfrm>
          <a:off x="1276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76200</xdr:rowOff>
    </xdr:from>
    <xdr:to>
      <xdr:col>71</xdr:col>
      <xdr:colOff>177800</xdr:colOff>
      <xdr:row>108</xdr:row>
      <xdr:rowOff>108857</xdr:rowOff>
    </xdr:to>
    <xdr:cxnSp macro="">
      <xdr:nvCxnSpPr>
        <xdr:cNvPr id="490" name="直線コネクタ 489">
          <a:extLst>
            <a:ext uri="{FF2B5EF4-FFF2-40B4-BE49-F238E27FC236}">
              <a16:creationId xmlns:a16="http://schemas.microsoft.com/office/drawing/2014/main" id="{A668DA3F-F161-4DA8-8343-60AFDCA5D2B0}"/>
            </a:ext>
          </a:extLst>
        </xdr:cNvPr>
        <xdr:cNvCxnSpPr/>
      </xdr:nvCxnSpPr>
      <xdr:spPr>
        <a:xfrm>
          <a:off x="12814300" y="1859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491" name="n_1aveValue【庁舎】&#10;有形固定資産減価償却率">
          <a:extLst>
            <a:ext uri="{FF2B5EF4-FFF2-40B4-BE49-F238E27FC236}">
              <a16:creationId xmlns:a16="http://schemas.microsoft.com/office/drawing/2014/main" id="{5B590CEE-D9F9-49E1-9632-631F19151511}"/>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158222</xdr:rowOff>
    </xdr:from>
    <xdr:ext cx="405111" cy="259045"/>
    <xdr:sp macro="" textlink="">
      <xdr:nvSpPr>
        <xdr:cNvPr id="492" name="n_2aveValue【庁舎】&#10;有形固定資産減価償却率">
          <a:extLst>
            <a:ext uri="{FF2B5EF4-FFF2-40B4-BE49-F238E27FC236}">
              <a16:creationId xmlns:a16="http://schemas.microsoft.com/office/drawing/2014/main" id="{5F4AC8E6-C608-4118-833D-9A1F87D9C861}"/>
            </a:ext>
          </a:extLst>
        </xdr:cNvPr>
        <xdr:cNvSpPr txBox="1"/>
      </xdr:nvSpPr>
      <xdr:spPr>
        <a:xfrm>
          <a:off x="14389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65150</xdr:rowOff>
    </xdr:from>
    <xdr:ext cx="405111" cy="259045"/>
    <xdr:sp macro="" textlink="">
      <xdr:nvSpPr>
        <xdr:cNvPr id="493" name="n_3aveValue【庁舎】&#10;有形固定資産減価償却率">
          <a:extLst>
            <a:ext uri="{FF2B5EF4-FFF2-40B4-BE49-F238E27FC236}">
              <a16:creationId xmlns:a16="http://schemas.microsoft.com/office/drawing/2014/main" id="{5F45DE50-C3BD-4592-B1E9-2C491C362B62}"/>
            </a:ext>
          </a:extLst>
        </xdr:cNvPr>
        <xdr:cNvSpPr txBox="1"/>
      </xdr:nvSpPr>
      <xdr:spPr>
        <a:xfrm>
          <a:off x="13500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27595</xdr:rowOff>
    </xdr:from>
    <xdr:ext cx="405111" cy="259045"/>
    <xdr:sp macro="" textlink="">
      <xdr:nvSpPr>
        <xdr:cNvPr id="494" name="n_4aveValue【庁舎】&#10;有形固定資産減価償却率">
          <a:extLst>
            <a:ext uri="{FF2B5EF4-FFF2-40B4-BE49-F238E27FC236}">
              <a16:creationId xmlns:a16="http://schemas.microsoft.com/office/drawing/2014/main" id="{C373A7B0-2D08-4F71-83E8-DE0CE38B51BB}"/>
            </a:ext>
          </a:extLst>
        </xdr:cNvPr>
        <xdr:cNvSpPr txBox="1"/>
      </xdr:nvSpPr>
      <xdr:spPr>
        <a:xfrm>
          <a:off x="12611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18522</xdr:rowOff>
    </xdr:from>
    <xdr:ext cx="405111" cy="259045"/>
    <xdr:sp macro="" textlink="">
      <xdr:nvSpPr>
        <xdr:cNvPr id="495" name="n_1mainValue【庁舎】&#10;有形固定資産減価償却率">
          <a:extLst>
            <a:ext uri="{FF2B5EF4-FFF2-40B4-BE49-F238E27FC236}">
              <a16:creationId xmlns:a16="http://schemas.microsoft.com/office/drawing/2014/main" id="{05692990-3992-4747-9431-713E4D576D78}"/>
            </a:ext>
          </a:extLst>
        </xdr:cNvPr>
        <xdr:cNvSpPr txBox="1"/>
      </xdr:nvSpPr>
      <xdr:spPr>
        <a:xfrm>
          <a:off x="15266044" y="1870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157315</xdr:rowOff>
    </xdr:from>
    <xdr:ext cx="405111" cy="259045"/>
    <xdr:sp macro="" textlink="">
      <xdr:nvSpPr>
        <xdr:cNvPr id="496" name="n_2mainValue【庁舎】&#10;有形固定資産減価償却率">
          <a:extLst>
            <a:ext uri="{FF2B5EF4-FFF2-40B4-BE49-F238E27FC236}">
              <a16:creationId xmlns:a16="http://schemas.microsoft.com/office/drawing/2014/main" id="{A5372A98-CD49-4AA1-8BB5-AFCB03C3CA13}"/>
            </a:ext>
          </a:extLst>
        </xdr:cNvPr>
        <xdr:cNvSpPr txBox="1"/>
      </xdr:nvSpPr>
      <xdr:spPr>
        <a:xfrm>
          <a:off x="14389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150784</xdr:rowOff>
    </xdr:from>
    <xdr:ext cx="405111" cy="259045"/>
    <xdr:sp macro="" textlink="">
      <xdr:nvSpPr>
        <xdr:cNvPr id="497" name="n_3mainValue【庁舎】&#10;有形固定資産減価償却率">
          <a:extLst>
            <a:ext uri="{FF2B5EF4-FFF2-40B4-BE49-F238E27FC236}">
              <a16:creationId xmlns:a16="http://schemas.microsoft.com/office/drawing/2014/main" id="{1EF98D76-5D3D-4EA8-8C99-7336E7D3A210}"/>
            </a:ext>
          </a:extLst>
        </xdr:cNvPr>
        <xdr:cNvSpPr txBox="1"/>
      </xdr:nvSpPr>
      <xdr:spPr>
        <a:xfrm>
          <a:off x="13500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118127</xdr:rowOff>
    </xdr:from>
    <xdr:ext cx="405111" cy="259045"/>
    <xdr:sp macro="" textlink="">
      <xdr:nvSpPr>
        <xdr:cNvPr id="498" name="n_4mainValue【庁舎】&#10;有形固定資産減価償却率">
          <a:extLst>
            <a:ext uri="{FF2B5EF4-FFF2-40B4-BE49-F238E27FC236}">
              <a16:creationId xmlns:a16="http://schemas.microsoft.com/office/drawing/2014/main" id="{9CDC291B-E0CF-4FA6-AB0D-EEA3008D68CD}"/>
            </a:ext>
          </a:extLst>
        </xdr:cNvPr>
        <xdr:cNvSpPr txBox="1"/>
      </xdr:nvSpPr>
      <xdr:spPr>
        <a:xfrm>
          <a:off x="12611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9" name="正方形/長方形 498">
          <a:extLst>
            <a:ext uri="{FF2B5EF4-FFF2-40B4-BE49-F238E27FC236}">
              <a16:creationId xmlns:a16="http://schemas.microsoft.com/office/drawing/2014/main" id="{C7CC4918-F505-4581-B0F6-6831CCAE625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0" name="正方形/長方形 499">
          <a:extLst>
            <a:ext uri="{FF2B5EF4-FFF2-40B4-BE49-F238E27FC236}">
              <a16:creationId xmlns:a16="http://schemas.microsoft.com/office/drawing/2014/main" id="{5EB8FFE0-728C-4668-8957-AD562AA32BB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1" name="正方形/長方形 500">
          <a:extLst>
            <a:ext uri="{FF2B5EF4-FFF2-40B4-BE49-F238E27FC236}">
              <a16:creationId xmlns:a16="http://schemas.microsoft.com/office/drawing/2014/main" id="{46DF6266-AE22-4457-9D2A-C4707691ADE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2" name="正方形/長方形 501">
          <a:extLst>
            <a:ext uri="{FF2B5EF4-FFF2-40B4-BE49-F238E27FC236}">
              <a16:creationId xmlns:a16="http://schemas.microsoft.com/office/drawing/2014/main" id="{A3D32C8B-07AC-4567-BA00-9749F0562B6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3" name="正方形/長方形 502">
          <a:extLst>
            <a:ext uri="{FF2B5EF4-FFF2-40B4-BE49-F238E27FC236}">
              <a16:creationId xmlns:a16="http://schemas.microsoft.com/office/drawing/2014/main" id="{4E61C8EC-DCB3-43EB-9344-E51E2D54A4E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4" name="正方形/長方形 503">
          <a:extLst>
            <a:ext uri="{FF2B5EF4-FFF2-40B4-BE49-F238E27FC236}">
              <a16:creationId xmlns:a16="http://schemas.microsoft.com/office/drawing/2014/main" id="{527000FE-C444-40FB-B558-8A423A5AD63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5" name="正方形/長方形 504">
          <a:extLst>
            <a:ext uri="{FF2B5EF4-FFF2-40B4-BE49-F238E27FC236}">
              <a16:creationId xmlns:a16="http://schemas.microsoft.com/office/drawing/2014/main" id="{0DA39444-9117-47E0-BFE3-0319B13AC23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6" name="正方形/長方形 505">
          <a:extLst>
            <a:ext uri="{FF2B5EF4-FFF2-40B4-BE49-F238E27FC236}">
              <a16:creationId xmlns:a16="http://schemas.microsoft.com/office/drawing/2014/main" id="{84E1F359-C773-4392-8B61-B2B239E46F3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7" name="テキスト ボックス 506">
          <a:extLst>
            <a:ext uri="{FF2B5EF4-FFF2-40B4-BE49-F238E27FC236}">
              <a16:creationId xmlns:a16="http://schemas.microsoft.com/office/drawing/2014/main" id="{14CAE171-ECB1-4CA3-8708-A1DA6F44E8C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8" name="直線コネクタ 507">
          <a:extLst>
            <a:ext uri="{FF2B5EF4-FFF2-40B4-BE49-F238E27FC236}">
              <a16:creationId xmlns:a16="http://schemas.microsoft.com/office/drawing/2014/main" id="{2EFD56D3-4D4D-4441-9B46-56F63EB20D6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9" name="直線コネクタ 508">
          <a:extLst>
            <a:ext uri="{FF2B5EF4-FFF2-40B4-BE49-F238E27FC236}">
              <a16:creationId xmlns:a16="http://schemas.microsoft.com/office/drawing/2014/main" id="{82C44E8F-5EB8-4D52-A076-DD4FD3C27A6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0" name="テキスト ボックス 509">
          <a:extLst>
            <a:ext uri="{FF2B5EF4-FFF2-40B4-BE49-F238E27FC236}">
              <a16:creationId xmlns:a16="http://schemas.microsoft.com/office/drawing/2014/main" id="{39D055B9-27D9-4998-BCFA-7F8113ADAC2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1" name="直線コネクタ 510">
          <a:extLst>
            <a:ext uri="{FF2B5EF4-FFF2-40B4-BE49-F238E27FC236}">
              <a16:creationId xmlns:a16="http://schemas.microsoft.com/office/drawing/2014/main" id="{96633938-FEAE-40A2-9A99-62CE642C75C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2" name="テキスト ボックス 511">
          <a:extLst>
            <a:ext uri="{FF2B5EF4-FFF2-40B4-BE49-F238E27FC236}">
              <a16:creationId xmlns:a16="http://schemas.microsoft.com/office/drawing/2014/main" id="{7EDAF01D-AB1D-4BD0-914D-7F57C7C8404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3" name="直線コネクタ 512">
          <a:extLst>
            <a:ext uri="{FF2B5EF4-FFF2-40B4-BE49-F238E27FC236}">
              <a16:creationId xmlns:a16="http://schemas.microsoft.com/office/drawing/2014/main" id="{772CE313-7E2D-448F-A8D4-AACC8700BF5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4" name="テキスト ボックス 513">
          <a:extLst>
            <a:ext uri="{FF2B5EF4-FFF2-40B4-BE49-F238E27FC236}">
              <a16:creationId xmlns:a16="http://schemas.microsoft.com/office/drawing/2014/main" id="{0107CD9E-2E6B-4C91-9CEA-E844FD7C069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5" name="直線コネクタ 514">
          <a:extLst>
            <a:ext uri="{FF2B5EF4-FFF2-40B4-BE49-F238E27FC236}">
              <a16:creationId xmlns:a16="http://schemas.microsoft.com/office/drawing/2014/main" id="{F6A09506-BEA2-42C7-8F39-35089EC4A68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6" name="テキスト ボックス 515">
          <a:extLst>
            <a:ext uri="{FF2B5EF4-FFF2-40B4-BE49-F238E27FC236}">
              <a16:creationId xmlns:a16="http://schemas.microsoft.com/office/drawing/2014/main" id="{23299059-CD8A-412A-9490-3418E143735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7" name="直線コネクタ 516">
          <a:extLst>
            <a:ext uri="{FF2B5EF4-FFF2-40B4-BE49-F238E27FC236}">
              <a16:creationId xmlns:a16="http://schemas.microsoft.com/office/drawing/2014/main" id="{4E659D29-F933-4388-BB93-5DE0A668FBB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18" name="テキスト ボックス 517">
          <a:extLst>
            <a:ext uri="{FF2B5EF4-FFF2-40B4-BE49-F238E27FC236}">
              <a16:creationId xmlns:a16="http://schemas.microsoft.com/office/drawing/2014/main" id="{8115E732-78E0-41D7-BC01-704AA51D6B95}"/>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a:extLst>
            <a:ext uri="{FF2B5EF4-FFF2-40B4-BE49-F238E27FC236}">
              <a16:creationId xmlns:a16="http://schemas.microsoft.com/office/drawing/2014/main" id="{707EABC6-FC00-47D6-A091-B8488240E35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20" name="テキスト ボックス 519">
          <a:extLst>
            <a:ext uri="{FF2B5EF4-FFF2-40B4-BE49-F238E27FC236}">
              <a16:creationId xmlns:a16="http://schemas.microsoft.com/office/drawing/2014/main" id="{70F7A5D7-7416-4926-ADDE-76E4095AC967}"/>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庁舎】&#10;一人当たり面積グラフ枠">
          <a:extLst>
            <a:ext uri="{FF2B5EF4-FFF2-40B4-BE49-F238E27FC236}">
              <a16:creationId xmlns:a16="http://schemas.microsoft.com/office/drawing/2014/main" id="{FC0BE2F9-DF86-44DF-BA77-20EF2D5967E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522" name="直線コネクタ 521">
          <a:extLst>
            <a:ext uri="{FF2B5EF4-FFF2-40B4-BE49-F238E27FC236}">
              <a16:creationId xmlns:a16="http://schemas.microsoft.com/office/drawing/2014/main" id="{168B2C71-FF4B-458C-ACC4-7A218D3CCB09}"/>
            </a:ext>
          </a:extLst>
        </xdr:cNvPr>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523" name="【庁舎】&#10;一人当たり面積最小値テキスト">
          <a:extLst>
            <a:ext uri="{FF2B5EF4-FFF2-40B4-BE49-F238E27FC236}">
              <a16:creationId xmlns:a16="http://schemas.microsoft.com/office/drawing/2014/main" id="{AC5346A1-5CA4-42B6-A94C-E7EC65B44868}"/>
            </a:ext>
          </a:extLst>
        </xdr:cNvPr>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524" name="直線コネクタ 523">
          <a:extLst>
            <a:ext uri="{FF2B5EF4-FFF2-40B4-BE49-F238E27FC236}">
              <a16:creationId xmlns:a16="http://schemas.microsoft.com/office/drawing/2014/main" id="{3CE6C98A-3C8B-4584-8729-9136A4A5BA23}"/>
            </a:ext>
          </a:extLst>
        </xdr:cNvPr>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525" name="【庁舎】&#10;一人当たり面積最大値テキスト">
          <a:extLst>
            <a:ext uri="{FF2B5EF4-FFF2-40B4-BE49-F238E27FC236}">
              <a16:creationId xmlns:a16="http://schemas.microsoft.com/office/drawing/2014/main" id="{2B310F2F-E84B-43D3-B4AE-9E357B30F82B}"/>
            </a:ext>
          </a:extLst>
        </xdr:cNvPr>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526" name="直線コネクタ 525">
          <a:extLst>
            <a:ext uri="{FF2B5EF4-FFF2-40B4-BE49-F238E27FC236}">
              <a16:creationId xmlns:a16="http://schemas.microsoft.com/office/drawing/2014/main" id="{51B8CAD2-AB06-4F47-9CA9-2C3D0AF614DE}"/>
            </a:ext>
          </a:extLst>
        </xdr:cNvPr>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122445</xdr:rowOff>
    </xdr:from>
    <xdr:ext cx="469744" cy="259045"/>
    <xdr:sp macro="" textlink="">
      <xdr:nvSpPr>
        <xdr:cNvPr id="527" name="【庁舎】&#10;一人当たり面積平均値テキスト">
          <a:extLst>
            <a:ext uri="{FF2B5EF4-FFF2-40B4-BE49-F238E27FC236}">
              <a16:creationId xmlns:a16="http://schemas.microsoft.com/office/drawing/2014/main" id="{E2DF94DB-FAA6-4C62-B9A0-07E823F69557}"/>
            </a:ext>
          </a:extLst>
        </xdr:cNvPr>
        <xdr:cNvSpPr txBox="1"/>
      </xdr:nvSpPr>
      <xdr:spPr>
        <a:xfrm>
          <a:off x="22199600" y="18467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528" name="フローチャート: 判断 527">
          <a:extLst>
            <a:ext uri="{FF2B5EF4-FFF2-40B4-BE49-F238E27FC236}">
              <a16:creationId xmlns:a16="http://schemas.microsoft.com/office/drawing/2014/main" id="{3D008223-69A7-401B-991E-752814868A8A}"/>
            </a:ext>
          </a:extLst>
        </xdr:cNvPr>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529" name="フローチャート: 判断 528">
          <a:extLst>
            <a:ext uri="{FF2B5EF4-FFF2-40B4-BE49-F238E27FC236}">
              <a16:creationId xmlns:a16="http://schemas.microsoft.com/office/drawing/2014/main" id="{EF886AD6-000D-4164-B10F-A6351C2A6A42}"/>
            </a:ext>
          </a:extLst>
        </xdr:cNvPr>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167387</xdr:rowOff>
    </xdr:from>
    <xdr:to>
      <xdr:col>107</xdr:col>
      <xdr:colOff>101600</xdr:colOff>
      <xdr:row>108</xdr:row>
      <xdr:rowOff>97537</xdr:rowOff>
    </xdr:to>
    <xdr:sp macro="" textlink="">
      <xdr:nvSpPr>
        <xdr:cNvPr id="530" name="フローチャート: 判断 529">
          <a:extLst>
            <a:ext uri="{FF2B5EF4-FFF2-40B4-BE49-F238E27FC236}">
              <a16:creationId xmlns:a16="http://schemas.microsoft.com/office/drawing/2014/main" id="{857E793A-C06B-4714-B26A-5B8DD2C7B67C}"/>
            </a:ext>
          </a:extLst>
        </xdr:cNvPr>
        <xdr:cNvSpPr/>
      </xdr:nvSpPr>
      <xdr:spPr>
        <a:xfrm>
          <a:off x="20383500" y="1851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2287</xdr:rowOff>
    </xdr:from>
    <xdr:to>
      <xdr:col>102</xdr:col>
      <xdr:colOff>165100</xdr:colOff>
      <xdr:row>108</xdr:row>
      <xdr:rowOff>103887</xdr:rowOff>
    </xdr:to>
    <xdr:sp macro="" textlink="">
      <xdr:nvSpPr>
        <xdr:cNvPr id="531" name="フローチャート: 判断 530">
          <a:extLst>
            <a:ext uri="{FF2B5EF4-FFF2-40B4-BE49-F238E27FC236}">
              <a16:creationId xmlns:a16="http://schemas.microsoft.com/office/drawing/2014/main" id="{7F2C07E7-A1D9-4541-82D6-125AD44F9EAC}"/>
            </a:ext>
          </a:extLst>
        </xdr:cNvPr>
        <xdr:cNvSpPr/>
      </xdr:nvSpPr>
      <xdr:spPr>
        <a:xfrm>
          <a:off x="19494500" y="185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169799</xdr:rowOff>
    </xdr:from>
    <xdr:to>
      <xdr:col>98</xdr:col>
      <xdr:colOff>38100</xdr:colOff>
      <xdr:row>108</xdr:row>
      <xdr:rowOff>99949</xdr:rowOff>
    </xdr:to>
    <xdr:sp macro="" textlink="">
      <xdr:nvSpPr>
        <xdr:cNvPr id="532" name="フローチャート: 判断 531">
          <a:extLst>
            <a:ext uri="{FF2B5EF4-FFF2-40B4-BE49-F238E27FC236}">
              <a16:creationId xmlns:a16="http://schemas.microsoft.com/office/drawing/2014/main" id="{BFCED0E7-9A2A-4B57-B245-16CFD110D399}"/>
            </a:ext>
          </a:extLst>
        </xdr:cNvPr>
        <xdr:cNvSpPr/>
      </xdr:nvSpPr>
      <xdr:spPr>
        <a:xfrm>
          <a:off x="18605500" y="1851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FC7D3DE8-7DB9-43A7-989C-484B0E9DB30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FACA08F2-0B5B-45AB-B433-1AA0388CE2F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9B6977F9-A1D3-44E7-9745-F1DE19F1E43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98DC647B-B2A1-4984-A388-967E916E7C7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9676078F-FE46-4E28-9191-87637BB7FFF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116078</xdr:rowOff>
    </xdr:from>
    <xdr:to>
      <xdr:col>116</xdr:col>
      <xdr:colOff>114300</xdr:colOff>
      <xdr:row>108</xdr:row>
      <xdr:rowOff>46228</xdr:rowOff>
    </xdr:to>
    <xdr:sp macro="" textlink="">
      <xdr:nvSpPr>
        <xdr:cNvPr id="538" name="楕円 537">
          <a:extLst>
            <a:ext uri="{FF2B5EF4-FFF2-40B4-BE49-F238E27FC236}">
              <a16:creationId xmlns:a16="http://schemas.microsoft.com/office/drawing/2014/main" id="{EDFF9471-C19A-4EB0-8E0F-171A75B7E531}"/>
            </a:ext>
          </a:extLst>
        </xdr:cNvPr>
        <xdr:cNvSpPr/>
      </xdr:nvSpPr>
      <xdr:spPr>
        <a:xfrm>
          <a:off x="22110700" y="18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138955</xdr:rowOff>
    </xdr:from>
    <xdr:ext cx="469744" cy="259045"/>
    <xdr:sp macro="" textlink="">
      <xdr:nvSpPr>
        <xdr:cNvPr id="539" name="【庁舎】&#10;一人当たり面積該当値テキスト">
          <a:extLst>
            <a:ext uri="{FF2B5EF4-FFF2-40B4-BE49-F238E27FC236}">
              <a16:creationId xmlns:a16="http://schemas.microsoft.com/office/drawing/2014/main" id="{E1CB637F-98ED-47AA-868A-A339E8089A54}"/>
            </a:ext>
          </a:extLst>
        </xdr:cNvPr>
        <xdr:cNvSpPr txBox="1"/>
      </xdr:nvSpPr>
      <xdr:spPr>
        <a:xfrm>
          <a:off x="22199600" y="1831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122428</xdr:rowOff>
    </xdr:from>
    <xdr:to>
      <xdr:col>112</xdr:col>
      <xdr:colOff>38100</xdr:colOff>
      <xdr:row>108</xdr:row>
      <xdr:rowOff>52578</xdr:rowOff>
    </xdr:to>
    <xdr:sp macro="" textlink="">
      <xdr:nvSpPr>
        <xdr:cNvPr id="540" name="楕円 539">
          <a:extLst>
            <a:ext uri="{FF2B5EF4-FFF2-40B4-BE49-F238E27FC236}">
              <a16:creationId xmlns:a16="http://schemas.microsoft.com/office/drawing/2014/main" id="{6D97A58A-030A-41B8-BFF1-920568A50629}"/>
            </a:ext>
          </a:extLst>
        </xdr:cNvPr>
        <xdr:cNvSpPr/>
      </xdr:nvSpPr>
      <xdr:spPr>
        <a:xfrm>
          <a:off x="21272500" y="184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166878</xdr:rowOff>
    </xdr:from>
    <xdr:to>
      <xdr:col>116</xdr:col>
      <xdr:colOff>63500</xdr:colOff>
      <xdr:row>108</xdr:row>
      <xdr:rowOff>1778</xdr:rowOff>
    </xdr:to>
    <xdr:cxnSp macro="">
      <xdr:nvCxnSpPr>
        <xdr:cNvPr id="541" name="直線コネクタ 540">
          <a:extLst>
            <a:ext uri="{FF2B5EF4-FFF2-40B4-BE49-F238E27FC236}">
              <a16:creationId xmlns:a16="http://schemas.microsoft.com/office/drawing/2014/main" id="{177E3E4D-2586-4287-B69B-B8DED0033438}"/>
            </a:ext>
          </a:extLst>
        </xdr:cNvPr>
        <xdr:cNvCxnSpPr/>
      </xdr:nvCxnSpPr>
      <xdr:spPr>
        <a:xfrm flipV="1">
          <a:off x="21323300" y="18512028"/>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127763</xdr:rowOff>
    </xdr:from>
    <xdr:to>
      <xdr:col>107</xdr:col>
      <xdr:colOff>101600</xdr:colOff>
      <xdr:row>108</xdr:row>
      <xdr:rowOff>57913</xdr:rowOff>
    </xdr:to>
    <xdr:sp macro="" textlink="">
      <xdr:nvSpPr>
        <xdr:cNvPr id="542" name="楕円 541">
          <a:extLst>
            <a:ext uri="{FF2B5EF4-FFF2-40B4-BE49-F238E27FC236}">
              <a16:creationId xmlns:a16="http://schemas.microsoft.com/office/drawing/2014/main" id="{355E2B01-1FE4-46DE-AC73-A22ACE600F8D}"/>
            </a:ext>
          </a:extLst>
        </xdr:cNvPr>
        <xdr:cNvSpPr/>
      </xdr:nvSpPr>
      <xdr:spPr>
        <a:xfrm>
          <a:off x="20383500" y="1847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1778</xdr:rowOff>
    </xdr:from>
    <xdr:to>
      <xdr:col>111</xdr:col>
      <xdr:colOff>177800</xdr:colOff>
      <xdr:row>108</xdr:row>
      <xdr:rowOff>7113</xdr:rowOff>
    </xdr:to>
    <xdr:cxnSp macro="">
      <xdr:nvCxnSpPr>
        <xdr:cNvPr id="543" name="直線コネクタ 542">
          <a:extLst>
            <a:ext uri="{FF2B5EF4-FFF2-40B4-BE49-F238E27FC236}">
              <a16:creationId xmlns:a16="http://schemas.microsoft.com/office/drawing/2014/main" id="{FF7F5F29-861A-4D44-99A3-A59B838B4E60}"/>
            </a:ext>
          </a:extLst>
        </xdr:cNvPr>
        <xdr:cNvCxnSpPr/>
      </xdr:nvCxnSpPr>
      <xdr:spPr>
        <a:xfrm flipV="1">
          <a:off x="20434300" y="18518378"/>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131699</xdr:rowOff>
    </xdr:from>
    <xdr:to>
      <xdr:col>102</xdr:col>
      <xdr:colOff>165100</xdr:colOff>
      <xdr:row>108</xdr:row>
      <xdr:rowOff>61849</xdr:rowOff>
    </xdr:to>
    <xdr:sp macro="" textlink="">
      <xdr:nvSpPr>
        <xdr:cNvPr id="544" name="楕円 543">
          <a:extLst>
            <a:ext uri="{FF2B5EF4-FFF2-40B4-BE49-F238E27FC236}">
              <a16:creationId xmlns:a16="http://schemas.microsoft.com/office/drawing/2014/main" id="{6BF64C03-5B02-4D94-8281-3976A732FD99}"/>
            </a:ext>
          </a:extLst>
        </xdr:cNvPr>
        <xdr:cNvSpPr/>
      </xdr:nvSpPr>
      <xdr:spPr>
        <a:xfrm>
          <a:off x="19494500" y="184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7113</xdr:rowOff>
    </xdr:from>
    <xdr:to>
      <xdr:col>107</xdr:col>
      <xdr:colOff>50800</xdr:colOff>
      <xdr:row>108</xdr:row>
      <xdr:rowOff>11049</xdr:rowOff>
    </xdr:to>
    <xdr:cxnSp macro="">
      <xdr:nvCxnSpPr>
        <xdr:cNvPr id="545" name="直線コネクタ 544">
          <a:extLst>
            <a:ext uri="{FF2B5EF4-FFF2-40B4-BE49-F238E27FC236}">
              <a16:creationId xmlns:a16="http://schemas.microsoft.com/office/drawing/2014/main" id="{88915B45-EFDD-48AD-A0EB-39B216A604F9}"/>
            </a:ext>
          </a:extLst>
        </xdr:cNvPr>
        <xdr:cNvCxnSpPr/>
      </xdr:nvCxnSpPr>
      <xdr:spPr>
        <a:xfrm flipV="1">
          <a:off x="19545300" y="18523713"/>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135255</xdr:rowOff>
    </xdr:from>
    <xdr:to>
      <xdr:col>98</xdr:col>
      <xdr:colOff>38100</xdr:colOff>
      <xdr:row>108</xdr:row>
      <xdr:rowOff>65405</xdr:rowOff>
    </xdr:to>
    <xdr:sp macro="" textlink="">
      <xdr:nvSpPr>
        <xdr:cNvPr id="546" name="楕円 545">
          <a:extLst>
            <a:ext uri="{FF2B5EF4-FFF2-40B4-BE49-F238E27FC236}">
              <a16:creationId xmlns:a16="http://schemas.microsoft.com/office/drawing/2014/main" id="{3EBB028D-0D30-401D-A8F0-1D8753C493F0}"/>
            </a:ext>
          </a:extLst>
        </xdr:cNvPr>
        <xdr:cNvSpPr/>
      </xdr:nvSpPr>
      <xdr:spPr>
        <a:xfrm>
          <a:off x="18605500" y="184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11049</xdr:rowOff>
    </xdr:from>
    <xdr:to>
      <xdr:col>102</xdr:col>
      <xdr:colOff>114300</xdr:colOff>
      <xdr:row>108</xdr:row>
      <xdr:rowOff>14605</xdr:rowOff>
    </xdr:to>
    <xdr:cxnSp macro="">
      <xdr:nvCxnSpPr>
        <xdr:cNvPr id="547" name="直線コネクタ 546">
          <a:extLst>
            <a:ext uri="{FF2B5EF4-FFF2-40B4-BE49-F238E27FC236}">
              <a16:creationId xmlns:a16="http://schemas.microsoft.com/office/drawing/2014/main" id="{E4AC860C-2992-4B71-BEDE-25D37A63FF7A}"/>
            </a:ext>
          </a:extLst>
        </xdr:cNvPr>
        <xdr:cNvCxnSpPr/>
      </xdr:nvCxnSpPr>
      <xdr:spPr>
        <a:xfrm flipV="1">
          <a:off x="18656300" y="18527649"/>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72407</xdr:rowOff>
    </xdr:from>
    <xdr:ext cx="469744" cy="259045"/>
    <xdr:sp macro="" textlink="">
      <xdr:nvSpPr>
        <xdr:cNvPr id="548" name="n_1aveValue【庁舎】&#10;一人当たり面積">
          <a:extLst>
            <a:ext uri="{FF2B5EF4-FFF2-40B4-BE49-F238E27FC236}">
              <a16:creationId xmlns:a16="http://schemas.microsoft.com/office/drawing/2014/main" id="{E0F88619-19A9-485B-8924-3A73A8ABC23E}"/>
            </a:ext>
          </a:extLst>
        </xdr:cNvPr>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88664</xdr:rowOff>
    </xdr:from>
    <xdr:ext cx="469744" cy="259045"/>
    <xdr:sp macro="" textlink="">
      <xdr:nvSpPr>
        <xdr:cNvPr id="549" name="n_2aveValue【庁舎】&#10;一人当たり面積">
          <a:extLst>
            <a:ext uri="{FF2B5EF4-FFF2-40B4-BE49-F238E27FC236}">
              <a16:creationId xmlns:a16="http://schemas.microsoft.com/office/drawing/2014/main" id="{EF720BC9-F923-4543-97C3-33E9DA8663BD}"/>
            </a:ext>
          </a:extLst>
        </xdr:cNvPr>
        <xdr:cNvSpPr txBox="1"/>
      </xdr:nvSpPr>
      <xdr:spPr>
        <a:xfrm>
          <a:off x="20199427" y="186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95014</xdr:rowOff>
    </xdr:from>
    <xdr:ext cx="469744" cy="259045"/>
    <xdr:sp macro="" textlink="">
      <xdr:nvSpPr>
        <xdr:cNvPr id="550" name="n_3aveValue【庁舎】&#10;一人当たり面積">
          <a:extLst>
            <a:ext uri="{FF2B5EF4-FFF2-40B4-BE49-F238E27FC236}">
              <a16:creationId xmlns:a16="http://schemas.microsoft.com/office/drawing/2014/main" id="{F5BC9509-19DD-4EC7-B4FD-3385BEAC249F}"/>
            </a:ext>
          </a:extLst>
        </xdr:cNvPr>
        <xdr:cNvSpPr txBox="1"/>
      </xdr:nvSpPr>
      <xdr:spPr>
        <a:xfrm>
          <a:off x="19310427" y="1861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91076</xdr:rowOff>
    </xdr:from>
    <xdr:ext cx="469744" cy="259045"/>
    <xdr:sp macro="" textlink="">
      <xdr:nvSpPr>
        <xdr:cNvPr id="551" name="n_4aveValue【庁舎】&#10;一人当たり面積">
          <a:extLst>
            <a:ext uri="{FF2B5EF4-FFF2-40B4-BE49-F238E27FC236}">
              <a16:creationId xmlns:a16="http://schemas.microsoft.com/office/drawing/2014/main" id="{8A1BE1B5-62BB-48BF-AF9B-1825D2111DCC}"/>
            </a:ext>
          </a:extLst>
        </xdr:cNvPr>
        <xdr:cNvSpPr txBox="1"/>
      </xdr:nvSpPr>
      <xdr:spPr>
        <a:xfrm>
          <a:off x="18421427" y="1860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69105</xdr:rowOff>
    </xdr:from>
    <xdr:ext cx="469744" cy="259045"/>
    <xdr:sp macro="" textlink="">
      <xdr:nvSpPr>
        <xdr:cNvPr id="552" name="n_1mainValue【庁舎】&#10;一人当たり面積">
          <a:extLst>
            <a:ext uri="{FF2B5EF4-FFF2-40B4-BE49-F238E27FC236}">
              <a16:creationId xmlns:a16="http://schemas.microsoft.com/office/drawing/2014/main" id="{795AD9A7-E508-4AB8-99A9-B9E79D9FF076}"/>
            </a:ext>
          </a:extLst>
        </xdr:cNvPr>
        <xdr:cNvSpPr txBox="1"/>
      </xdr:nvSpPr>
      <xdr:spPr>
        <a:xfrm>
          <a:off x="21075727" y="1824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74440</xdr:rowOff>
    </xdr:from>
    <xdr:ext cx="469744" cy="259045"/>
    <xdr:sp macro="" textlink="">
      <xdr:nvSpPr>
        <xdr:cNvPr id="553" name="n_2mainValue【庁舎】&#10;一人当たり面積">
          <a:extLst>
            <a:ext uri="{FF2B5EF4-FFF2-40B4-BE49-F238E27FC236}">
              <a16:creationId xmlns:a16="http://schemas.microsoft.com/office/drawing/2014/main" id="{06FA7F72-D0A9-46DB-BDC8-E278EE074723}"/>
            </a:ext>
          </a:extLst>
        </xdr:cNvPr>
        <xdr:cNvSpPr txBox="1"/>
      </xdr:nvSpPr>
      <xdr:spPr>
        <a:xfrm>
          <a:off x="20199427" y="1824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78376</xdr:rowOff>
    </xdr:from>
    <xdr:ext cx="469744" cy="259045"/>
    <xdr:sp macro="" textlink="">
      <xdr:nvSpPr>
        <xdr:cNvPr id="554" name="n_3mainValue【庁舎】&#10;一人当たり面積">
          <a:extLst>
            <a:ext uri="{FF2B5EF4-FFF2-40B4-BE49-F238E27FC236}">
              <a16:creationId xmlns:a16="http://schemas.microsoft.com/office/drawing/2014/main" id="{89880261-D566-43CF-A715-AE24B70DF8B3}"/>
            </a:ext>
          </a:extLst>
        </xdr:cNvPr>
        <xdr:cNvSpPr txBox="1"/>
      </xdr:nvSpPr>
      <xdr:spPr>
        <a:xfrm>
          <a:off x="19310427" y="1825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81932</xdr:rowOff>
    </xdr:from>
    <xdr:ext cx="469744" cy="259045"/>
    <xdr:sp macro="" textlink="">
      <xdr:nvSpPr>
        <xdr:cNvPr id="555" name="n_4mainValue【庁舎】&#10;一人当たり面積">
          <a:extLst>
            <a:ext uri="{FF2B5EF4-FFF2-40B4-BE49-F238E27FC236}">
              <a16:creationId xmlns:a16="http://schemas.microsoft.com/office/drawing/2014/main" id="{CD85B2D7-D702-4376-BA2B-13FDBDEACAEE}"/>
            </a:ext>
          </a:extLst>
        </xdr:cNvPr>
        <xdr:cNvSpPr txBox="1"/>
      </xdr:nvSpPr>
      <xdr:spPr>
        <a:xfrm>
          <a:off x="18421427" y="1825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a:extLst>
            <a:ext uri="{FF2B5EF4-FFF2-40B4-BE49-F238E27FC236}">
              <a16:creationId xmlns:a16="http://schemas.microsoft.com/office/drawing/2014/main" id="{D687768A-DDEA-4B7A-A514-725C4CB04BB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a:extLst>
            <a:ext uri="{FF2B5EF4-FFF2-40B4-BE49-F238E27FC236}">
              <a16:creationId xmlns:a16="http://schemas.microsoft.com/office/drawing/2014/main" id="{1FC6108C-FCD5-4FC4-AE4F-EF763F21C91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a:extLst>
            <a:ext uri="{FF2B5EF4-FFF2-40B4-BE49-F238E27FC236}">
              <a16:creationId xmlns:a16="http://schemas.microsoft.com/office/drawing/2014/main" id="{7EBE8ECC-3547-4136-B657-65C86F3DE35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消防施設及び庁舎の有形固定資産減価償却率は、類似団体内平均値と比較して高い水準となっている。両施設ともに建設から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年経過していることから更新を見据えた計画的な老朽化対策を行う。庁舎については防災拠点としての機能を維持するよう努めていく。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市民会館にあたる開発センターは庁舎と同時期に建設されており老朽化が進んでいる。同じく市民会館にあたる生涯学習センターは平成</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年の建設で、耐用年数の約半分ほどしか経過していない。そのため、両施設併せた有形固定資産減価償却率は、類似団体と同程度の水準となっている。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2776894</v>
      </c>
      <c r="BO4" s="407"/>
      <c r="BP4" s="407"/>
      <c r="BQ4" s="407"/>
      <c r="BR4" s="407"/>
      <c r="BS4" s="407"/>
      <c r="BT4" s="407"/>
      <c r="BU4" s="408"/>
      <c r="BV4" s="406">
        <v>2966951</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2.9</v>
      </c>
      <c r="CU4" s="413"/>
      <c r="CV4" s="413"/>
      <c r="CW4" s="413"/>
      <c r="CX4" s="413"/>
      <c r="CY4" s="413"/>
      <c r="CZ4" s="413"/>
      <c r="DA4" s="414"/>
      <c r="DB4" s="412">
        <v>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2630979</v>
      </c>
      <c r="BO5" s="444"/>
      <c r="BP5" s="444"/>
      <c r="BQ5" s="444"/>
      <c r="BR5" s="444"/>
      <c r="BS5" s="444"/>
      <c r="BT5" s="444"/>
      <c r="BU5" s="445"/>
      <c r="BV5" s="443">
        <v>2850136</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92</v>
      </c>
      <c r="CU5" s="441"/>
      <c r="CV5" s="441"/>
      <c r="CW5" s="441"/>
      <c r="CX5" s="441"/>
      <c r="CY5" s="441"/>
      <c r="CZ5" s="441"/>
      <c r="DA5" s="442"/>
      <c r="DB5" s="440">
        <v>83.8</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145915</v>
      </c>
      <c r="BO6" s="444"/>
      <c r="BP6" s="444"/>
      <c r="BQ6" s="444"/>
      <c r="BR6" s="444"/>
      <c r="BS6" s="444"/>
      <c r="BT6" s="444"/>
      <c r="BU6" s="445"/>
      <c r="BV6" s="443">
        <v>116815</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92.6</v>
      </c>
      <c r="CU6" s="481"/>
      <c r="CV6" s="481"/>
      <c r="CW6" s="481"/>
      <c r="CX6" s="481"/>
      <c r="CY6" s="481"/>
      <c r="CZ6" s="481"/>
      <c r="DA6" s="482"/>
      <c r="DB6" s="480">
        <v>86.3</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89892</v>
      </c>
      <c r="BO7" s="444"/>
      <c r="BP7" s="444"/>
      <c r="BQ7" s="444"/>
      <c r="BR7" s="444"/>
      <c r="BS7" s="444"/>
      <c r="BT7" s="444"/>
      <c r="BU7" s="445"/>
      <c r="BV7" s="443">
        <v>274</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1904909</v>
      </c>
      <c r="CU7" s="444"/>
      <c r="CV7" s="444"/>
      <c r="CW7" s="444"/>
      <c r="CX7" s="444"/>
      <c r="CY7" s="444"/>
      <c r="CZ7" s="444"/>
      <c r="DA7" s="445"/>
      <c r="DB7" s="443">
        <v>1935059</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56023</v>
      </c>
      <c r="BO8" s="444"/>
      <c r="BP8" s="444"/>
      <c r="BQ8" s="444"/>
      <c r="BR8" s="444"/>
      <c r="BS8" s="444"/>
      <c r="BT8" s="444"/>
      <c r="BU8" s="445"/>
      <c r="BV8" s="443">
        <v>116541</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0.12</v>
      </c>
      <c r="CU8" s="484"/>
      <c r="CV8" s="484"/>
      <c r="CW8" s="484"/>
      <c r="CX8" s="484"/>
      <c r="CY8" s="484"/>
      <c r="CZ8" s="484"/>
      <c r="DA8" s="485"/>
      <c r="DB8" s="483">
        <v>0.13</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2063</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-60518</v>
      </c>
      <c r="BO9" s="444"/>
      <c r="BP9" s="444"/>
      <c r="BQ9" s="444"/>
      <c r="BR9" s="444"/>
      <c r="BS9" s="444"/>
      <c r="BT9" s="444"/>
      <c r="BU9" s="445"/>
      <c r="BV9" s="443">
        <v>-11205</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12.5</v>
      </c>
      <c r="CU9" s="441"/>
      <c r="CV9" s="441"/>
      <c r="CW9" s="441"/>
      <c r="CX9" s="441"/>
      <c r="CY9" s="441"/>
      <c r="CZ9" s="441"/>
      <c r="DA9" s="442"/>
      <c r="DB9" s="440">
        <v>12</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2381</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58617</v>
      </c>
      <c r="BO10" s="444"/>
      <c r="BP10" s="444"/>
      <c r="BQ10" s="444"/>
      <c r="BR10" s="444"/>
      <c r="BS10" s="444"/>
      <c r="BT10" s="444"/>
      <c r="BU10" s="445"/>
      <c r="BV10" s="443">
        <v>66012</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129</v>
      </c>
      <c r="AV11" s="476"/>
      <c r="AW11" s="476"/>
      <c r="AX11" s="476"/>
      <c r="AY11" s="477" t="s">
        <v>130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2029</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138</v>
      </c>
      <c r="AV12" s="476"/>
      <c r="AW12" s="476"/>
      <c r="AX12" s="476"/>
      <c r="AY12" s="477" t="s">
        <v>139</v>
      </c>
      <c r="AZ12" s="478"/>
      <c r="BA12" s="478"/>
      <c r="BB12" s="478"/>
      <c r="BC12" s="478"/>
      <c r="BD12" s="478"/>
      <c r="BE12" s="478"/>
      <c r="BF12" s="478"/>
      <c r="BG12" s="478"/>
      <c r="BH12" s="478"/>
      <c r="BI12" s="478"/>
      <c r="BJ12" s="478"/>
      <c r="BK12" s="478"/>
      <c r="BL12" s="478"/>
      <c r="BM12" s="479"/>
      <c r="BN12" s="443">
        <v>1892</v>
      </c>
      <c r="BO12" s="444"/>
      <c r="BP12" s="444"/>
      <c r="BQ12" s="444"/>
      <c r="BR12" s="444"/>
      <c r="BS12" s="444"/>
      <c r="BT12" s="444"/>
      <c r="BU12" s="445"/>
      <c r="BV12" s="443">
        <v>25693</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132</v>
      </c>
      <c r="CU12" s="484"/>
      <c r="CV12" s="484"/>
      <c r="CW12" s="484"/>
      <c r="CX12" s="484"/>
      <c r="CY12" s="484"/>
      <c r="CZ12" s="484"/>
      <c r="DA12" s="485"/>
      <c r="DB12" s="483" t="s">
        <v>132</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2008</v>
      </c>
      <c r="S13" s="528"/>
      <c r="T13" s="528"/>
      <c r="U13" s="528"/>
      <c r="V13" s="529"/>
      <c r="W13" s="459" t="s">
        <v>142</v>
      </c>
      <c r="X13" s="460"/>
      <c r="Y13" s="460"/>
      <c r="Z13" s="460"/>
      <c r="AA13" s="460"/>
      <c r="AB13" s="450"/>
      <c r="AC13" s="494">
        <v>117</v>
      </c>
      <c r="AD13" s="495"/>
      <c r="AE13" s="495"/>
      <c r="AF13" s="495"/>
      <c r="AG13" s="537"/>
      <c r="AH13" s="494">
        <v>152</v>
      </c>
      <c r="AI13" s="495"/>
      <c r="AJ13" s="495"/>
      <c r="AK13" s="495"/>
      <c r="AL13" s="496"/>
      <c r="AM13" s="472" t="s">
        <v>143</v>
      </c>
      <c r="AN13" s="473"/>
      <c r="AO13" s="473"/>
      <c r="AP13" s="473"/>
      <c r="AQ13" s="473"/>
      <c r="AR13" s="473"/>
      <c r="AS13" s="473"/>
      <c r="AT13" s="474"/>
      <c r="AU13" s="475" t="s">
        <v>129</v>
      </c>
      <c r="AV13" s="476"/>
      <c r="AW13" s="476"/>
      <c r="AX13" s="476"/>
      <c r="AY13" s="477" t="s">
        <v>144</v>
      </c>
      <c r="AZ13" s="478"/>
      <c r="BA13" s="478"/>
      <c r="BB13" s="478"/>
      <c r="BC13" s="478"/>
      <c r="BD13" s="478"/>
      <c r="BE13" s="478"/>
      <c r="BF13" s="478"/>
      <c r="BG13" s="478"/>
      <c r="BH13" s="478"/>
      <c r="BI13" s="478"/>
      <c r="BJ13" s="478"/>
      <c r="BK13" s="478"/>
      <c r="BL13" s="478"/>
      <c r="BM13" s="479"/>
      <c r="BN13" s="443">
        <v>-3793</v>
      </c>
      <c r="BO13" s="444"/>
      <c r="BP13" s="444"/>
      <c r="BQ13" s="444"/>
      <c r="BR13" s="444"/>
      <c r="BS13" s="444"/>
      <c r="BT13" s="444"/>
      <c r="BU13" s="445"/>
      <c r="BV13" s="443">
        <v>29114</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7.1</v>
      </c>
      <c r="CU13" s="441"/>
      <c r="CV13" s="441"/>
      <c r="CW13" s="441"/>
      <c r="CX13" s="441"/>
      <c r="CY13" s="441"/>
      <c r="CZ13" s="441"/>
      <c r="DA13" s="442"/>
      <c r="DB13" s="440">
        <v>6.7</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2113</v>
      </c>
      <c r="S14" s="528"/>
      <c r="T14" s="528"/>
      <c r="U14" s="528"/>
      <c r="V14" s="529"/>
      <c r="W14" s="433"/>
      <c r="X14" s="434"/>
      <c r="Y14" s="434"/>
      <c r="Z14" s="434"/>
      <c r="AA14" s="434"/>
      <c r="AB14" s="423"/>
      <c r="AC14" s="530">
        <v>13.4</v>
      </c>
      <c r="AD14" s="531"/>
      <c r="AE14" s="531"/>
      <c r="AF14" s="531"/>
      <c r="AG14" s="532"/>
      <c r="AH14" s="530">
        <v>15.8</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132</v>
      </c>
      <c r="CU14" s="542"/>
      <c r="CV14" s="542"/>
      <c r="CW14" s="542"/>
      <c r="CX14" s="542"/>
      <c r="CY14" s="542"/>
      <c r="CZ14" s="542"/>
      <c r="DA14" s="543"/>
      <c r="DB14" s="541" t="s">
        <v>132</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141</v>
      </c>
      <c r="N15" s="535"/>
      <c r="O15" s="535"/>
      <c r="P15" s="535"/>
      <c r="Q15" s="536"/>
      <c r="R15" s="527">
        <v>2092</v>
      </c>
      <c r="S15" s="528"/>
      <c r="T15" s="528"/>
      <c r="U15" s="528"/>
      <c r="V15" s="529"/>
      <c r="W15" s="459" t="s">
        <v>148</v>
      </c>
      <c r="X15" s="460"/>
      <c r="Y15" s="460"/>
      <c r="Z15" s="460"/>
      <c r="AA15" s="460"/>
      <c r="AB15" s="450"/>
      <c r="AC15" s="494">
        <v>218</v>
      </c>
      <c r="AD15" s="495"/>
      <c r="AE15" s="495"/>
      <c r="AF15" s="495"/>
      <c r="AG15" s="537"/>
      <c r="AH15" s="494">
        <v>272</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216009</v>
      </c>
      <c r="BO15" s="407"/>
      <c r="BP15" s="407"/>
      <c r="BQ15" s="407"/>
      <c r="BR15" s="407"/>
      <c r="BS15" s="407"/>
      <c r="BT15" s="407"/>
      <c r="BU15" s="408"/>
      <c r="BV15" s="406">
        <v>211139</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25.1</v>
      </c>
      <c r="AD16" s="531"/>
      <c r="AE16" s="531"/>
      <c r="AF16" s="531"/>
      <c r="AG16" s="532"/>
      <c r="AH16" s="530">
        <v>28.4</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1846878</v>
      </c>
      <c r="BO16" s="444"/>
      <c r="BP16" s="444"/>
      <c r="BQ16" s="444"/>
      <c r="BR16" s="444"/>
      <c r="BS16" s="444"/>
      <c r="BT16" s="444"/>
      <c r="BU16" s="445"/>
      <c r="BV16" s="443">
        <v>1834677</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152</v>
      </c>
      <c r="S17" s="550"/>
      <c r="T17" s="550"/>
      <c r="U17" s="550"/>
      <c r="V17" s="551"/>
      <c r="W17" s="459" t="s">
        <v>155</v>
      </c>
      <c r="X17" s="460"/>
      <c r="Y17" s="460"/>
      <c r="Z17" s="460"/>
      <c r="AA17" s="460"/>
      <c r="AB17" s="450"/>
      <c r="AC17" s="494">
        <v>535</v>
      </c>
      <c r="AD17" s="495"/>
      <c r="AE17" s="495"/>
      <c r="AF17" s="495"/>
      <c r="AG17" s="537"/>
      <c r="AH17" s="494">
        <v>535</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259541</v>
      </c>
      <c r="BO17" s="444"/>
      <c r="BP17" s="444"/>
      <c r="BQ17" s="444"/>
      <c r="BR17" s="444"/>
      <c r="BS17" s="444"/>
      <c r="BT17" s="444"/>
      <c r="BU17" s="445"/>
      <c r="BV17" s="443">
        <v>254158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157</v>
      </c>
      <c r="C18" s="486"/>
      <c r="D18" s="486"/>
      <c r="E18" s="566"/>
      <c r="F18" s="566"/>
      <c r="G18" s="566"/>
      <c r="H18" s="566"/>
      <c r="I18" s="566"/>
      <c r="J18" s="566"/>
      <c r="K18" s="566"/>
      <c r="L18" s="567">
        <v>256.72000000000003</v>
      </c>
      <c r="M18" s="567"/>
      <c r="N18" s="567"/>
      <c r="O18" s="567"/>
      <c r="P18" s="567"/>
      <c r="Q18" s="567"/>
      <c r="R18" s="568"/>
      <c r="S18" s="568"/>
      <c r="T18" s="568"/>
      <c r="U18" s="568"/>
      <c r="V18" s="569"/>
      <c r="W18" s="461"/>
      <c r="X18" s="462"/>
      <c r="Y18" s="462"/>
      <c r="Z18" s="462"/>
      <c r="AA18" s="462"/>
      <c r="AB18" s="453"/>
      <c r="AC18" s="570">
        <v>61.5</v>
      </c>
      <c r="AD18" s="571"/>
      <c r="AE18" s="571"/>
      <c r="AF18" s="571"/>
      <c r="AG18" s="572"/>
      <c r="AH18" s="570">
        <v>55.8</v>
      </c>
      <c r="AI18" s="571"/>
      <c r="AJ18" s="571"/>
      <c r="AK18" s="571"/>
      <c r="AL18" s="573"/>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1755361</v>
      </c>
      <c r="BO18" s="444"/>
      <c r="BP18" s="444"/>
      <c r="BQ18" s="444"/>
      <c r="BR18" s="444"/>
      <c r="BS18" s="444"/>
      <c r="BT18" s="444"/>
      <c r="BU18" s="445"/>
      <c r="BV18" s="443">
        <v>1627021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159</v>
      </c>
      <c r="C19" s="486"/>
      <c r="D19" s="486"/>
      <c r="E19" s="566"/>
      <c r="F19" s="566"/>
      <c r="G19" s="566"/>
      <c r="H19" s="566"/>
      <c r="I19" s="566"/>
      <c r="J19" s="566"/>
      <c r="K19" s="566"/>
      <c r="L19" s="574">
        <v>8</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2321332</v>
      </c>
      <c r="BO19" s="444"/>
      <c r="BP19" s="444"/>
      <c r="BQ19" s="444"/>
      <c r="BR19" s="444"/>
      <c r="BS19" s="444"/>
      <c r="BT19" s="444"/>
      <c r="BU19" s="445"/>
      <c r="BV19" s="443">
        <v>2354146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161</v>
      </c>
      <c r="C20" s="486"/>
      <c r="D20" s="486"/>
      <c r="E20" s="566"/>
      <c r="F20" s="566"/>
      <c r="G20" s="566"/>
      <c r="H20" s="566"/>
      <c r="I20" s="566"/>
      <c r="J20" s="566"/>
      <c r="K20" s="566"/>
      <c r="L20" s="574">
        <v>830</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2123102</v>
      </c>
      <c r="BO22" s="407"/>
      <c r="BP22" s="407"/>
      <c r="BQ22" s="407"/>
      <c r="BR22" s="407"/>
      <c r="BS22" s="407"/>
      <c r="BT22" s="407"/>
      <c r="BU22" s="408"/>
      <c r="BV22" s="406">
        <v>2321589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1254284</v>
      </c>
      <c r="BO23" s="444"/>
      <c r="BP23" s="444"/>
      <c r="BQ23" s="444"/>
      <c r="BR23" s="444"/>
      <c r="BS23" s="444"/>
      <c r="BT23" s="444"/>
      <c r="BU23" s="445"/>
      <c r="BV23" s="443">
        <v>1352834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171</v>
      </c>
      <c r="F24" s="473"/>
      <c r="G24" s="473"/>
      <c r="H24" s="473"/>
      <c r="I24" s="473"/>
      <c r="J24" s="473"/>
      <c r="K24" s="474"/>
      <c r="L24" s="494">
        <v>1</v>
      </c>
      <c r="M24" s="495"/>
      <c r="N24" s="495"/>
      <c r="O24" s="495"/>
      <c r="P24" s="537"/>
      <c r="Q24" s="494">
        <v>6490</v>
      </c>
      <c r="R24" s="495"/>
      <c r="S24" s="495"/>
      <c r="T24" s="495"/>
      <c r="U24" s="495"/>
      <c r="V24" s="537"/>
      <c r="W24" s="589"/>
      <c r="X24" s="590"/>
      <c r="Y24" s="591"/>
      <c r="Z24" s="493" t="s">
        <v>172</v>
      </c>
      <c r="AA24" s="473"/>
      <c r="AB24" s="473"/>
      <c r="AC24" s="473"/>
      <c r="AD24" s="473"/>
      <c r="AE24" s="473"/>
      <c r="AF24" s="473"/>
      <c r="AG24" s="474"/>
      <c r="AH24" s="494">
        <v>50</v>
      </c>
      <c r="AI24" s="495"/>
      <c r="AJ24" s="495"/>
      <c r="AK24" s="495"/>
      <c r="AL24" s="537"/>
      <c r="AM24" s="494">
        <v>144350</v>
      </c>
      <c r="AN24" s="495"/>
      <c r="AO24" s="495"/>
      <c r="AP24" s="495"/>
      <c r="AQ24" s="495"/>
      <c r="AR24" s="537"/>
      <c r="AS24" s="494">
        <v>2887</v>
      </c>
      <c r="AT24" s="495"/>
      <c r="AU24" s="495"/>
      <c r="AV24" s="495"/>
      <c r="AW24" s="495"/>
      <c r="AX24" s="496"/>
      <c r="AY24" s="559" t="s">
        <v>173</v>
      </c>
      <c r="AZ24" s="560"/>
      <c r="BA24" s="560"/>
      <c r="BB24" s="560"/>
      <c r="BC24" s="560"/>
      <c r="BD24" s="560"/>
      <c r="BE24" s="560"/>
      <c r="BF24" s="560"/>
      <c r="BG24" s="560"/>
      <c r="BH24" s="560"/>
      <c r="BI24" s="560"/>
      <c r="BJ24" s="560"/>
      <c r="BK24" s="560"/>
      <c r="BL24" s="560"/>
      <c r="BM24" s="561"/>
      <c r="BN24" s="443">
        <v>1262864</v>
      </c>
      <c r="BO24" s="444"/>
      <c r="BP24" s="444"/>
      <c r="BQ24" s="444"/>
      <c r="BR24" s="444"/>
      <c r="BS24" s="444"/>
      <c r="BT24" s="444"/>
      <c r="BU24" s="445"/>
      <c r="BV24" s="443">
        <v>1363891</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174</v>
      </c>
      <c r="F25" s="473"/>
      <c r="G25" s="473"/>
      <c r="H25" s="473"/>
      <c r="I25" s="473"/>
      <c r="J25" s="473"/>
      <c r="K25" s="474"/>
      <c r="L25" s="494">
        <v>1</v>
      </c>
      <c r="M25" s="495"/>
      <c r="N25" s="495"/>
      <c r="O25" s="495"/>
      <c r="P25" s="537"/>
      <c r="Q25" s="494">
        <v>5440</v>
      </c>
      <c r="R25" s="495"/>
      <c r="S25" s="495"/>
      <c r="T25" s="495"/>
      <c r="U25" s="495"/>
      <c r="V25" s="537"/>
      <c r="W25" s="589"/>
      <c r="X25" s="590"/>
      <c r="Y25" s="591"/>
      <c r="Z25" s="493" t="s">
        <v>175</v>
      </c>
      <c r="AA25" s="473"/>
      <c r="AB25" s="473"/>
      <c r="AC25" s="473"/>
      <c r="AD25" s="473"/>
      <c r="AE25" s="473"/>
      <c r="AF25" s="473"/>
      <c r="AG25" s="474"/>
      <c r="AH25" s="494" t="s">
        <v>176</v>
      </c>
      <c r="AI25" s="495"/>
      <c r="AJ25" s="495"/>
      <c r="AK25" s="495"/>
      <c r="AL25" s="537"/>
      <c r="AM25" s="494" t="s">
        <v>177</v>
      </c>
      <c r="AN25" s="495"/>
      <c r="AO25" s="495"/>
      <c r="AP25" s="495"/>
      <c r="AQ25" s="495"/>
      <c r="AR25" s="537"/>
      <c r="AS25" s="494" t="s">
        <v>178</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49553</v>
      </c>
      <c r="BO25" s="407"/>
      <c r="BP25" s="407"/>
      <c r="BQ25" s="407"/>
      <c r="BR25" s="407"/>
      <c r="BS25" s="407"/>
      <c r="BT25" s="407"/>
      <c r="BU25" s="408"/>
      <c r="BV25" s="406">
        <v>64273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5000</v>
      </c>
      <c r="R26" s="495"/>
      <c r="S26" s="495"/>
      <c r="T26" s="495"/>
      <c r="U26" s="495"/>
      <c r="V26" s="537"/>
      <c r="W26" s="589"/>
      <c r="X26" s="590"/>
      <c r="Y26" s="591"/>
      <c r="Z26" s="493" t="s">
        <v>181</v>
      </c>
      <c r="AA26" s="595"/>
      <c r="AB26" s="595"/>
      <c r="AC26" s="595"/>
      <c r="AD26" s="595"/>
      <c r="AE26" s="595"/>
      <c r="AF26" s="595"/>
      <c r="AG26" s="596"/>
      <c r="AH26" s="494">
        <v>3</v>
      </c>
      <c r="AI26" s="495"/>
      <c r="AJ26" s="495"/>
      <c r="AK26" s="495"/>
      <c r="AL26" s="537"/>
      <c r="AM26" s="494">
        <v>7593</v>
      </c>
      <c r="AN26" s="495"/>
      <c r="AO26" s="495"/>
      <c r="AP26" s="495"/>
      <c r="AQ26" s="495"/>
      <c r="AR26" s="537"/>
      <c r="AS26" s="494">
        <v>2531</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177</v>
      </c>
      <c r="BO26" s="444"/>
      <c r="BP26" s="444"/>
      <c r="BQ26" s="444"/>
      <c r="BR26" s="444"/>
      <c r="BS26" s="444"/>
      <c r="BT26" s="444"/>
      <c r="BU26" s="445"/>
      <c r="BV26" s="443" t="s">
        <v>178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2520</v>
      </c>
      <c r="R27" s="495"/>
      <c r="S27" s="495"/>
      <c r="T27" s="495"/>
      <c r="U27" s="495"/>
      <c r="V27" s="537"/>
      <c r="W27" s="589"/>
      <c r="X27" s="590"/>
      <c r="Y27" s="591"/>
      <c r="Z27" s="493" t="s">
        <v>184</v>
      </c>
      <c r="AA27" s="473"/>
      <c r="AB27" s="473"/>
      <c r="AC27" s="473"/>
      <c r="AD27" s="473"/>
      <c r="AE27" s="473"/>
      <c r="AF27" s="473"/>
      <c r="AG27" s="474"/>
      <c r="AH27" s="494" t="s">
        <v>177</v>
      </c>
      <c r="AI27" s="495"/>
      <c r="AJ27" s="495"/>
      <c r="AK27" s="495"/>
      <c r="AL27" s="537"/>
      <c r="AM27" s="494" t="s">
        <v>178</v>
      </c>
      <c r="AN27" s="495"/>
      <c r="AO27" s="495"/>
      <c r="AP27" s="495"/>
      <c r="AQ27" s="495"/>
      <c r="AR27" s="537"/>
      <c r="AS27" s="494" t="s">
        <v>132</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t="s">
        <v>132</v>
      </c>
      <c r="BO27" s="563"/>
      <c r="BP27" s="563"/>
      <c r="BQ27" s="563"/>
      <c r="BR27" s="563"/>
      <c r="BS27" s="563"/>
      <c r="BT27" s="563"/>
      <c r="BU27" s="564"/>
      <c r="BV27" s="562" t="s">
        <v>177</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2250</v>
      </c>
      <c r="R28" s="495"/>
      <c r="S28" s="495"/>
      <c r="T28" s="495"/>
      <c r="U28" s="495"/>
      <c r="V28" s="537"/>
      <c r="W28" s="589"/>
      <c r="X28" s="590"/>
      <c r="Y28" s="591"/>
      <c r="Z28" s="493" t="s">
        <v>187</v>
      </c>
      <c r="AA28" s="473"/>
      <c r="AB28" s="473"/>
      <c r="AC28" s="473"/>
      <c r="AD28" s="473"/>
      <c r="AE28" s="473"/>
      <c r="AF28" s="473"/>
      <c r="AG28" s="474"/>
      <c r="AH28" s="494" t="s">
        <v>132</v>
      </c>
      <c r="AI28" s="495"/>
      <c r="AJ28" s="495"/>
      <c r="AK28" s="495"/>
      <c r="AL28" s="537"/>
      <c r="AM28" s="494" t="s">
        <v>178</v>
      </c>
      <c r="AN28" s="495"/>
      <c r="AO28" s="495"/>
      <c r="AP28" s="495"/>
      <c r="AQ28" s="495"/>
      <c r="AR28" s="537"/>
      <c r="AS28" s="494" t="s">
        <v>178</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3221452</v>
      </c>
      <c r="BO28" s="407"/>
      <c r="BP28" s="407"/>
      <c r="BQ28" s="407"/>
      <c r="BR28" s="407"/>
      <c r="BS28" s="407"/>
      <c r="BT28" s="407"/>
      <c r="BU28" s="408"/>
      <c r="BV28" s="406">
        <v>3164727</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6</v>
      </c>
      <c r="M29" s="495"/>
      <c r="N29" s="495"/>
      <c r="O29" s="495"/>
      <c r="P29" s="537"/>
      <c r="Q29" s="494">
        <v>2140</v>
      </c>
      <c r="R29" s="495"/>
      <c r="S29" s="495"/>
      <c r="T29" s="495"/>
      <c r="U29" s="495"/>
      <c r="V29" s="537"/>
      <c r="W29" s="592"/>
      <c r="X29" s="593"/>
      <c r="Y29" s="594"/>
      <c r="Z29" s="493" t="s">
        <v>190</v>
      </c>
      <c r="AA29" s="473"/>
      <c r="AB29" s="473"/>
      <c r="AC29" s="473"/>
      <c r="AD29" s="473"/>
      <c r="AE29" s="473"/>
      <c r="AF29" s="473"/>
      <c r="AG29" s="474"/>
      <c r="AH29" s="494">
        <v>50</v>
      </c>
      <c r="AI29" s="495"/>
      <c r="AJ29" s="495"/>
      <c r="AK29" s="495"/>
      <c r="AL29" s="537"/>
      <c r="AM29" s="494">
        <v>144350</v>
      </c>
      <c r="AN29" s="495"/>
      <c r="AO29" s="495"/>
      <c r="AP29" s="495"/>
      <c r="AQ29" s="495"/>
      <c r="AR29" s="537"/>
      <c r="AS29" s="494">
        <v>2887</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608017</v>
      </c>
      <c r="BO29" s="444"/>
      <c r="BP29" s="444"/>
      <c r="BQ29" s="444"/>
      <c r="BR29" s="444"/>
      <c r="BS29" s="444"/>
      <c r="BT29" s="444"/>
      <c r="BU29" s="445"/>
      <c r="BV29" s="443">
        <v>608010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996903</v>
      </c>
      <c r="BO30" s="563"/>
      <c r="BP30" s="563"/>
      <c r="BQ30" s="563"/>
      <c r="BR30" s="563"/>
      <c r="BS30" s="563"/>
      <c r="BT30" s="563"/>
      <c r="BU30" s="564"/>
      <c r="BV30" s="562">
        <v>908747</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202</v>
      </c>
      <c r="X33" s="432"/>
      <c r="Y33" s="432"/>
      <c r="Z33" s="432"/>
      <c r="AA33" s="432"/>
      <c r="AB33" s="432"/>
      <c r="AC33" s="432"/>
      <c r="AD33" s="432"/>
      <c r="AE33" s="432"/>
      <c r="AF33" s="432"/>
      <c r="AG33" s="432"/>
      <c r="AH33" s="432"/>
      <c r="AI33" s="432"/>
      <c r="AJ33" s="432"/>
      <c r="AK33" s="432"/>
      <c r="AL33" s="206"/>
      <c r="AM33" s="467" t="s">
        <v>201</v>
      </c>
      <c r="AN33" s="467"/>
      <c r="AO33" s="432" t="s">
        <v>202</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206</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国民健康保険事業勘定特別会計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IF('各会計、関係団体の財政状況及び健全化判断比率'!B32="","",'各会計、関係団体の財政状況及び健全化判断比率'!B32)</f>
        <v>簡易水道事業特別会計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秋田県市町村総合事務組合（一般会計）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16</v>
      </c>
      <c r="CP34" s="633"/>
      <c r="CQ34" s="634" t="str">
        <f>IF('各会計、関係団体の財政状況及び健全化判断比率'!BS7="","",'各会計、関係団体の財政状況及び健全化判断比率'!BS7)</f>
        <v>かみこあに観光物産</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国民健康保険診療施設勘定特別会計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7</v>
      </c>
      <c r="BF35" s="633"/>
      <c r="BG35" s="634" t="str">
        <f>IF('各会計、関係団体の財政状況及び健全化判断比率'!B33="","",'各会計、関係団体の財政状況及び健全化判断比率'!B33)</f>
        <v>農業集落排水事業特別会計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秋田県市町村総合事務組合（交通災害共済事業等特別会計）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介護保険事業勘定特別会計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8</v>
      </c>
      <c r="BF36" s="633"/>
      <c r="BG36" s="634" t="str">
        <f>IF('各会計、関係団体の財政状況及び健全化判断比率'!B34="","",'各会計、関係団体の財政状況及び健全化判断比率'!B34)</f>
        <v>下水道事業特別会計</v>
      </c>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秋田県市町村会館管理組合（一般会計）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後期高齢者医療特別会計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秋田県後期高齢者医療広域連合（一般会計）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秋田県後期高齢者医療広域連合（後期高齢者医療特別会計）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秋田県町村電算システム共同事業組合（一般会計）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北秋田市上小阿仁村生活環境施設組合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jIWSJMQv+Nn0XQiBCqAep+UC4fuwsKAqrVcXzmVtlgcE1A+dBucBfKZjfYUAdBOw5WwcUFy6M1O17+AMCIYvuA==" saltValue="iamS60EAtzDA1H41yWTtW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231</v>
      </c>
      <c r="C5" s="646"/>
      <c r="D5" s="646"/>
      <c r="E5" s="646"/>
      <c r="F5" s="646"/>
      <c r="G5" s="646"/>
      <c r="H5" s="646"/>
      <c r="I5" s="646"/>
      <c r="J5" s="646"/>
      <c r="K5" s="646"/>
      <c r="L5" s="646"/>
      <c r="M5" s="646"/>
      <c r="N5" s="646"/>
      <c r="O5" s="646"/>
      <c r="P5" s="646"/>
      <c r="Q5" s="647"/>
      <c r="R5" s="648">
        <v>168058</v>
      </c>
      <c r="S5" s="649"/>
      <c r="T5" s="649"/>
      <c r="U5" s="649"/>
      <c r="V5" s="649"/>
      <c r="W5" s="649"/>
      <c r="X5" s="649"/>
      <c r="Y5" s="650"/>
      <c r="Z5" s="651">
        <v>6.1</v>
      </c>
      <c r="AA5" s="651"/>
      <c r="AB5" s="651"/>
      <c r="AC5" s="651"/>
      <c r="AD5" s="652">
        <v>168058</v>
      </c>
      <c r="AE5" s="652"/>
      <c r="AF5" s="652"/>
      <c r="AG5" s="652"/>
      <c r="AH5" s="652"/>
      <c r="AI5" s="652"/>
      <c r="AJ5" s="652"/>
      <c r="AK5" s="652"/>
      <c r="AL5" s="653">
        <v>8.9</v>
      </c>
      <c r="AM5" s="654"/>
      <c r="AN5" s="654"/>
      <c r="AO5" s="655"/>
      <c r="AP5" s="645" t="s">
        <v>232</v>
      </c>
      <c r="AQ5" s="646"/>
      <c r="AR5" s="646"/>
      <c r="AS5" s="646"/>
      <c r="AT5" s="646"/>
      <c r="AU5" s="646"/>
      <c r="AV5" s="646"/>
      <c r="AW5" s="646"/>
      <c r="AX5" s="646"/>
      <c r="AY5" s="646"/>
      <c r="AZ5" s="646"/>
      <c r="BA5" s="646"/>
      <c r="BB5" s="646"/>
      <c r="BC5" s="646"/>
      <c r="BD5" s="646"/>
      <c r="BE5" s="646"/>
      <c r="BF5" s="647"/>
      <c r="BG5" s="659">
        <v>168058</v>
      </c>
      <c r="BH5" s="660"/>
      <c r="BI5" s="660"/>
      <c r="BJ5" s="660"/>
      <c r="BK5" s="660"/>
      <c r="BL5" s="660"/>
      <c r="BM5" s="660"/>
      <c r="BN5" s="661"/>
      <c r="BO5" s="662">
        <v>100</v>
      </c>
      <c r="BP5" s="662"/>
      <c r="BQ5" s="662"/>
      <c r="BR5" s="662"/>
      <c r="BS5" s="663" t="s">
        <v>177</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225</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15">
      <c r="B6" s="656" t="s">
        <v>236</v>
      </c>
      <c r="C6" s="657"/>
      <c r="D6" s="657"/>
      <c r="E6" s="657"/>
      <c r="F6" s="657"/>
      <c r="G6" s="657"/>
      <c r="H6" s="657"/>
      <c r="I6" s="657"/>
      <c r="J6" s="657"/>
      <c r="K6" s="657"/>
      <c r="L6" s="657"/>
      <c r="M6" s="657"/>
      <c r="N6" s="657"/>
      <c r="O6" s="657"/>
      <c r="P6" s="657"/>
      <c r="Q6" s="658"/>
      <c r="R6" s="659">
        <v>40338</v>
      </c>
      <c r="S6" s="660"/>
      <c r="T6" s="660"/>
      <c r="U6" s="660"/>
      <c r="V6" s="660"/>
      <c r="W6" s="660"/>
      <c r="X6" s="660"/>
      <c r="Y6" s="661"/>
      <c r="Z6" s="662">
        <v>1.5</v>
      </c>
      <c r="AA6" s="662"/>
      <c r="AB6" s="662"/>
      <c r="AC6" s="662"/>
      <c r="AD6" s="663">
        <v>40338</v>
      </c>
      <c r="AE6" s="663"/>
      <c r="AF6" s="663"/>
      <c r="AG6" s="663"/>
      <c r="AH6" s="663"/>
      <c r="AI6" s="663"/>
      <c r="AJ6" s="663"/>
      <c r="AK6" s="663"/>
      <c r="AL6" s="664">
        <v>2.1</v>
      </c>
      <c r="AM6" s="665"/>
      <c r="AN6" s="665"/>
      <c r="AO6" s="666"/>
      <c r="AP6" s="656" t="s">
        <v>237</v>
      </c>
      <c r="AQ6" s="657"/>
      <c r="AR6" s="657"/>
      <c r="AS6" s="657"/>
      <c r="AT6" s="657"/>
      <c r="AU6" s="657"/>
      <c r="AV6" s="657"/>
      <c r="AW6" s="657"/>
      <c r="AX6" s="657"/>
      <c r="AY6" s="657"/>
      <c r="AZ6" s="657"/>
      <c r="BA6" s="657"/>
      <c r="BB6" s="657"/>
      <c r="BC6" s="657"/>
      <c r="BD6" s="657"/>
      <c r="BE6" s="657"/>
      <c r="BF6" s="658"/>
      <c r="BG6" s="659">
        <v>168058</v>
      </c>
      <c r="BH6" s="660"/>
      <c r="BI6" s="660"/>
      <c r="BJ6" s="660"/>
      <c r="BK6" s="660"/>
      <c r="BL6" s="660"/>
      <c r="BM6" s="660"/>
      <c r="BN6" s="661"/>
      <c r="BO6" s="662">
        <v>100</v>
      </c>
      <c r="BP6" s="662"/>
      <c r="BQ6" s="662"/>
      <c r="BR6" s="662"/>
      <c r="BS6" s="663" t="s">
        <v>238</v>
      </c>
      <c r="BT6" s="663"/>
      <c r="BU6" s="663"/>
      <c r="BV6" s="663"/>
      <c r="BW6" s="663"/>
      <c r="BX6" s="663"/>
      <c r="BY6" s="663"/>
      <c r="BZ6" s="663"/>
      <c r="CA6" s="663"/>
      <c r="CB6" s="667"/>
      <c r="CD6" s="645" t="s">
        <v>239</v>
      </c>
      <c r="CE6" s="646"/>
      <c r="CF6" s="646"/>
      <c r="CG6" s="646"/>
      <c r="CH6" s="646"/>
      <c r="CI6" s="646"/>
      <c r="CJ6" s="646"/>
      <c r="CK6" s="646"/>
      <c r="CL6" s="646"/>
      <c r="CM6" s="646"/>
      <c r="CN6" s="646"/>
      <c r="CO6" s="646"/>
      <c r="CP6" s="646"/>
      <c r="CQ6" s="647"/>
      <c r="CR6" s="659">
        <v>47616</v>
      </c>
      <c r="CS6" s="660"/>
      <c r="CT6" s="660"/>
      <c r="CU6" s="660"/>
      <c r="CV6" s="660"/>
      <c r="CW6" s="660"/>
      <c r="CX6" s="660"/>
      <c r="CY6" s="661"/>
      <c r="CZ6" s="653">
        <v>1.8</v>
      </c>
      <c r="DA6" s="654"/>
      <c r="DB6" s="654"/>
      <c r="DC6" s="670"/>
      <c r="DD6" s="668" t="s">
        <v>177</v>
      </c>
      <c r="DE6" s="660"/>
      <c r="DF6" s="660"/>
      <c r="DG6" s="660"/>
      <c r="DH6" s="660"/>
      <c r="DI6" s="660"/>
      <c r="DJ6" s="660"/>
      <c r="DK6" s="660"/>
      <c r="DL6" s="660"/>
      <c r="DM6" s="660"/>
      <c r="DN6" s="660"/>
      <c r="DO6" s="660"/>
      <c r="DP6" s="661"/>
      <c r="DQ6" s="668">
        <v>47616</v>
      </c>
      <c r="DR6" s="660"/>
      <c r="DS6" s="660"/>
      <c r="DT6" s="660"/>
      <c r="DU6" s="660"/>
      <c r="DV6" s="660"/>
      <c r="DW6" s="660"/>
      <c r="DX6" s="660"/>
      <c r="DY6" s="660"/>
      <c r="DZ6" s="660"/>
      <c r="EA6" s="660"/>
      <c r="EB6" s="660"/>
      <c r="EC6" s="669"/>
    </row>
    <row r="7" spans="2:143" ht="11.25" customHeight="1" x14ac:dyDescent="0.15">
      <c r="B7" s="656" t="s">
        <v>240</v>
      </c>
      <c r="C7" s="657"/>
      <c r="D7" s="657"/>
      <c r="E7" s="657"/>
      <c r="F7" s="657"/>
      <c r="G7" s="657"/>
      <c r="H7" s="657"/>
      <c r="I7" s="657"/>
      <c r="J7" s="657"/>
      <c r="K7" s="657"/>
      <c r="L7" s="657"/>
      <c r="M7" s="657"/>
      <c r="N7" s="657"/>
      <c r="O7" s="657"/>
      <c r="P7" s="657"/>
      <c r="Q7" s="658"/>
      <c r="R7" s="659">
        <v>43</v>
      </c>
      <c r="S7" s="660"/>
      <c r="T7" s="660"/>
      <c r="U7" s="660"/>
      <c r="V7" s="660"/>
      <c r="W7" s="660"/>
      <c r="X7" s="660"/>
      <c r="Y7" s="661"/>
      <c r="Z7" s="662">
        <v>0</v>
      </c>
      <c r="AA7" s="662"/>
      <c r="AB7" s="662"/>
      <c r="AC7" s="662"/>
      <c r="AD7" s="663">
        <v>43</v>
      </c>
      <c r="AE7" s="663"/>
      <c r="AF7" s="663"/>
      <c r="AG7" s="663"/>
      <c r="AH7" s="663"/>
      <c r="AI7" s="663"/>
      <c r="AJ7" s="663"/>
      <c r="AK7" s="663"/>
      <c r="AL7" s="664">
        <v>0</v>
      </c>
      <c r="AM7" s="665"/>
      <c r="AN7" s="665"/>
      <c r="AO7" s="666"/>
      <c r="AP7" s="656" t="s">
        <v>241</v>
      </c>
      <c r="AQ7" s="657"/>
      <c r="AR7" s="657"/>
      <c r="AS7" s="657"/>
      <c r="AT7" s="657"/>
      <c r="AU7" s="657"/>
      <c r="AV7" s="657"/>
      <c r="AW7" s="657"/>
      <c r="AX7" s="657"/>
      <c r="AY7" s="657"/>
      <c r="AZ7" s="657"/>
      <c r="BA7" s="657"/>
      <c r="BB7" s="657"/>
      <c r="BC7" s="657"/>
      <c r="BD7" s="657"/>
      <c r="BE7" s="657"/>
      <c r="BF7" s="658"/>
      <c r="BG7" s="659">
        <v>57244</v>
      </c>
      <c r="BH7" s="660"/>
      <c r="BI7" s="660"/>
      <c r="BJ7" s="660"/>
      <c r="BK7" s="660"/>
      <c r="BL7" s="660"/>
      <c r="BM7" s="660"/>
      <c r="BN7" s="661"/>
      <c r="BO7" s="662">
        <v>34.1</v>
      </c>
      <c r="BP7" s="662"/>
      <c r="BQ7" s="662"/>
      <c r="BR7" s="662"/>
      <c r="BS7" s="663" t="s">
        <v>177</v>
      </c>
      <c r="BT7" s="663"/>
      <c r="BU7" s="663"/>
      <c r="BV7" s="663"/>
      <c r="BW7" s="663"/>
      <c r="BX7" s="663"/>
      <c r="BY7" s="663"/>
      <c r="BZ7" s="663"/>
      <c r="CA7" s="663"/>
      <c r="CB7" s="667"/>
      <c r="CD7" s="656" t="s">
        <v>242</v>
      </c>
      <c r="CE7" s="657"/>
      <c r="CF7" s="657"/>
      <c r="CG7" s="657"/>
      <c r="CH7" s="657"/>
      <c r="CI7" s="657"/>
      <c r="CJ7" s="657"/>
      <c r="CK7" s="657"/>
      <c r="CL7" s="657"/>
      <c r="CM7" s="657"/>
      <c r="CN7" s="657"/>
      <c r="CO7" s="657"/>
      <c r="CP7" s="657"/>
      <c r="CQ7" s="658"/>
      <c r="CR7" s="659">
        <v>522419</v>
      </c>
      <c r="CS7" s="660"/>
      <c r="CT7" s="660"/>
      <c r="CU7" s="660"/>
      <c r="CV7" s="660"/>
      <c r="CW7" s="660"/>
      <c r="CX7" s="660"/>
      <c r="CY7" s="661"/>
      <c r="CZ7" s="662">
        <v>19.899999999999999</v>
      </c>
      <c r="DA7" s="662"/>
      <c r="DB7" s="662"/>
      <c r="DC7" s="662"/>
      <c r="DD7" s="668">
        <v>20712</v>
      </c>
      <c r="DE7" s="660"/>
      <c r="DF7" s="660"/>
      <c r="DG7" s="660"/>
      <c r="DH7" s="660"/>
      <c r="DI7" s="660"/>
      <c r="DJ7" s="660"/>
      <c r="DK7" s="660"/>
      <c r="DL7" s="660"/>
      <c r="DM7" s="660"/>
      <c r="DN7" s="660"/>
      <c r="DO7" s="660"/>
      <c r="DP7" s="661"/>
      <c r="DQ7" s="668">
        <v>482509</v>
      </c>
      <c r="DR7" s="660"/>
      <c r="DS7" s="660"/>
      <c r="DT7" s="660"/>
      <c r="DU7" s="660"/>
      <c r="DV7" s="660"/>
      <c r="DW7" s="660"/>
      <c r="DX7" s="660"/>
      <c r="DY7" s="660"/>
      <c r="DZ7" s="660"/>
      <c r="EA7" s="660"/>
      <c r="EB7" s="660"/>
      <c r="EC7" s="669"/>
    </row>
    <row r="8" spans="2:143" ht="11.25" customHeight="1" x14ac:dyDescent="0.15">
      <c r="B8" s="656" t="s">
        <v>243</v>
      </c>
      <c r="C8" s="657"/>
      <c r="D8" s="657"/>
      <c r="E8" s="657"/>
      <c r="F8" s="657"/>
      <c r="G8" s="657"/>
      <c r="H8" s="657"/>
      <c r="I8" s="657"/>
      <c r="J8" s="657"/>
      <c r="K8" s="657"/>
      <c r="L8" s="657"/>
      <c r="M8" s="657"/>
      <c r="N8" s="657"/>
      <c r="O8" s="657"/>
      <c r="P8" s="657"/>
      <c r="Q8" s="658"/>
      <c r="R8" s="659">
        <v>350</v>
      </c>
      <c r="S8" s="660"/>
      <c r="T8" s="660"/>
      <c r="U8" s="660"/>
      <c r="V8" s="660"/>
      <c r="W8" s="660"/>
      <c r="X8" s="660"/>
      <c r="Y8" s="661"/>
      <c r="Z8" s="662">
        <v>0</v>
      </c>
      <c r="AA8" s="662"/>
      <c r="AB8" s="662"/>
      <c r="AC8" s="662"/>
      <c r="AD8" s="663">
        <v>350</v>
      </c>
      <c r="AE8" s="663"/>
      <c r="AF8" s="663"/>
      <c r="AG8" s="663"/>
      <c r="AH8" s="663"/>
      <c r="AI8" s="663"/>
      <c r="AJ8" s="663"/>
      <c r="AK8" s="663"/>
      <c r="AL8" s="664">
        <v>0</v>
      </c>
      <c r="AM8" s="665"/>
      <c r="AN8" s="665"/>
      <c r="AO8" s="666"/>
      <c r="AP8" s="656" t="s">
        <v>244</v>
      </c>
      <c r="AQ8" s="657"/>
      <c r="AR8" s="657"/>
      <c r="AS8" s="657"/>
      <c r="AT8" s="657"/>
      <c r="AU8" s="657"/>
      <c r="AV8" s="657"/>
      <c r="AW8" s="657"/>
      <c r="AX8" s="657"/>
      <c r="AY8" s="657"/>
      <c r="AZ8" s="657"/>
      <c r="BA8" s="657"/>
      <c r="BB8" s="657"/>
      <c r="BC8" s="657"/>
      <c r="BD8" s="657"/>
      <c r="BE8" s="657"/>
      <c r="BF8" s="658"/>
      <c r="BG8" s="659">
        <v>3299</v>
      </c>
      <c r="BH8" s="660"/>
      <c r="BI8" s="660"/>
      <c r="BJ8" s="660"/>
      <c r="BK8" s="660"/>
      <c r="BL8" s="660"/>
      <c r="BM8" s="660"/>
      <c r="BN8" s="661"/>
      <c r="BO8" s="662">
        <v>2</v>
      </c>
      <c r="BP8" s="662"/>
      <c r="BQ8" s="662"/>
      <c r="BR8" s="662"/>
      <c r="BS8" s="663" t="s">
        <v>238</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574027</v>
      </c>
      <c r="CS8" s="660"/>
      <c r="CT8" s="660"/>
      <c r="CU8" s="660"/>
      <c r="CV8" s="660"/>
      <c r="CW8" s="660"/>
      <c r="CX8" s="660"/>
      <c r="CY8" s="661"/>
      <c r="CZ8" s="662">
        <v>21.8</v>
      </c>
      <c r="DA8" s="662"/>
      <c r="DB8" s="662"/>
      <c r="DC8" s="662"/>
      <c r="DD8" s="668">
        <v>62616</v>
      </c>
      <c r="DE8" s="660"/>
      <c r="DF8" s="660"/>
      <c r="DG8" s="660"/>
      <c r="DH8" s="660"/>
      <c r="DI8" s="660"/>
      <c r="DJ8" s="660"/>
      <c r="DK8" s="660"/>
      <c r="DL8" s="660"/>
      <c r="DM8" s="660"/>
      <c r="DN8" s="660"/>
      <c r="DO8" s="660"/>
      <c r="DP8" s="661"/>
      <c r="DQ8" s="668">
        <v>363162</v>
      </c>
      <c r="DR8" s="660"/>
      <c r="DS8" s="660"/>
      <c r="DT8" s="660"/>
      <c r="DU8" s="660"/>
      <c r="DV8" s="660"/>
      <c r="DW8" s="660"/>
      <c r="DX8" s="660"/>
      <c r="DY8" s="660"/>
      <c r="DZ8" s="660"/>
      <c r="EA8" s="660"/>
      <c r="EB8" s="660"/>
      <c r="EC8" s="669"/>
    </row>
    <row r="9" spans="2:143" ht="11.25" customHeight="1" x14ac:dyDescent="0.15">
      <c r="B9" s="656" t="s">
        <v>246</v>
      </c>
      <c r="C9" s="657"/>
      <c r="D9" s="657"/>
      <c r="E9" s="657"/>
      <c r="F9" s="657"/>
      <c r="G9" s="657"/>
      <c r="H9" s="657"/>
      <c r="I9" s="657"/>
      <c r="J9" s="657"/>
      <c r="K9" s="657"/>
      <c r="L9" s="657"/>
      <c r="M9" s="657"/>
      <c r="N9" s="657"/>
      <c r="O9" s="657"/>
      <c r="P9" s="657"/>
      <c r="Q9" s="658"/>
      <c r="R9" s="659">
        <v>293</v>
      </c>
      <c r="S9" s="660"/>
      <c r="T9" s="660"/>
      <c r="U9" s="660"/>
      <c r="V9" s="660"/>
      <c r="W9" s="660"/>
      <c r="X9" s="660"/>
      <c r="Y9" s="661"/>
      <c r="Z9" s="662">
        <v>0</v>
      </c>
      <c r="AA9" s="662"/>
      <c r="AB9" s="662"/>
      <c r="AC9" s="662"/>
      <c r="AD9" s="663">
        <v>293</v>
      </c>
      <c r="AE9" s="663"/>
      <c r="AF9" s="663"/>
      <c r="AG9" s="663"/>
      <c r="AH9" s="663"/>
      <c r="AI9" s="663"/>
      <c r="AJ9" s="663"/>
      <c r="AK9" s="663"/>
      <c r="AL9" s="664">
        <v>0</v>
      </c>
      <c r="AM9" s="665"/>
      <c r="AN9" s="665"/>
      <c r="AO9" s="666"/>
      <c r="AP9" s="656" t="s">
        <v>247</v>
      </c>
      <c r="AQ9" s="657"/>
      <c r="AR9" s="657"/>
      <c r="AS9" s="657"/>
      <c r="AT9" s="657"/>
      <c r="AU9" s="657"/>
      <c r="AV9" s="657"/>
      <c r="AW9" s="657"/>
      <c r="AX9" s="657"/>
      <c r="AY9" s="657"/>
      <c r="AZ9" s="657"/>
      <c r="BA9" s="657"/>
      <c r="BB9" s="657"/>
      <c r="BC9" s="657"/>
      <c r="BD9" s="657"/>
      <c r="BE9" s="657"/>
      <c r="BF9" s="658"/>
      <c r="BG9" s="659">
        <v>50406</v>
      </c>
      <c r="BH9" s="660"/>
      <c r="BI9" s="660"/>
      <c r="BJ9" s="660"/>
      <c r="BK9" s="660"/>
      <c r="BL9" s="660"/>
      <c r="BM9" s="660"/>
      <c r="BN9" s="661"/>
      <c r="BO9" s="662">
        <v>30</v>
      </c>
      <c r="BP9" s="662"/>
      <c r="BQ9" s="662"/>
      <c r="BR9" s="662"/>
      <c r="BS9" s="663" t="s">
        <v>177</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229123</v>
      </c>
      <c r="CS9" s="660"/>
      <c r="CT9" s="660"/>
      <c r="CU9" s="660"/>
      <c r="CV9" s="660"/>
      <c r="CW9" s="660"/>
      <c r="CX9" s="660"/>
      <c r="CY9" s="661"/>
      <c r="CZ9" s="662">
        <v>8.6999999999999993</v>
      </c>
      <c r="DA9" s="662"/>
      <c r="DB9" s="662"/>
      <c r="DC9" s="662"/>
      <c r="DD9" s="668" t="s">
        <v>177</v>
      </c>
      <c r="DE9" s="660"/>
      <c r="DF9" s="660"/>
      <c r="DG9" s="660"/>
      <c r="DH9" s="660"/>
      <c r="DI9" s="660"/>
      <c r="DJ9" s="660"/>
      <c r="DK9" s="660"/>
      <c r="DL9" s="660"/>
      <c r="DM9" s="660"/>
      <c r="DN9" s="660"/>
      <c r="DO9" s="660"/>
      <c r="DP9" s="661"/>
      <c r="DQ9" s="668">
        <v>210770</v>
      </c>
      <c r="DR9" s="660"/>
      <c r="DS9" s="660"/>
      <c r="DT9" s="660"/>
      <c r="DU9" s="660"/>
      <c r="DV9" s="660"/>
      <c r="DW9" s="660"/>
      <c r="DX9" s="660"/>
      <c r="DY9" s="660"/>
      <c r="DZ9" s="660"/>
      <c r="EA9" s="660"/>
      <c r="EB9" s="660"/>
      <c r="EC9" s="669"/>
    </row>
    <row r="10" spans="2:143" ht="11.25" customHeight="1" x14ac:dyDescent="0.15">
      <c r="B10" s="656" t="s">
        <v>249</v>
      </c>
      <c r="C10" s="657"/>
      <c r="D10" s="657"/>
      <c r="E10" s="657"/>
      <c r="F10" s="657"/>
      <c r="G10" s="657"/>
      <c r="H10" s="657"/>
      <c r="I10" s="657"/>
      <c r="J10" s="657"/>
      <c r="K10" s="657"/>
      <c r="L10" s="657"/>
      <c r="M10" s="657"/>
      <c r="N10" s="657"/>
      <c r="O10" s="657"/>
      <c r="P10" s="657"/>
      <c r="Q10" s="658"/>
      <c r="R10" s="659" t="s">
        <v>177</v>
      </c>
      <c r="S10" s="660"/>
      <c r="T10" s="660"/>
      <c r="U10" s="660"/>
      <c r="V10" s="660"/>
      <c r="W10" s="660"/>
      <c r="X10" s="660"/>
      <c r="Y10" s="661"/>
      <c r="Z10" s="662" t="s">
        <v>177</v>
      </c>
      <c r="AA10" s="662"/>
      <c r="AB10" s="662"/>
      <c r="AC10" s="662"/>
      <c r="AD10" s="663" t="s">
        <v>177</v>
      </c>
      <c r="AE10" s="663"/>
      <c r="AF10" s="663"/>
      <c r="AG10" s="663"/>
      <c r="AH10" s="663"/>
      <c r="AI10" s="663"/>
      <c r="AJ10" s="663"/>
      <c r="AK10" s="663"/>
      <c r="AL10" s="664" t="s">
        <v>238</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3133</v>
      </c>
      <c r="BH10" s="660"/>
      <c r="BI10" s="660"/>
      <c r="BJ10" s="660"/>
      <c r="BK10" s="660"/>
      <c r="BL10" s="660"/>
      <c r="BM10" s="660"/>
      <c r="BN10" s="661"/>
      <c r="BO10" s="662">
        <v>1.9</v>
      </c>
      <c r="BP10" s="662"/>
      <c r="BQ10" s="662"/>
      <c r="BR10" s="662"/>
      <c r="BS10" s="663" t="s">
        <v>177</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v>11107</v>
      </c>
      <c r="CS10" s="660"/>
      <c r="CT10" s="660"/>
      <c r="CU10" s="660"/>
      <c r="CV10" s="660"/>
      <c r="CW10" s="660"/>
      <c r="CX10" s="660"/>
      <c r="CY10" s="661"/>
      <c r="CZ10" s="662">
        <v>0.4</v>
      </c>
      <c r="DA10" s="662"/>
      <c r="DB10" s="662"/>
      <c r="DC10" s="662"/>
      <c r="DD10" s="668" t="s">
        <v>177</v>
      </c>
      <c r="DE10" s="660"/>
      <c r="DF10" s="660"/>
      <c r="DG10" s="660"/>
      <c r="DH10" s="660"/>
      <c r="DI10" s="660"/>
      <c r="DJ10" s="660"/>
      <c r="DK10" s="660"/>
      <c r="DL10" s="660"/>
      <c r="DM10" s="660"/>
      <c r="DN10" s="660"/>
      <c r="DO10" s="660"/>
      <c r="DP10" s="661"/>
      <c r="DQ10" s="668">
        <v>1107</v>
      </c>
      <c r="DR10" s="660"/>
      <c r="DS10" s="660"/>
      <c r="DT10" s="660"/>
      <c r="DU10" s="660"/>
      <c r="DV10" s="660"/>
      <c r="DW10" s="660"/>
      <c r="DX10" s="660"/>
      <c r="DY10" s="660"/>
      <c r="DZ10" s="660"/>
      <c r="EA10" s="660"/>
      <c r="EB10" s="660"/>
      <c r="EC10" s="669"/>
    </row>
    <row r="11" spans="2:143" ht="11.25" customHeight="1" x14ac:dyDescent="0.15">
      <c r="B11" s="656" t="s">
        <v>252</v>
      </c>
      <c r="C11" s="657"/>
      <c r="D11" s="657"/>
      <c r="E11" s="657"/>
      <c r="F11" s="657"/>
      <c r="G11" s="657"/>
      <c r="H11" s="657"/>
      <c r="I11" s="657"/>
      <c r="J11" s="657"/>
      <c r="K11" s="657"/>
      <c r="L11" s="657"/>
      <c r="M11" s="657"/>
      <c r="N11" s="657"/>
      <c r="O11" s="657"/>
      <c r="P11" s="657"/>
      <c r="Q11" s="658"/>
      <c r="R11" s="659">
        <v>51110</v>
      </c>
      <c r="S11" s="660"/>
      <c r="T11" s="660"/>
      <c r="U11" s="660"/>
      <c r="V11" s="660"/>
      <c r="W11" s="660"/>
      <c r="X11" s="660"/>
      <c r="Y11" s="661"/>
      <c r="Z11" s="664">
        <v>1.8</v>
      </c>
      <c r="AA11" s="665"/>
      <c r="AB11" s="665"/>
      <c r="AC11" s="671"/>
      <c r="AD11" s="668">
        <v>51110</v>
      </c>
      <c r="AE11" s="660"/>
      <c r="AF11" s="660"/>
      <c r="AG11" s="660"/>
      <c r="AH11" s="660"/>
      <c r="AI11" s="660"/>
      <c r="AJ11" s="660"/>
      <c r="AK11" s="661"/>
      <c r="AL11" s="664">
        <v>2.7</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406</v>
      </c>
      <c r="BH11" s="660"/>
      <c r="BI11" s="660"/>
      <c r="BJ11" s="660"/>
      <c r="BK11" s="660"/>
      <c r="BL11" s="660"/>
      <c r="BM11" s="660"/>
      <c r="BN11" s="661"/>
      <c r="BO11" s="662">
        <v>0.2</v>
      </c>
      <c r="BP11" s="662"/>
      <c r="BQ11" s="662"/>
      <c r="BR11" s="662"/>
      <c r="BS11" s="663" t="s">
        <v>177</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209283</v>
      </c>
      <c r="CS11" s="660"/>
      <c r="CT11" s="660"/>
      <c r="CU11" s="660"/>
      <c r="CV11" s="660"/>
      <c r="CW11" s="660"/>
      <c r="CX11" s="660"/>
      <c r="CY11" s="661"/>
      <c r="CZ11" s="662">
        <v>8</v>
      </c>
      <c r="DA11" s="662"/>
      <c r="DB11" s="662"/>
      <c r="DC11" s="662"/>
      <c r="DD11" s="668">
        <v>44554</v>
      </c>
      <c r="DE11" s="660"/>
      <c r="DF11" s="660"/>
      <c r="DG11" s="660"/>
      <c r="DH11" s="660"/>
      <c r="DI11" s="660"/>
      <c r="DJ11" s="660"/>
      <c r="DK11" s="660"/>
      <c r="DL11" s="660"/>
      <c r="DM11" s="660"/>
      <c r="DN11" s="660"/>
      <c r="DO11" s="660"/>
      <c r="DP11" s="661"/>
      <c r="DQ11" s="668">
        <v>164208</v>
      </c>
      <c r="DR11" s="660"/>
      <c r="DS11" s="660"/>
      <c r="DT11" s="660"/>
      <c r="DU11" s="660"/>
      <c r="DV11" s="660"/>
      <c r="DW11" s="660"/>
      <c r="DX11" s="660"/>
      <c r="DY11" s="660"/>
      <c r="DZ11" s="660"/>
      <c r="EA11" s="660"/>
      <c r="EB11" s="660"/>
      <c r="EC11" s="669"/>
    </row>
    <row r="12" spans="2:143" ht="11.25" customHeight="1" x14ac:dyDescent="0.15">
      <c r="B12" s="656" t="s">
        <v>255</v>
      </c>
      <c r="C12" s="657"/>
      <c r="D12" s="657"/>
      <c r="E12" s="657"/>
      <c r="F12" s="657"/>
      <c r="G12" s="657"/>
      <c r="H12" s="657"/>
      <c r="I12" s="657"/>
      <c r="J12" s="657"/>
      <c r="K12" s="657"/>
      <c r="L12" s="657"/>
      <c r="M12" s="657"/>
      <c r="N12" s="657"/>
      <c r="O12" s="657"/>
      <c r="P12" s="657"/>
      <c r="Q12" s="658"/>
      <c r="R12" s="659" t="s">
        <v>177</v>
      </c>
      <c r="S12" s="660"/>
      <c r="T12" s="660"/>
      <c r="U12" s="660"/>
      <c r="V12" s="660"/>
      <c r="W12" s="660"/>
      <c r="X12" s="660"/>
      <c r="Y12" s="661"/>
      <c r="Z12" s="662" t="s">
        <v>177</v>
      </c>
      <c r="AA12" s="662"/>
      <c r="AB12" s="662"/>
      <c r="AC12" s="662"/>
      <c r="AD12" s="663" t="s">
        <v>238</v>
      </c>
      <c r="AE12" s="663"/>
      <c r="AF12" s="663"/>
      <c r="AG12" s="663"/>
      <c r="AH12" s="663"/>
      <c r="AI12" s="663"/>
      <c r="AJ12" s="663"/>
      <c r="AK12" s="663"/>
      <c r="AL12" s="664" t="s">
        <v>238</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91217</v>
      </c>
      <c r="BH12" s="660"/>
      <c r="BI12" s="660"/>
      <c r="BJ12" s="660"/>
      <c r="BK12" s="660"/>
      <c r="BL12" s="660"/>
      <c r="BM12" s="660"/>
      <c r="BN12" s="661"/>
      <c r="BO12" s="662">
        <v>54.3</v>
      </c>
      <c r="BP12" s="662"/>
      <c r="BQ12" s="662"/>
      <c r="BR12" s="662"/>
      <c r="BS12" s="663" t="s">
        <v>238</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90536</v>
      </c>
      <c r="CS12" s="660"/>
      <c r="CT12" s="660"/>
      <c r="CU12" s="660"/>
      <c r="CV12" s="660"/>
      <c r="CW12" s="660"/>
      <c r="CX12" s="660"/>
      <c r="CY12" s="661"/>
      <c r="CZ12" s="662">
        <v>3.4</v>
      </c>
      <c r="DA12" s="662"/>
      <c r="DB12" s="662"/>
      <c r="DC12" s="662"/>
      <c r="DD12" s="668">
        <v>379</v>
      </c>
      <c r="DE12" s="660"/>
      <c r="DF12" s="660"/>
      <c r="DG12" s="660"/>
      <c r="DH12" s="660"/>
      <c r="DI12" s="660"/>
      <c r="DJ12" s="660"/>
      <c r="DK12" s="660"/>
      <c r="DL12" s="660"/>
      <c r="DM12" s="660"/>
      <c r="DN12" s="660"/>
      <c r="DO12" s="660"/>
      <c r="DP12" s="661"/>
      <c r="DQ12" s="668">
        <v>67708</v>
      </c>
      <c r="DR12" s="660"/>
      <c r="DS12" s="660"/>
      <c r="DT12" s="660"/>
      <c r="DU12" s="660"/>
      <c r="DV12" s="660"/>
      <c r="DW12" s="660"/>
      <c r="DX12" s="660"/>
      <c r="DY12" s="660"/>
      <c r="DZ12" s="660"/>
      <c r="EA12" s="660"/>
      <c r="EB12" s="660"/>
      <c r="EC12" s="669"/>
    </row>
    <row r="13" spans="2:143" ht="11.25" customHeight="1" x14ac:dyDescent="0.15">
      <c r="B13" s="656" t="s">
        <v>258</v>
      </c>
      <c r="C13" s="657"/>
      <c r="D13" s="657"/>
      <c r="E13" s="657"/>
      <c r="F13" s="657"/>
      <c r="G13" s="657"/>
      <c r="H13" s="657"/>
      <c r="I13" s="657"/>
      <c r="J13" s="657"/>
      <c r="K13" s="657"/>
      <c r="L13" s="657"/>
      <c r="M13" s="657"/>
      <c r="N13" s="657"/>
      <c r="O13" s="657"/>
      <c r="P13" s="657"/>
      <c r="Q13" s="658"/>
      <c r="R13" s="659" t="s">
        <v>238</v>
      </c>
      <c r="S13" s="660"/>
      <c r="T13" s="660"/>
      <c r="U13" s="660"/>
      <c r="V13" s="660"/>
      <c r="W13" s="660"/>
      <c r="X13" s="660"/>
      <c r="Y13" s="661"/>
      <c r="Z13" s="662" t="s">
        <v>177</v>
      </c>
      <c r="AA13" s="662"/>
      <c r="AB13" s="662"/>
      <c r="AC13" s="662"/>
      <c r="AD13" s="663" t="s">
        <v>177</v>
      </c>
      <c r="AE13" s="663"/>
      <c r="AF13" s="663"/>
      <c r="AG13" s="663"/>
      <c r="AH13" s="663"/>
      <c r="AI13" s="663"/>
      <c r="AJ13" s="663"/>
      <c r="AK13" s="663"/>
      <c r="AL13" s="664" t="s">
        <v>238</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67723</v>
      </c>
      <c r="BH13" s="660"/>
      <c r="BI13" s="660"/>
      <c r="BJ13" s="660"/>
      <c r="BK13" s="660"/>
      <c r="BL13" s="660"/>
      <c r="BM13" s="660"/>
      <c r="BN13" s="661"/>
      <c r="BO13" s="662">
        <v>40.299999999999997</v>
      </c>
      <c r="BP13" s="662"/>
      <c r="BQ13" s="662"/>
      <c r="BR13" s="662"/>
      <c r="BS13" s="663" t="s">
        <v>177</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258051</v>
      </c>
      <c r="CS13" s="660"/>
      <c r="CT13" s="660"/>
      <c r="CU13" s="660"/>
      <c r="CV13" s="660"/>
      <c r="CW13" s="660"/>
      <c r="CX13" s="660"/>
      <c r="CY13" s="661"/>
      <c r="CZ13" s="662">
        <v>9.8000000000000007</v>
      </c>
      <c r="DA13" s="662"/>
      <c r="DB13" s="662"/>
      <c r="DC13" s="662"/>
      <c r="DD13" s="668">
        <v>69529</v>
      </c>
      <c r="DE13" s="660"/>
      <c r="DF13" s="660"/>
      <c r="DG13" s="660"/>
      <c r="DH13" s="660"/>
      <c r="DI13" s="660"/>
      <c r="DJ13" s="660"/>
      <c r="DK13" s="660"/>
      <c r="DL13" s="660"/>
      <c r="DM13" s="660"/>
      <c r="DN13" s="660"/>
      <c r="DO13" s="660"/>
      <c r="DP13" s="661"/>
      <c r="DQ13" s="668">
        <v>182320</v>
      </c>
      <c r="DR13" s="660"/>
      <c r="DS13" s="660"/>
      <c r="DT13" s="660"/>
      <c r="DU13" s="660"/>
      <c r="DV13" s="660"/>
      <c r="DW13" s="660"/>
      <c r="DX13" s="660"/>
      <c r="DY13" s="660"/>
      <c r="DZ13" s="660"/>
      <c r="EA13" s="660"/>
      <c r="EB13" s="660"/>
      <c r="EC13" s="669"/>
    </row>
    <row r="14" spans="2:143" ht="11.25" customHeight="1" x14ac:dyDescent="0.15">
      <c r="B14" s="656" t="s">
        <v>261</v>
      </c>
      <c r="C14" s="657"/>
      <c r="D14" s="657"/>
      <c r="E14" s="657"/>
      <c r="F14" s="657"/>
      <c r="G14" s="657"/>
      <c r="H14" s="657"/>
      <c r="I14" s="657"/>
      <c r="J14" s="657"/>
      <c r="K14" s="657"/>
      <c r="L14" s="657"/>
      <c r="M14" s="657"/>
      <c r="N14" s="657"/>
      <c r="O14" s="657"/>
      <c r="P14" s="657"/>
      <c r="Q14" s="658"/>
      <c r="R14" s="659">
        <v>16</v>
      </c>
      <c r="S14" s="660"/>
      <c r="T14" s="660"/>
      <c r="U14" s="660"/>
      <c r="V14" s="660"/>
      <c r="W14" s="660"/>
      <c r="X14" s="660"/>
      <c r="Y14" s="661"/>
      <c r="Z14" s="662">
        <v>0</v>
      </c>
      <c r="AA14" s="662"/>
      <c r="AB14" s="662"/>
      <c r="AC14" s="662"/>
      <c r="AD14" s="663">
        <v>16</v>
      </c>
      <c r="AE14" s="663"/>
      <c r="AF14" s="663"/>
      <c r="AG14" s="663"/>
      <c r="AH14" s="663"/>
      <c r="AI14" s="663"/>
      <c r="AJ14" s="663"/>
      <c r="AK14" s="663"/>
      <c r="AL14" s="664">
        <v>0</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6625</v>
      </c>
      <c r="BH14" s="660"/>
      <c r="BI14" s="660"/>
      <c r="BJ14" s="660"/>
      <c r="BK14" s="660"/>
      <c r="BL14" s="660"/>
      <c r="BM14" s="660"/>
      <c r="BN14" s="661"/>
      <c r="BO14" s="662">
        <v>3.9</v>
      </c>
      <c r="BP14" s="662"/>
      <c r="BQ14" s="662"/>
      <c r="BR14" s="662"/>
      <c r="BS14" s="663" t="s">
        <v>238</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135685</v>
      </c>
      <c r="CS14" s="660"/>
      <c r="CT14" s="660"/>
      <c r="CU14" s="660"/>
      <c r="CV14" s="660"/>
      <c r="CW14" s="660"/>
      <c r="CX14" s="660"/>
      <c r="CY14" s="661"/>
      <c r="CZ14" s="662">
        <v>5.2</v>
      </c>
      <c r="DA14" s="662"/>
      <c r="DB14" s="662"/>
      <c r="DC14" s="662"/>
      <c r="DD14" s="668">
        <v>858</v>
      </c>
      <c r="DE14" s="660"/>
      <c r="DF14" s="660"/>
      <c r="DG14" s="660"/>
      <c r="DH14" s="660"/>
      <c r="DI14" s="660"/>
      <c r="DJ14" s="660"/>
      <c r="DK14" s="660"/>
      <c r="DL14" s="660"/>
      <c r="DM14" s="660"/>
      <c r="DN14" s="660"/>
      <c r="DO14" s="660"/>
      <c r="DP14" s="661"/>
      <c r="DQ14" s="668">
        <v>131966</v>
      </c>
      <c r="DR14" s="660"/>
      <c r="DS14" s="660"/>
      <c r="DT14" s="660"/>
      <c r="DU14" s="660"/>
      <c r="DV14" s="660"/>
      <c r="DW14" s="660"/>
      <c r="DX14" s="660"/>
      <c r="DY14" s="660"/>
      <c r="DZ14" s="660"/>
      <c r="EA14" s="660"/>
      <c r="EB14" s="660"/>
      <c r="EC14" s="669"/>
    </row>
    <row r="15" spans="2:143" ht="11.25" customHeight="1" x14ac:dyDescent="0.15">
      <c r="B15" s="656" t="s">
        <v>264</v>
      </c>
      <c r="C15" s="657"/>
      <c r="D15" s="657"/>
      <c r="E15" s="657"/>
      <c r="F15" s="657"/>
      <c r="G15" s="657"/>
      <c r="H15" s="657"/>
      <c r="I15" s="657"/>
      <c r="J15" s="657"/>
      <c r="K15" s="657"/>
      <c r="L15" s="657"/>
      <c r="M15" s="657"/>
      <c r="N15" s="657"/>
      <c r="O15" s="657"/>
      <c r="P15" s="657"/>
      <c r="Q15" s="658"/>
      <c r="R15" s="659" t="s">
        <v>177</v>
      </c>
      <c r="S15" s="660"/>
      <c r="T15" s="660"/>
      <c r="U15" s="660"/>
      <c r="V15" s="660"/>
      <c r="W15" s="660"/>
      <c r="X15" s="660"/>
      <c r="Y15" s="661"/>
      <c r="Z15" s="662" t="s">
        <v>177</v>
      </c>
      <c r="AA15" s="662"/>
      <c r="AB15" s="662"/>
      <c r="AC15" s="662"/>
      <c r="AD15" s="663" t="s">
        <v>238</v>
      </c>
      <c r="AE15" s="663"/>
      <c r="AF15" s="663"/>
      <c r="AG15" s="663"/>
      <c r="AH15" s="663"/>
      <c r="AI15" s="663"/>
      <c r="AJ15" s="663"/>
      <c r="AK15" s="663"/>
      <c r="AL15" s="664" t="s">
        <v>238</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12972</v>
      </c>
      <c r="BH15" s="660"/>
      <c r="BI15" s="660"/>
      <c r="BJ15" s="660"/>
      <c r="BK15" s="660"/>
      <c r="BL15" s="660"/>
      <c r="BM15" s="660"/>
      <c r="BN15" s="661"/>
      <c r="BO15" s="662">
        <v>7.7</v>
      </c>
      <c r="BP15" s="662"/>
      <c r="BQ15" s="662"/>
      <c r="BR15" s="662"/>
      <c r="BS15" s="663" t="s">
        <v>177</v>
      </c>
      <c r="BT15" s="663"/>
      <c r="BU15" s="663"/>
      <c r="BV15" s="663"/>
      <c r="BW15" s="663"/>
      <c r="BX15" s="663"/>
      <c r="BY15" s="663"/>
      <c r="BZ15" s="663"/>
      <c r="CA15" s="663"/>
      <c r="CB15" s="667"/>
      <c r="CD15" s="656" t="s">
        <v>266</v>
      </c>
      <c r="CE15" s="657"/>
      <c r="CF15" s="657"/>
      <c r="CG15" s="657"/>
      <c r="CH15" s="657"/>
      <c r="CI15" s="657"/>
      <c r="CJ15" s="657"/>
      <c r="CK15" s="657"/>
      <c r="CL15" s="657"/>
      <c r="CM15" s="657"/>
      <c r="CN15" s="657"/>
      <c r="CO15" s="657"/>
      <c r="CP15" s="657"/>
      <c r="CQ15" s="658"/>
      <c r="CR15" s="659">
        <v>223325</v>
      </c>
      <c r="CS15" s="660"/>
      <c r="CT15" s="660"/>
      <c r="CU15" s="660"/>
      <c r="CV15" s="660"/>
      <c r="CW15" s="660"/>
      <c r="CX15" s="660"/>
      <c r="CY15" s="661"/>
      <c r="CZ15" s="662">
        <v>8.5</v>
      </c>
      <c r="DA15" s="662"/>
      <c r="DB15" s="662"/>
      <c r="DC15" s="662"/>
      <c r="DD15" s="668">
        <v>30629</v>
      </c>
      <c r="DE15" s="660"/>
      <c r="DF15" s="660"/>
      <c r="DG15" s="660"/>
      <c r="DH15" s="660"/>
      <c r="DI15" s="660"/>
      <c r="DJ15" s="660"/>
      <c r="DK15" s="660"/>
      <c r="DL15" s="660"/>
      <c r="DM15" s="660"/>
      <c r="DN15" s="660"/>
      <c r="DO15" s="660"/>
      <c r="DP15" s="661"/>
      <c r="DQ15" s="668">
        <v>202949</v>
      </c>
      <c r="DR15" s="660"/>
      <c r="DS15" s="660"/>
      <c r="DT15" s="660"/>
      <c r="DU15" s="660"/>
      <c r="DV15" s="660"/>
      <c r="DW15" s="660"/>
      <c r="DX15" s="660"/>
      <c r="DY15" s="660"/>
      <c r="DZ15" s="660"/>
      <c r="EA15" s="660"/>
      <c r="EB15" s="660"/>
      <c r="EC15" s="669"/>
    </row>
    <row r="16" spans="2:143" ht="11.25" customHeight="1" x14ac:dyDescent="0.15">
      <c r="B16" s="656" t="s">
        <v>267</v>
      </c>
      <c r="C16" s="657"/>
      <c r="D16" s="657"/>
      <c r="E16" s="657"/>
      <c r="F16" s="657"/>
      <c r="G16" s="657"/>
      <c r="H16" s="657"/>
      <c r="I16" s="657"/>
      <c r="J16" s="657"/>
      <c r="K16" s="657"/>
      <c r="L16" s="657"/>
      <c r="M16" s="657"/>
      <c r="N16" s="657"/>
      <c r="O16" s="657"/>
      <c r="P16" s="657"/>
      <c r="Q16" s="658"/>
      <c r="R16" s="659">
        <v>1367</v>
      </c>
      <c r="S16" s="660"/>
      <c r="T16" s="660"/>
      <c r="U16" s="660"/>
      <c r="V16" s="660"/>
      <c r="W16" s="660"/>
      <c r="X16" s="660"/>
      <c r="Y16" s="661"/>
      <c r="Z16" s="662">
        <v>0</v>
      </c>
      <c r="AA16" s="662"/>
      <c r="AB16" s="662"/>
      <c r="AC16" s="662"/>
      <c r="AD16" s="663">
        <v>1367</v>
      </c>
      <c r="AE16" s="663"/>
      <c r="AF16" s="663"/>
      <c r="AG16" s="663"/>
      <c r="AH16" s="663"/>
      <c r="AI16" s="663"/>
      <c r="AJ16" s="663"/>
      <c r="AK16" s="663"/>
      <c r="AL16" s="664">
        <v>0.1</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t="s">
        <v>177</v>
      </c>
      <c r="BH16" s="660"/>
      <c r="BI16" s="660"/>
      <c r="BJ16" s="660"/>
      <c r="BK16" s="660"/>
      <c r="BL16" s="660"/>
      <c r="BM16" s="660"/>
      <c r="BN16" s="661"/>
      <c r="BO16" s="662" t="s">
        <v>177</v>
      </c>
      <c r="BP16" s="662"/>
      <c r="BQ16" s="662"/>
      <c r="BR16" s="662"/>
      <c r="BS16" s="663" t="s">
        <v>177</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v>39617</v>
      </c>
      <c r="CS16" s="660"/>
      <c r="CT16" s="660"/>
      <c r="CU16" s="660"/>
      <c r="CV16" s="660"/>
      <c r="CW16" s="660"/>
      <c r="CX16" s="660"/>
      <c r="CY16" s="661"/>
      <c r="CZ16" s="662">
        <v>1.5</v>
      </c>
      <c r="DA16" s="662"/>
      <c r="DB16" s="662"/>
      <c r="DC16" s="662"/>
      <c r="DD16" s="668" t="s">
        <v>238</v>
      </c>
      <c r="DE16" s="660"/>
      <c r="DF16" s="660"/>
      <c r="DG16" s="660"/>
      <c r="DH16" s="660"/>
      <c r="DI16" s="660"/>
      <c r="DJ16" s="660"/>
      <c r="DK16" s="660"/>
      <c r="DL16" s="660"/>
      <c r="DM16" s="660"/>
      <c r="DN16" s="660"/>
      <c r="DO16" s="660"/>
      <c r="DP16" s="661"/>
      <c r="DQ16" s="668">
        <v>30912</v>
      </c>
      <c r="DR16" s="660"/>
      <c r="DS16" s="660"/>
      <c r="DT16" s="660"/>
      <c r="DU16" s="660"/>
      <c r="DV16" s="660"/>
      <c r="DW16" s="660"/>
      <c r="DX16" s="660"/>
      <c r="DY16" s="660"/>
      <c r="DZ16" s="660"/>
      <c r="EA16" s="660"/>
      <c r="EB16" s="660"/>
      <c r="EC16" s="669"/>
    </row>
    <row r="17" spans="2:133" ht="11.25" customHeight="1" x14ac:dyDescent="0.15">
      <c r="B17" s="656" t="s">
        <v>270</v>
      </c>
      <c r="C17" s="657"/>
      <c r="D17" s="657"/>
      <c r="E17" s="657"/>
      <c r="F17" s="657"/>
      <c r="G17" s="657"/>
      <c r="H17" s="657"/>
      <c r="I17" s="657"/>
      <c r="J17" s="657"/>
      <c r="K17" s="657"/>
      <c r="L17" s="657"/>
      <c r="M17" s="657"/>
      <c r="N17" s="657"/>
      <c r="O17" s="657"/>
      <c r="P17" s="657"/>
      <c r="Q17" s="658"/>
      <c r="R17" s="659">
        <v>1948</v>
      </c>
      <c r="S17" s="660"/>
      <c r="T17" s="660"/>
      <c r="U17" s="660"/>
      <c r="V17" s="660"/>
      <c r="W17" s="660"/>
      <c r="X17" s="660"/>
      <c r="Y17" s="661"/>
      <c r="Z17" s="662">
        <v>0.1</v>
      </c>
      <c r="AA17" s="662"/>
      <c r="AB17" s="662"/>
      <c r="AC17" s="662"/>
      <c r="AD17" s="663">
        <v>1948</v>
      </c>
      <c r="AE17" s="663"/>
      <c r="AF17" s="663"/>
      <c r="AG17" s="663"/>
      <c r="AH17" s="663"/>
      <c r="AI17" s="663"/>
      <c r="AJ17" s="663"/>
      <c r="AK17" s="663"/>
      <c r="AL17" s="664">
        <v>0.1</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177</v>
      </c>
      <c r="BH17" s="660"/>
      <c r="BI17" s="660"/>
      <c r="BJ17" s="660"/>
      <c r="BK17" s="660"/>
      <c r="BL17" s="660"/>
      <c r="BM17" s="660"/>
      <c r="BN17" s="661"/>
      <c r="BO17" s="662" t="s">
        <v>177</v>
      </c>
      <c r="BP17" s="662"/>
      <c r="BQ17" s="662"/>
      <c r="BR17" s="662"/>
      <c r="BS17" s="663" t="s">
        <v>177</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290190</v>
      </c>
      <c r="CS17" s="660"/>
      <c r="CT17" s="660"/>
      <c r="CU17" s="660"/>
      <c r="CV17" s="660"/>
      <c r="CW17" s="660"/>
      <c r="CX17" s="660"/>
      <c r="CY17" s="661"/>
      <c r="CZ17" s="662">
        <v>11</v>
      </c>
      <c r="DA17" s="662"/>
      <c r="DB17" s="662"/>
      <c r="DC17" s="662"/>
      <c r="DD17" s="668" t="s">
        <v>238</v>
      </c>
      <c r="DE17" s="660"/>
      <c r="DF17" s="660"/>
      <c r="DG17" s="660"/>
      <c r="DH17" s="660"/>
      <c r="DI17" s="660"/>
      <c r="DJ17" s="660"/>
      <c r="DK17" s="660"/>
      <c r="DL17" s="660"/>
      <c r="DM17" s="660"/>
      <c r="DN17" s="660"/>
      <c r="DO17" s="660"/>
      <c r="DP17" s="661"/>
      <c r="DQ17" s="668">
        <v>290190</v>
      </c>
      <c r="DR17" s="660"/>
      <c r="DS17" s="660"/>
      <c r="DT17" s="660"/>
      <c r="DU17" s="660"/>
      <c r="DV17" s="660"/>
      <c r="DW17" s="660"/>
      <c r="DX17" s="660"/>
      <c r="DY17" s="660"/>
      <c r="DZ17" s="660"/>
      <c r="EA17" s="660"/>
      <c r="EB17" s="660"/>
      <c r="EC17" s="669"/>
    </row>
    <row r="18" spans="2:133" ht="11.25" customHeight="1" x14ac:dyDescent="0.15">
      <c r="B18" s="656" t="s">
        <v>273</v>
      </c>
      <c r="C18" s="657"/>
      <c r="D18" s="657"/>
      <c r="E18" s="657"/>
      <c r="F18" s="657"/>
      <c r="G18" s="657"/>
      <c r="H18" s="657"/>
      <c r="I18" s="657"/>
      <c r="J18" s="657"/>
      <c r="K18" s="657"/>
      <c r="L18" s="657"/>
      <c r="M18" s="657"/>
      <c r="N18" s="657"/>
      <c r="O18" s="657"/>
      <c r="P18" s="657"/>
      <c r="Q18" s="658"/>
      <c r="R18" s="659">
        <v>387</v>
      </c>
      <c r="S18" s="660"/>
      <c r="T18" s="660"/>
      <c r="U18" s="660"/>
      <c r="V18" s="660"/>
      <c r="W18" s="660"/>
      <c r="X18" s="660"/>
      <c r="Y18" s="661"/>
      <c r="Z18" s="662">
        <v>0</v>
      </c>
      <c r="AA18" s="662"/>
      <c r="AB18" s="662"/>
      <c r="AC18" s="662"/>
      <c r="AD18" s="663">
        <v>387</v>
      </c>
      <c r="AE18" s="663"/>
      <c r="AF18" s="663"/>
      <c r="AG18" s="663"/>
      <c r="AH18" s="663"/>
      <c r="AI18" s="663"/>
      <c r="AJ18" s="663"/>
      <c r="AK18" s="663"/>
      <c r="AL18" s="664">
        <v>0</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177</v>
      </c>
      <c r="BH18" s="660"/>
      <c r="BI18" s="660"/>
      <c r="BJ18" s="660"/>
      <c r="BK18" s="660"/>
      <c r="BL18" s="660"/>
      <c r="BM18" s="660"/>
      <c r="BN18" s="661"/>
      <c r="BO18" s="662" t="s">
        <v>177</v>
      </c>
      <c r="BP18" s="662"/>
      <c r="BQ18" s="662"/>
      <c r="BR18" s="662"/>
      <c r="BS18" s="663" t="s">
        <v>177</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177</v>
      </c>
      <c r="CS18" s="660"/>
      <c r="CT18" s="660"/>
      <c r="CU18" s="660"/>
      <c r="CV18" s="660"/>
      <c r="CW18" s="660"/>
      <c r="CX18" s="660"/>
      <c r="CY18" s="661"/>
      <c r="CZ18" s="662" t="s">
        <v>238</v>
      </c>
      <c r="DA18" s="662"/>
      <c r="DB18" s="662"/>
      <c r="DC18" s="662"/>
      <c r="DD18" s="668" t="s">
        <v>177</v>
      </c>
      <c r="DE18" s="660"/>
      <c r="DF18" s="660"/>
      <c r="DG18" s="660"/>
      <c r="DH18" s="660"/>
      <c r="DI18" s="660"/>
      <c r="DJ18" s="660"/>
      <c r="DK18" s="660"/>
      <c r="DL18" s="660"/>
      <c r="DM18" s="660"/>
      <c r="DN18" s="660"/>
      <c r="DO18" s="660"/>
      <c r="DP18" s="661"/>
      <c r="DQ18" s="668" t="s">
        <v>238</v>
      </c>
      <c r="DR18" s="660"/>
      <c r="DS18" s="660"/>
      <c r="DT18" s="660"/>
      <c r="DU18" s="660"/>
      <c r="DV18" s="660"/>
      <c r="DW18" s="660"/>
      <c r="DX18" s="660"/>
      <c r="DY18" s="660"/>
      <c r="DZ18" s="660"/>
      <c r="EA18" s="660"/>
      <c r="EB18" s="660"/>
      <c r="EC18" s="669"/>
    </row>
    <row r="19" spans="2:133" ht="11.25" customHeight="1" x14ac:dyDescent="0.15">
      <c r="B19" s="656" t="s">
        <v>276</v>
      </c>
      <c r="C19" s="657"/>
      <c r="D19" s="657"/>
      <c r="E19" s="657"/>
      <c r="F19" s="657"/>
      <c r="G19" s="657"/>
      <c r="H19" s="657"/>
      <c r="I19" s="657"/>
      <c r="J19" s="657"/>
      <c r="K19" s="657"/>
      <c r="L19" s="657"/>
      <c r="M19" s="657"/>
      <c r="N19" s="657"/>
      <c r="O19" s="657"/>
      <c r="P19" s="657"/>
      <c r="Q19" s="658"/>
      <c r="R19" s="659">
        <v>387</v>
      </c>
      <c r="S19" s="660"/>
      <c r="T19" s="660"/>
      <c r="U19" s="660"/>
      <c r="V19" s="660"/>
      <c r="W19" s="660"/>
      <c r="X19" s="660"/>
      <c r="Y19" s="661"/>
      <c r="Z19" s="662">
        <v>0</v>
      </c>
      <c r="AA19" s="662"/>
      <c r="AB19" s="662"/>
      <c r="AC19" s="662"/>
      <c r="AD19" s="663">
        <v>387</v>
      </c>
      <c r="AE19" s="663"/>
      <c r="AF19" s="663"/>
      <c r="AG19" s="663"/>
      <c r="AH19" s="663"/>
      <c r="AI19" s="663"/>
      <c r="AJ19" s="663"/>
      <c r="AK19" s="663"/>
      <c r="AL19" s="664">
        <v>0</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t="s">
        <v>177</v>
      </c>
      <c r="BH19" s="660"/>
      <c r="BI19" s="660"/>
      <c r="BJ19" s="660"/>
      <c r="BK19" s="660"/>
      <c r="BL19" s="660"/>
      <c r="BM19" s="660"/>
      <c r="BN19" s="661"/>
      <c r="BO19" s="662" t="s">
        <v>177</v>
      </c>
      <c r="BP19" s="662"/>
      <c r="BQ19" s="662"/>
      <c r="BR19" s="662"/>
      <c r="BS19" s="663" t="s">
        <v>238</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177</v>
      </c>
      <c r="CS19" s="660"/>
      <c r="CT19" s="660"/>
      <c r="CU19" s="660"/>
      <c r="CV19" s="660"/>
      <c r="CW19" s="660"/>
      <c r="CX19" s="660"/>
      <c r="CY19" s="661"/>
      <c r="CZ19" s="662" t="s">
        <v>177</v>
      </c>
      <c r="DA19" s="662"/>
      <c r="DB19" s="662"/>
      <c r="DC19" s="662"/>
      <c r="DD19" s="668" t="s">
        <v>177</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x14ac:dyDescent="0.15">
      <c r="B20" s="672" t="s">
        <v>279</v>
      </c>
      <c r="C20" s="673"/>
      <c r="D20" s="673"/>
      <c r="E20" s="673"/>
      <c r="F20" s="673"/>
      <c r="G20" s="673"/>
      <c r="H20" s="673"/>
      <c r="I20" s="673"/>
      <c r="J20" s="673"/>
      <c r="K20" s="673"/>
      <c r="L20" s="673"/>
      <c r="M20" s="673"/>
      <c r="N20" s="673"/>
      <c r="O20" s="673"/>
      <c r="P20" s="673"/>
      <c r="Q20" s="674"/>
      <c r="R20" s="659" t="s">
        <v>177</v>
      </c>
      <c r="S20" s="660"/>
      <c r="T20" s="660"/>
      <c r="U20" s="660"/>
      <c r="V20" s="660"/>
      <c r="W20" s="660"/>
      <c r="X20" s="660"/>
      <c r="Y20" s="661"/>
      <c r="Z20" s="662" t="s">
        <v>177</v>
      </c>
      <c r="AA20" s="662"/>
      <c r="AB20" s="662"/>
      <c r="AC20" s="662"/>
      <c r="AD20" s="663" t="s">
        <v>238</v>
      </c>
      <c r="AE20" s="663"/>
      <c r="AF20" s="663"/>
      <c r="AG20" s="663"/>
      <c r="AH20" s="663"/>
      <c r="AI20" s="663"/>
      <c r="AJ20" s="663"/>
      <c r="AK20" s="663"/>
      <c r="AL20" s="664" t="s">
        <v>177</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t="s">
        <v>238</v>
      </c>
      <c r="BH20" s="660"/>
      <c r="BI20" s="660"/>
      <c r="BJ20" s="660"/>
      <c r="BK20" s="660"/>
      <c r="BL20" s="660"/>
      <c r="BM20" s="660"/>
      <c r="BN20" s="661"/>
      <c r="BO20" s="662" t="s">
        <v>238</v>
      </c>
      <c r="BP20" s="662"/>
      <c r="BQ20" s="662"/>
      <c r="BR20" s="662"/>
      <c r="BS20" s="663" t="s">
        <v>177</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2630979</v>
      </c>
      <c r="CS20" s="660"/>
      <c r="CT20" s="660"/>
      <c r="CU20" s="660"/>
      <c r="CV20" s="660"/>
      <c r="CW20" s="660"/>
      <c r="CX20" s="660"/>
      <c r="CY20" s="661"/>
      <c r="CZ20" s="662">
        <v>100</v>
      </c>
      <c r="DA20" s="662"/>
      <c r="DB20" s="662"/>
      <c r="DC20" s="662"/>
      <c r="DD20" s="668">
        <v>229277</v>
      </c>
      <c r="DE20" s="660"/>
      <c r="DF20" s="660"/>
      <c r="DG20" s="660"/>
      <c r="DH20" s="660"/>
      <c r="DI20" s="660"/>
      <c r="DJ20" s="660"/>
      <c r="DK20" s="660"/>
      <c r="DL20" s="660"/>
      <c r="DM20" s="660"/>
      <c r="DN20" s="660"/>
      <c r="DO20" s="660"/>
      <c r="DP20" s="661"/>
      <c r="DQ20" s="668">
        <v>2175417</v>
      </c>
      <c r="DR20" s="660"/>
      <c r="DS20" s="660"/>
      <c r="DT20" s="660"/>
      <c r="DU20" s="660"/>
      <c r="DV20" s="660"/>
      <c r="DW20" s="660"/>
      <c r="DX20" s="660"/>
      <c r="DY20" s="660"/>
      <c r="DZ20" s="660"/>
      <c r="EA20" s="660"/>
      <c r="EB20" s="660"/>
      <c r="EC20" s="669"/>
    </row>
    <row r="21" spans="2:133" ht="11.25" customHeight="1" x14ac:dyDescent="0.15">
      <c r="B21" s="656" t="s">
        <v>282</v>
      </c>
      <c r="C21" s="657"/>
      <c r="D21" s="657"/>
      <c r="E21" s="657"/>
      <c r="F21" s="657"/>
      <c r="G21" s="657"/>
      <c r="H21" s="657"/>
      <c r="I21" s="657"/>
      <c r="J21" s="657"/>
      <c r="K21" s="657"/>
      <c r="L21" s="657"/>
      <c r="M21" s="657"/>
      <c r="N21" s="657"/>
      <c r="O21" s="657"/>
      <c r="P21" s="657"/>
      <c r="Q21" s="658"/>
      <c r="R21" s="659">
        <v>1805506</v>
      </c>
      <c r="S21" s="660"/>
      <c r="T21" s="660"/>
      <c r="U21" s="660"/>
      <c r="V21" s="660"/>
      <c r="W21" s="660"/>
      <c r="X21" s="660"/>
      <c r="Y21" s="661"/>
      <c r="Z21" s="662">
        <v>65</v>
      </c>
      <c r="AA21" s="662"/>
      <c r="AB21" s="662"/>
      <c r="AC21" s="662"/>
      <c r="AD21" s="663">
        <v>1630869</v>
      </c>
      <c r="AE21" s="663"/>
      <c r="AF21" s="663"/>
      <c r="AG21" s="663"/>
      <c r="AH21" s="663"/>
      <c r="AI21" s="663"/>
      <c r="AJ21" s="663"/>
      <c r="AK21" s="663"/>
      <c r="AL21" s="664">
        <v>86.1</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t="s">
        <v>177</v>
      </c>
      <c r="BH21" s="660"/>
      <c r="BI21" s="660"/>
      <c r="BJ21" s="660"/>
      <c r="BK21" s="660"/>
      <c r="BL21" s="660"/>
      <c r="BM21" s="660"/>
      <c r="BN21" s="661"/>
      <c r="BO21" s="662" t="s">
        <v>177</v>
      </c>
      <c r="BP21" s="662"/>
      <c r="BQ21" s="662"/>
      <c r="BR21" s="662"/>
      <c r="BS21" s="663" t="s">
        <v>238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284</v>
      </c>
      <c r="C22" s="657"/>
      <c r="D22" s="657"/>
      <c r="E22" s="657"/>
      <c r="F22" s="657"/>
      <c r="G22" s="657"/>
      <c r="H22" s="657"/>
      <c r="I22" s="657"/>
      <c r="J22" s="657"/>
      <c r="K22" s="657"/>
      <c r="L22" s="657"/>
      <c r="M22" s="657"/>
      <c r="N22" s="657"/>
      <c r="O22" s="657"/>
      <c r="P22" s="657"/>
      <c r="Q22" s="658"/>
      <c r="R22" s="659">
        <v>1630869</v>
      </c>
      <c r="S22" s="660"/>
      <c r="T22" s="660"/>
      <c r="U22" s="660"/>
      <c r="V22" s="660"/>
      <c r="W22" s="660"/>
      <c r="X22" s="660"/>
      <c r="Y22" s="661"/>
      <c r="Z22" s="662">
        <v>58.7</v>
      </c>
      <c r="AA22" s="662"/>
      <c r="AB22" s="662"/>
      <c r="AC22" s="662"/>
      <c r="AD22" s="663">
        <v>1630869</v>
      </c>
      <c r="AE22" s="663"/>
      <c r="AF22" s="663"/>
      <c r="AG22" s="663"/>
      <c r="AH22" s="663"/>
      <c r="AI22" s="663"/>
      <c r="AJ22" s="663"/>
      <c r="AK22" s="663"/>
      <c r="AL22" s="664">
        <v>86.1</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238</v>
      </c>
      <c r="BH22" s="660"/>
      <c r="BI22" s="660"/>
      <c r="BJ22" s="660"/>
      <c r="BK22" s="660"/>
      <c r="BL22" s="660"/>
      <c r="BM22" s="660"/>
      <c r="BN22" s="661"/>
      <c r="BO22" s="662" t="s">
        <v>177</v>
      </c>
      <c r="BP22" s="662"/>
      <c r="BQ22" s="662"/>
      <c r="BR22" s="662"/>
      <c r="BS22" s="663" t="s">
        <v>238</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287</v>
      </c>
      <c r="C23" s="657"/>
      <c r="D23" s="657"/>
      <c r="E23" s="657"/>
      <c r="F23" s="657"/>
      <c r="G23" s="657"/>
      <c r="H23" s="657"/>
      <c r="I23" s="657"/>
      <c r="J23" s="657"/>
      <c r="K23" s="657"/>
      <c r="L23" s="657"/>
      <c r="M23" s="657"/>
      <c r="N23" s="657"/>
      <c r="O23" s="657"/>
      <c r="P23" s="657"/>
      <c r="Q23" s="658"/>
      <c r="R23" s="659">
        <v>174637</v>
      </c>
      <c r="S23" s="660"/>
      <c r="T23" s="660"/>
      <c r="U23" s="660"/>
      <c r="V23" s="660"/>
      <c r="W23" s="660"/>
      <c r="X23" s="660"/>
      <c r="Y23" s="661"/>
      <c r="Z23" s="662">
        <v>6.3</v>
      </c>
      <c r="AA23" s="662"/>
      <c r="AB23" s="662"/>
      <c r="AC23" s="662"/>
      <c r="AD23" s="663" t="s">
        <v>177</v>
      </c>
      <c r="AE23" s="663"/>
      <c r="AF23" s="663"/>
      <c r="AG23" s="663"/>
      <c r="AH23" s="663"/>
      <c r="AI23" s="663"/>
      <c r="AJ23" s="663"/>
      <c r="AK23" s="663"/>
      <c r="AL23" s="664" t="s">
        <v>238</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t="s">
        <v>238</v>
      </c>
      <c r="BH23" s="660"/>
      <c r="BI23" s="660"/>
      <c r="BJ23" s="660"/>
      <c r="BK23" s="660"/>
      <c r="BL23" s="660"/>
      <c r="BM23" s="660"/>
      <c r="BN23" s="661"/>
      <c r="BO23" s="662" t="s">
        <v>238</v>
      </c>
      <c r="BP23" s="662"/>
      <c r="BQ23" s="662"/>
      <c r="BR23" s="662"/>
      <c r="BS23" s="663" t="s">
        <v>177</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15">
      <c r="B24" s="656" t="s">
        <v>294</v>
      </c>
      <c r="C24" s="657"/>
      <c r="D24" s="657"/>
      <c r="E24" s="657"/>
      <c r="F24" s="657"/>
      <c r="G24" s="657"/>
      <c r="H24" s="657"/>
      <c r="I24" s="657"/>
      <c r="J24" s="657"/>
      <c r="K24" s="657"/>
      <c r="L24" s="657"/>
      <c r="M24" s="657"/>
      <c r="N24" s="657"/>
      <c r="O24" s="657"/>
      <c r="P24" s="657"/>
      <c r="Q24" s="658"/>
      <c r="R24" s="659" t="s">
        <v>177</v>
      </c>
      <c r="S24" s="660"/>
      <c r="T24" s="660"/>
      <c r="U24" s="660"/>
      <c r="V24" s="660"/>
      <c r="W24" s="660"/>
      <c r="X24" s="660"/>
      <c r="Y24" s="661"/>
      <c r="Z24" s="662" t="s">
        <v>177</v>
      </c>
      <c r="AA24" s="662"/>
      <c r="AB24" s="662"/>
      <c r="AC24" s="662"/>
      <c r="AD24" s="663" t="s">
        <v>238</v>
      </c>
      <c r="AE24" s="663"/>
      <c r="AF24" s="663"/>
      <c r="AG24" s="663"/>
      <c r="AH24" s="663"/>
      <c r="AI24" s="663"/>
      <c r="AJ24" s="663"/>
      <c r="AK24" s="663"/>
      <c r="AL24" s="664" t="s">
        <v>177</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238</v>
      </c>
      <c r="BH24" s="660"/>
      <c r="BI24" s="660"/>
      <c r="BJ24" s="660"/>
      <c r="BK24" s="660"/>
      <c r="BL24" s="660"/>
      <c r="BM24" s="660"/>
      <c r="BN24" s="661"/>
      <c r="BO24" s="662" t="s">
        <v>177</v>
      </c>
      <c r="BP24" s="662"/>
      <c r="BQ24" s="662"/>
      <c r="BR24" s="662"/>
      <c r="BS24" s="663" t="s">
        <v>177</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998778</v>
      </c>
      <c r="CS24" s="649"/>
      <c r="CT24" s="649"/>
      <c r="CU24" s="649"/>
      <c r="CV24" s="649"/>
      <c r="CW24" s="649"/>
      <c r="CX24" s="649"/>
      <c r="CY24" s="650"/>
      <c r="CZ24" s="653">
        <v>38</v>
      </c>
      <c r="DA24" s="654"/>
      <c r="DB24" s="654"/>
      <c r="DC24" s="670"/>
      <c r="DD24" s="689">
        <v>839385</v>
      </c>
      <c r="DE24" s="649"/>
      <c r="DF24" s="649"/>
      <c r="DG24" s="649"/>
      <c r="DH24" s="649"/>
      <c r="DI24" s="649"/>
      <c r="DJ24" s="649"/>
      <c r="DK24" s="650"/>
      <c r="DL24" s="689">
        <v>824667</v>
      </c>
      <c r="DM24" s="649"/>
      <c r="DN24" s="649"/>
      <c r="DO24" s="649"/>
      <c r="DP24" s="649"/>
      <c r="DQ24" s="649"/>
      <c r="DR24" s="649"/>
      <c r="DS24" s="649"/>
      <c r="DT24" s="649"/>
      <c r="DU24" s="649"/>
      <c r="DV24" s="650"/>
      <c r="DW24" s="653">
        <v>43.2</v>
      </c>
      <c r="DX24" s="654"/>
      <c r="DY24" s="654"/>
      <c r="DZ24" s="654"/>
      <c r="EA24" s="654"/>
      <c r="EB24" s="654"/>
      <c r="EC24" s="655"/>
    </row>
    <row r="25" spans="2:133" ht="11.25" customHeight="1" x14ac:dyDescent="0.15">
      <c r="B25" s="656" t="s">
        <v>297</v>
      </c>
      <c r="C25" s="657"/>
      <c r="D25" s="657"/>
      <c r="E25" s="657"/>
      <c r="F25" s="657"/>
      <c r="G25" s="657"/>
      <c r="H25" s="657"/>
      <c r="I25" s="657"/>
      <c r="J25" s="657"/>
      <c r="K25" s="657"/>
      <c r="L25" s="657"/>
      <c r="M25" s="657"/>
      <c r="N25" s="657"/>
      <c r="O25" s="657"/>
      <c r="P25" s="657"/>
      <c r="Q25" s="658"/>
      <c r="R25" s="659">
        <v>2069416</v>
      </c>
      <c r="S25" s="660"/>
      <c r="T25" s="660"/>
      <c r="U25" s="660"/>
      <c r="V25" s="660"/>
      <c r="W25" s="660"/>
      <c r="X25" s="660"/>
      <c r="Y25" s="661"/>
      <c r="Z25" s="662">
        <v>74.5</v>
      </c>
      <c r="AA25" s="662"/>
      <c r="AB25" s="662"/>
      <c r="AC25" s="662"/>
      <c r="AD25" s="663">
        <v>1894779</v>
      </c>
      <c r="AE25" s="663"/>
      <c r="AF25" s="663"/>
      <c r="AG25" s="663"/>
      <c r="AH25" s="663"/>
      <c r="AI25" s="663"/>
      <c r="AJ25" s="663"/>
      <c r="AK25" s="663"/>
      <c r="AL25" s="664">
        <v>100</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238</v>
      </c>
      <c r="BH25" s="660"/>
      <c r="BI25" s="660"/>
      <c r="BJ25" s="660"/>
      <c r="BK25" s="660"/>
      <c r="BL25" s="660"/>
      <c r="BM25" s="660"/>
      <c r="BN25" s="661"/>
      <c r="BO25" s="662" t="s">
        <v>238</v>
      </c>
      <c r="BP25" s="662"/>
      <c r="BQ25" s="662"/>
      <c r="BR25" s="662"/>
      <c r="BS25" s="663" t="s">
        <v>238</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506530</v>
      </c>
      <c r="CS25" s="692"/>
      <c r="CT25" s="692"/>
      <c r="CU25" s="692"/>
      <c r="CV25" s="692"/>
      <c r="CW25" s="692"/>
      <c r="CX25" s="692"/>
      <c r="CY25" s="693"/>
      <c r="CZ25" s="664">
        <v>19.3</v>
      </c>
      <c r="DA25" s="690"/>
      <c r="DB25" s="690"/>
      <c r="DC25" s="694"/>
      <c r="DD25" s="668">
        <v>495157</v>
      </c>
      <c r="DE25" s="692"/>
      <c r="DF25" s="692"/>
      <c r="DG25" s="692"/>
      <c r="DH25" s="692"/>
      <c r="DI25" s="692"/>
      <c r="DJ25" s="692"/>
      <c r="DK25" s="693"/>
      <c r="DL25" s="668">
        <v>486784</v>
      </c>
      <c r="DM25" s="692"/>
      <c r="DN25" s="692"/>
      <c r="DO25" s="692"/>
      <c r="DP25" s="692"/>
      <c r="DQ25" s="692"/>
      <c r="DR25" s="692"/>
      <c r="DS25" s="692"/>
      <c r="DT25" s="692"/>
      <c r="DU25" s="692"/>
      <c r="DV25" s="693"/>
      <c r="DW25" s="664">
        <v>25.5</v>
      </c>
      <c r="DX25" s="690"/>
      <c r="DY25" s="690"/>
      <c r="DZ25" s="690"/>
      <c r="EA25" s="690"/>
      <c r="EB25" s="690"/>
      <c r="EC25" s="691"/>
    </row>
    <row r="26" spans="2:133" ht="11.25" customHeight="1" x14ac:dyDescent="0.15">
      <c r="B26" s="656" t="s">
        <v>300</v>
      </c>
      <c r="C26" s="657"/>
      <c r="D26" s="657"/>
      <c r="E26" s="657"/>
      <c r="F26" s="657"/>
      <c r="G26" s="657"/>
      <c r="H26" s="657"/>
      <c r="I26" s="657"/>
      <c r="J26" s="657"/>
      <c r="K26" s="657"/>
      <c r="L26" s="657"/>
      <c r="M26" s="657"/>
      <c r="N26" s="657"/>
      <c r="O26" s="657"/>
      <c r="P26" s="657"/>
      <c r="Q26" s="658"/>
      <c r="R26" s="659" t="s">
        <v>177</v>
      </c>
      <c r="S26" s="660"/>
      <c r="T26" s="660"/>
      <c r="U26" s="660"/>
      <c r="V26" s="660"/>
      <c r="W26" s="660"/>
      <c r="X26" s="660"/>
      <c r="Y26" s="661"/>
      <c r="Z26" s="662" t="s">
        <v>238</v>
      </c>
      <c r="AA26" s="662"/>
      <c r="AB26" s="662"/>
      <c r="AC26" s="662"/>
      <c r="AD26" s="663" t="s">
        <v>177</v>
      </c>
      <c r="AE26" s="663"/>
      <c r="AF26" s="663"/>
      <c r="AG26" s="663"/>
      <c r="AH26" s="663"/>
      <c r="AI26" s="663"/>
      <c r="AJ26" s="663"/>
      <c r="AK26" s="663"/>
      <c r="AL26" s="664" t="s">
        <v>177</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238</v>
      </c>
      <c r="BH26" s="660"/>
      <c r="BI26" s="660"/>
      <c r="BJ26" s="660"/>
      <c r="BK26" s="660"/>
      <c r="BL26" s="660"/>
      <c r="BM26" s="660"/>
      <c r="BN26" s="661"/>
      <c r="BO26" s="662" t="s">
        <v>238</v>
      </c>
      <c r="BP26" s="662"/>
      <c r="BQ26" s="662"/>
      <c r="BR26" s="662"/>
      <c r="BS26" s="663" t="s">
        <v>238</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305726</v>
      </c>
      <c r="CS26" s="660"/>
      <c r="CT26" s="660"/>
      <c r="CU26" s="660"/>
      <c r="CV26" s="660"/>
      <c r="CW26" s="660"/>
      <c r="CX26" s="660"/>
      <c r="CY26" s="661"/>
      <c r="CZ26" s="664">
        <v>11.6</v>
      </c>
      <c r="DA26" s="690"/>
      <c r="DB26" s="690"/>
      <c r="DC26" s="694"/>
      <c r="DD26" s="668">
        <v>294353</v>
      </c>
      <c r="DE26" s="660"/>
      <c r="DF26" s="660"/>
      <c r="DG26" s="660"/>
      <c r="DH26" s="660"/>
      <c r="DI26" s="660"/>
      <c r="DJ26" s="660"/>
      <c r="DK26" s="661"/>
      <c r="DL26" s="668" t="s">
        <v>238</v>
      </c>
      <c r="DM26" s="660"/>
      <c r="DN26" s="660"/>
      <c r="DO26" s="660"/>
      <c r="DP26" s="660"/>
      <c r="DQ26" s="660"/>
      <c r="DR26" s="660"/>
      <c r="DS26" s="660"/>
      <c r="DT26" s="660"/>
      <c r="DU26" s="660"/>
      <c r="DV26" s="661"/>
      <c r="DW26" s="664" t="s">
        <v>177</v>
      </c>
      <c r="DX26" s="690"/>
      <c r="DY26" s="690"/>
      <c r="DZ26" s="690"/>
      <c r="EA26" s="690"/>
      <c r="EB26" s="690"/>
      <c r="EC26" s="691"/>
    </row>
    <row r="27" spans="2:133" ht="11.25" customHeight="1" x14ac:dyDescent="0.15">
      <c r="B27" s="656" t="s">
        <v>303</v>
      </c>
      <c r="C27" s="657"/>
      <c r="D27" s="657"/>
      <c r="E27" s="657"/>
      <c r="F27" s="657"/>
      <c r="G27" s="657"/>
      <c r="H27" s="657"/>
      <c r="I27" s="657"/>
      <c r="J27" s="657"/>
      <c r="K27" s="657"/>
      <c r="L27" s="657"/>
      <c r="M27" s="657"/>
      <c r="N27" s="657"/>
      <c r="O27" s="657"/>
      <c r="P27" s="657"/>
      <c r="Q27" s="658"/>
      <c r="R27" s="659">
        <v>1856</v>
      </c>
      <c r="S27" s="660"/>
      <c r="T27" s="660"/>
      <c r="U27" s="660"/>
      <c r="V27" s="660"/>
      <c r="W27" s="660"/>
      <c r="X27" s="660"/>
      <c r="Y27" s="661"/>
      <c r="Z27" s="662">
        <v>0.1</v>
      </c>
      <c r="AA27" s="662"/>
      <c r="AB27" s="662"/>
      <c r="AC27" s="662"/>
      <c r="AD27" s="663" t="s">
        <v>177</v>
      </c>
      <c r="AE27" s="663"/>
      <c r="AF27" s="663"/>
      <c r="AG27" s="663"/>
      <c r="AH27" s="663"/>
      <c r="AI27" s="663"/>
      <c r="AJ27" s="663"/>
      <c r="AK27" s="663"/>
      <c r="AL27" s="664" t="s">
        <v>177</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168058</v>
      </c>
      <c r="BH27" s="660"/>
      <c r="BI27" s="660"/>
      <c r="BJ27" s="660"/>
      <c r="BK27" s="660"/>
      <c r="BL27" s="660"/>
      <c r="BM27" s="660"/>
      <c r="BN27" s="661"/>
      <c r="BO27" s="662">
        <v>100</v>
      </c>
      <c r="BP27" s="662"/>
      <c r="BQ27" s="662"/>
      <c r="BR27" s="662"/>
      <c r="BS27" s="663" t="s">
        <v>177</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202058</v>
      </c>
      <c r="CS27" s="692"/>
      <c r="CT27" s="692"/>
      <c r="CU27" s="692"/>
      <c r="CV27" s="692"/>
      <c r="CW27" s="692"/>
      <c r="CX27" s="692"/>
      <c r="CY27" s="693"/>
      <c r="CZ27" s="664">
        <v>7.7</v>
      </c>
      <c r="DA27" s="690"/>
      <c r="DB27" s="690"/>
      <c r="DC27" s="694"/>
      <c r="DD27" s="668">
        <v>54038</v>
      </c>
      <c r="DE27" s="692"/>
      <c r="DF27" s="692"/>
      <c r="DG27" s="692"/>
      <c r="DH27" s="692"/>
      <c r="DI27" s="692"/>
      <c r="DJ27" s="692"/>
      <c r="DK27" s="693"/>
      <c r="DL27" s="668">
        <v>47693</v>
      </c>
      <c r="DM27" s="692"/>
      <c r="DN27" s="692"/>
      <c r="DO27" s="692"/>
      <c r="DP27" s="692"/>
      <c r="DQ27" s="692"/>
      <c r="DR27" s="692"/>
      <c r="DS27" s="692"/>
      <c r="DT27" s="692"/>
      <c r="DU27" s="692"/>
      <c r="DV27" s="693"/>
      <c r="DW27" s="664">
        <v>2.5</v>
      </c>
      <c r="DX27" s="690"/>
      <c r="DY27" s="690"/>
      <c r="DZ27" s="690"/>
      <c r="EA27" s="690"/>
      <c r="EB27" s="690"/>
      <c r="EC27" s="691"/>
    </row>
    <row r="28" spans="2:133" ht="11.25" customHeight="1" x14ac:dyDescent="0.15">
      <c r="B28" s="656" t="s">
        <v>306</v>
      </c>
      <c r="C28" s="657"/>
      <c r="D28" s="657"/>
      <c r="E28" s="657"/>
      <c r="F28" s="657"/>
      <c r="G28" s="657"/>
      <c r="H28" s="657"/>
      <c r="I28" s="657"/>
      <c r="J28" s="657"/>
      <c r="K28" s="657"/>
      <c r="L28" s="657"/>
      <c r="M28" s="657"/>
      <c r="N28" s="657"/>
      <c r="O28" s="657"/>
      <c r="P28" s="657"/>
      <c r="Q28" s="658"/>
      <c r="R28" s="659">
        <v>22749</v>
      </c>
      <c r="S28" s="660"/>
      <c r="T28" s="660"/>
      <c r="U28" s="660"/>
      <c r="V28" s="660"/>
      <c r="W28" s="660"/>
      <c r="X28" s="660"/>
      <c r="Y28" s="661"/>
      <c r="Z28" s="662">
        <v>0.8</v>
      </c>
      <c r="AA28" s="662"/>
      <c r="AB28" s="662"/>
      <c r="AC28" s="662"/>
      <c r="AD28" s="663" t="s">
        <v>238</v>
      </c>
      <c r="AE28" s="663"/>
      <c r="AF28" s="663"/>
      <c r="AG28" s="663"/>
      <c r="AH28" s="663"/>
      <c r="AI28" s="663"/>
      <c r="AJ28" s="663"/>
      <c r="AK28" s="663"/>
      <c r="AL28" s="664" t="s">
        <v>177</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290190</v>
      </c>
      <c r="CS28" s="660"/>
      <c r="CT28" s="660"/>
      <c r="CU28" s="660"/>
      <c r="CV28" s="660"/>
      <c r="CW28" s="660"/>
      <c r="CX28" s="660"/>
      <c r="CY28" s="661"/>
      <c r="CZ28" s="664">
        <v>11</v>
      </c>
      <c r="DA28" s="690"/>
      <c r="DB28" s="690"/>
      <c r="DC28" s="694"/>
      <c r="DD28" s="668">
        <v>290190</v>
      </c>
      <c r="DE28" s="660"/>
      <c r="DF28" s="660"/>
      <c r="DG28" s="660"/>
      <c r="DH28" s="660"/>
      <c r="DI28" s="660"/>
      <c r="DJ28" s="660"/>
      <c r="DK28" s="661"/>
      <c r="DL28" s="668">
        <v>290190</v>
      </c>
      <c r="DM28" s="660"/>
      <c r="DN28" s="660"/>
      <c r="DO28" s="660"/>
      <c r="DP28" s="660"/>
      <c r="DQ28" s="660"/>
      <c r="DR28" s="660"/>
      <c r="DS28" s="660"/>
      <c r="DT28" s="660"/>
      <c r="DU28" s="660"/>
      <c r="DV28" s="661"/>
      <c r="DW28" s="664">
        <v>15.2</v>
      </c>
      <c r="DX28" s="690"/>
      <c r="DY28" s="690"/>
      <c r="DZ28" s="690"/>
      <c r="EA28" s="690"/>
      <c r="EB28" s="690"/>
      <c r="EC28" s="691"/>
    </row>
    <row r="29" spans="2:133" ht="11.25" customHeight="1" x14ac:dyDescent="0.15">
      <c r="B29" s="656" t="s">
        <v>308</v>
      </c>
      <c r="C29" s="657"/>
      <c r="D29" s="657"/>
      <c r="E29" s="657"/>
      <c r="F29" s="657"/>
      <c r="G29" s="657"/>
      <c r="H29" s="657"/>
      <c r="I29" s="657"/>
      <c r="J29" s="657"/>
      <c r="K29" s="657"/>
      <c r="L29" s="657"/>
      <c r="M29" s="657"/>
      <c r="N29" s="657"/>
      <c r="O29" s="657"/>
      <c r="P29" s="657"/>
      <c r="Q29" s="658"/>
      <c r="R29" s="659">
        <v>1224</v>
      </c>
      <c r="S29" s="660"/>
      <c r="T29" s="660"/>
      <c r="U29" s="660"/>
      <c r="V29" s="660"/>
      <c r="W29" s="660"/>
      <c r="X29" s="660"/>
      <c r="Y29" s="661"/>
      <c r="Z29" s="662">
        <v>0</v>
      </c>
      <c r="AA29" s="662"/>
      <c r="AB29" s="662"/>
      <c r="AC29" s="662"/>
      <c r="AD29" s="663" t="s">
        <v>177</v>
      </c>
      <c r="AE29" s="663"/>
      <c r="AF29" s="663"/>
      <c r="AG29" s="663"/>
      <c r="AH29" s="663"/>
      <c r="AI29" s="663"/>
      <c r="AJ29" s="663"/>
      <c r="AK29" s="663"/>
      <c r="AL29" s="664" t="s">
        <v>177</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309</v>
      </c>
      <c r="CE29" s="696"/>
      <c r="CF29" s="656" t="s">
        <v>310</v>
      </c>
      <c r="CG29" s="657"/>
      <c r="CH29" s="657"/>
      <c r="CI29" s="657"/>
      <c r="CJ29" s="657"/>
      <c r="CK29" s="657"/>
      <c r="CL29" s="657"/>
      <c r="CM29" s="657"/>
      <c r="CN29" s="657"/>
      <c r="CO29" s="657"/>
      <c r="CP29" s="657"/>
      <c r="CQ29" s="658"/>
      <c r="CR29" s="659">
        <v>290190</v>
      </c>
      <c r="CS29" s="692"/>
      <c r="CT29" s="692"/>
      <c r="CU29" s="692"/>
      <c r="CV29" s="692"/>
      <c r="CW29" s="692"/>
      <c r="CX29" s="692"/>
      <c r="CY29" s="693"/>
      <c r="CZ29" s="664">
        <v>11</v>
      </c>
      <c r="DA29" s="690"/>
      <c r="DB29" s="690"/>
      <c r="DC29" s="694"/>
      <c r="DD29" s="668">
        <v>290190</v>
      </c>
      <c r="DE29" s="692"/>
      <c r="DF29" s="692"/>
      <c r="DG29" s="692"/>
      <c r="DH29" s="692"/>
      <c r="DI29" s="692"/>
      <c r="DJ29" s="692"/>
      <c r="DK29" s="693"/>
      <c r="DL29" s="668">
        <v>290190</v>
      </c>
      <c r="DM29" s="692"/>
      <c r="DN29" s="692"/>
      <c r="DO29" s="692"/>
      <c r="DP29" s="692"/>
      <c r="DQ29" s="692"/>
      <c r="DR29" s="692"/>
      <c r="DS29" s="692"/>
      <c r="DT29" s="692"/>
      <c r="DU29" s="692"/>
      <c r="DV29" s="693"/>
      <c r="DW29" s="664">
        <v>15.2</v>
      </c>
      <c r="DX29" s="690"/>
      <c r="DY29" s="690"/>
      <c r="DZ29" s="690"/>
      <c r="EA29" s="690"/>
      <c r="EB29" s="690"/>
      <c r="EC29" s="691"/>
    </row>
    <row r="30" spans="2:133" ht="11.25" customHeight="1" x14ac:dyDescent="0.15">
      <c r="B30" s="656" t="s">
        <v>311</v>
      </c>
      <c r="C30" s="657"/>
      <c r="D30" s="657"/>
      <c r="E30" s="657"/>
      <c r="F30" s="657"/>
      <c r="G30" s="657"/>
      <c r="H30" s="657"/>
      <c r="I30" s="657"/>
      <c r="J30" s="657"/>
      <c r="K30" s="657"/>
      <c r="L30" s="657"/>
      <c r="M30" s="657"/>
      <c r="N30" s="657"/>
      <c r="O30" s="657"/>
      <c r="P30" s="657"/>
      <c r="Q30" s="658"/>
      <c r="R30" s="659">
        <v>258451</v>
      </c>
      <c r="S30" s="660"/>
      <c r="T30" s="660"/>
      <c r="U30" s="660"/>
      <c r="V30" s="660"/>
      <c r="W30" s="660"/>
      <c r="X30" s="660"/>
      <c r="Y30" s="661"/>
      <c r="Z30" s="662">
        <v>9.3000000000000007</v>
      </c>
      <c r="AA30" s="662"/>
      <c r="AB30" s="662"/>
      <c r="AC30" s="662"/>
      <c r="AD30" s="663" t="s">
        <v>238</v>
      </c>
      <c r="AE30" s="663"/>
      <c r="AF30" s="663"/>
      <c r="AG30" s="663"/>
      <c r="AH30" s="663"/>
      <c r="AI30" s="663"/>
      <c r="AJ30" s="663"/>
      <c r="AK30" s="663"/>
      <c r="AL30" s="664" t="s">
        <v>238</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312</v>
      </c>
      <c r="BH30" s="701"/>
      <c r="BI30" s="701"/>
      <c r="BJ30" s="701"/>
      <c r="BK30" s="701"/>
      <c r="BL30" s="701"/>
      <c r="BM30" s="701"/>
      <c r="BN30" s="701"/>
      <c r="BO30" s="701"/>
      <c r="BP30" s="701"/>
      <c r="BQ30" s="702"/>
      <c r="BR30" s="641" t="s">
        <v>313</v>
      </c>
      <c r="BS30" s="701"/>
      <c r="BT30" s="701"/>
      <c r="BU30" s="701"/>
      <c r="BV30" s="701"/>
      <c r="BW30" s="701"/>
      <c r="BX30" s="701"/>
      <c r="BY30" s="701"/>
      <c r="BZ30" s="701"/>
      <c r="CA30" s="701"/>
      <c r="CB30" s="702"/>
      <c r="CD30" s="697"/>
      <c r="CE30" s="698"/>
      <c r="CF30" s="656" t="s">
        <v>314</v>
      </c>
      <c r="CG30" s="657"/>
      <c r="CH30" s="657"/>
      <c r="CI30" s="657"/>
      <c r="CJ30" s="657"/>
      <c r="CK30" s="657"/>
      <c r="CL30" s="657"/>
      <c r="CM30" s="657"/>
      <c r="CN30" s="657"/>
      <c r="CO30" s="657"/>
      <c r="CP30" s="657"/>
      <c r="CQ30" s="658"/>
      <c r="CR30" s="659">
        <v>279987</v>
      </c>
      <c r="CS30" s="660"/>
      <c r="CT30" s="660"/>
      <c r="CU30" s="660"/>
      <c r="CV30" s="660"/>
      <c r="CW30" s="660"/>
      <c r="CX30" s="660"/>
      <c r="CY30" s="661"/>
      <c r="CZ30" s="664">
        <v>10.6</v>
      </c>
      <c r="DA30" s="690"/>
      <c r="DB30" s="690"/>
      <c r="DC30" s="694"/>
      <c r="DD30" s="668">
        <v>279987</v>
      </c>
      <c r="DE30" s="660"/>
      <c r="DF30" s="660"/>
      <c r="DG30" s="660"/>
      <c r="DH30" s="660"/>
      <c r="DI30" s="660"/>
      <c r="DJ30" s="660"/>
      <c r="DK30" s="661"/>
      <c r="DL30" s="668">
        <v>279987</v>
      </c>
      <c r="DM30" s="660"/>
      <c r="DN30" s="660"/>
      <c r="DO30" s="660"/>
      <c r="DP30" s="660"/>
      <c r="DQ30" s="660"/>
      <c r="DR30" s="660"/>
      <c r="DS30" s="660"/>
      <c r="DT30" s="660"/>
      <c r="DU30" s="660"/>
      <c r="DV30" s="661"/>
      <c r="DW30" s="664">
        <v>14.7</v>
      </c>
      <c r="DX30" s="690"/>
      <c r="DY30" s="690"/>
      <c r="DZ30" s="690"/>
      <c r="EA30" s="690"/>
      <c r="EB30" s="690"/>
      <c r="EC30" s="691"/>
    </row>
    <row r="31" spans="2:133" ht="11.25" customHeight="1" x14ac:dyDescent="0.15">
      <c r="B31" s="672" t="s">
        <v>315</v>
      </c>
      <c r="C31" s="673"/>
      <c r="D31" s="673"/>
      <c r="E31" s="673"/>
      <c r="F31" s="673"/>
      <c r="G31" s="673"/>
      <c r="H31" s="673"/>
      <c r="I31" s="673"/>
      <c r="J31" s="673"/>
      <c r="K31" s="673"/>
      <c r="L31" s="673"/>
      <c r="M31" s="673"/>
      <c r="N31" s="673"/>
      <c r="O31" s="673"/>
      <c r="P31" s="673"/>
      <c r="Q31" s="674"/>
      <c r="R31" s="659" t="s">
        <v>177</v>
      </c>
      <c r="S31" s="660"/>
      <c r="T31" s="660"/>
      <c r="U31" s="660"/>
      <c r="V31" s="660"/>
      <c r="W31" s="660"/>
      <c r="X31" s="660"/>
      <c r="Y31" s="661"/>
      <c r="Z31" s="662" t="s">
        <v>177</v>
      </c>
      <c r="AA31" s="662"/>
      <c r="AB31" s="662"/>
      <c r="AC31" s="662"/>
      <c r="AD31" s="663" t="s">
        <v>177</v>
      </c>
      <c r="AE31" s="663"/>
      <c r="AF31" s="663"/>
      <c r="AG31" s="663"/>
      <c r="AH31" s="663"/>
      <c r="AI31" s="663"/>
      <c r="AJ31" s="663"/>
      <c r="AK31" s="663"/>
      <c r="AL31" s="664" t="s">
        <v>177</v>
      </c>
      <c r="AM31" s="665"/>
      <c r="AN31" s="665"/>
      <c r="AO31" s="666"/>
      <c r="AP31" s="705" t="s">
        <v>316</v>
      </c>
      <c r="AQ31" s="706"/>
      <c r="AR31" s="706"/>
      <c r="AS31" s="706"/>
      <c r="AT31" s="711" t="s">
        <v>317</v>
      </c>
      <c r="AU31" s="218"/>
      <c r="AV31" s="218"/>
      <c r="AW31" s="218"/>
      <c r="AX31" s="645" t="s">
        <v>190</v>
      </c>
      <c r="AY31" s="646"/>
      <c r="AZ31" s="646"/>
      <c r="BA31" s="646"/>
      <c r="BB31" s="646"/>
      <c r="BC31" s="646"/>
      <c r="BD31" s="646"/>
      <c r="BE31" s="646"/>
      <c r="BF31" s="647"/>
      <c r="BG31" s="715">
        <v>99</v>
      </c>
      <c r="BH31" s="703"/>
      <c r="BI31" s="703"/>
      <c r="BJ31" s="703"/>
      <c r="BK31" s="703"/>
      <c r="BL31" s="703"/>
      <c r="BM31" s="654">
        <v>96.1</v>
      </c>
      <c r="BN31" s="703"/>
      <c r="BO31" s="703"/>
      <c r="BP31" s="703"/>
      <c r="BQ31" s="704"/>
      <c r="BR31" s="715">
        <v>99.2</v>
      </c>
      <c r="BS31" s="703"/>
      <c r="BT31" s="703"/>
      <c r="BU31" s="703"/>
      <c r="BV31" s="703"/>
      <c r="BW31" s="703"/>
      <c r="BX31" s="654">
        <v>95.7</v>
      </c>
      <c r="BY31" s="703"/>
      <c r="BZ31" s="703"/>
      <c r="CA31" s="703"/>
      <c r="CB31" s="704"/>
      <c r="CD31" s="697"/>
      <c r="CE31" s="698"/>
      <c r="CF31" s="656" t="s">
        <v>318</v>
      </c>
      <c r="CG31" s="657"/>
      <c r="CH31" s="657"/>
      <c r="CI31" s="657"/>
      <c r="CJ31" s="657"/>
      <c r="CK31" s="657"/>
      <c r="CL31" s="657"/>
      <c r="CM31" s="657"/>
      <c r="CN31" s="657"/>
      <c r="CO31" s="657"/>
      <c r="CP31" s="657"/>
      <c r="CQ31" s="658"/>
      <c r="CR31" s="659">
        <v>10203</v>
      </c>
      <c r="CS31" s="692"/>
      <c r="CT31" s="692"/>
      <c r="CU31" s="692"/>
      <c r="CV31" s="692"/>
      <c r="CW31" s="692"/>
      <c r="CX31" s="692"/>
      <c r="CY31" s="693"/>
      <c r="CZ31" s="664">
        <v>0.4</v>
      </c>
      <c r="DA31" s="690"/>
      <c r="DB31" s="690"/>
      <c r="DC31" s="694"/>
      <c r="DD31" s="668">
        <v>10203</v>
      </c>
      <c r="DE31" s="692"/>
      <c r="DF31" s="692"/>
      <c r="DG31" s="692"/>
      <c r="DH31" s="692"/>
      <c r="DI31" s="692"/>
      <c r="DJ31" s="692"/>
      <c r="DK31" s="693"/>
      <c r="DL31" s="668">
        <v>10203</v>
      </c>
      <c r="DM31" s="692"/>
      <c r="DN31" s="692"/>
      <c r="DO31" s="692"/>
      <c r="DP31" s="692"/>
      <c r="DQ31" s="692"/>
      <c r="DR31" s="692"/>
      <c r="DS31" s="692"/>
      <c r="DT31" s="692"/>
      <c r="DU31" s="692"/>
      <c r="DV31" s="693"/>
      <c r="DW31" s="664">
        <v>0.5</v>
      </c>
      <c r="DX31" s="690"/>
      <c r="DY31" s="690"/>
      <c r="DZ31" s="690"/>
      <c r="EA31" s="690"/>
      <c r="EB31" s="690"/>
      <c r="EC31" s="691"/>
    </row>
    <row r="32" spans="2:133" ht="11.25" customHeight="1" x14ac:dyDescent="0.15">
      <c r="B32" s="656" t="s">
        <v>319</v>
      </c>
      <c r="C32" s="657"/>
      <c r="D32" s="657"/>
      <c r="E32" s="657"/>
      <c r="F32" s="657"/>
      <c r="G32" s="657"/>
      <c r="H32" s="657"/>
      <c r="I32" s="657"/>
      <c r="J32" s="657"/>
      <c r="K32" s="657"/>
      <c r="L32" s="657"/>
      <c r="M32" s="657"/>
      <c r="N32" s="657"/>
      <c r="O32" s="657"/>
      <c r="P32" s="657"/>
      <c r="Q32" s="658"/>
      <c r="R32" s="659">
        <v>147077</v>
      </c>
      <c r="S32" s="660"/>
      <c r="T32" s="660"/>
      <c r="U32" s="660"/>
      <c r="V32" s="660"/>
      <c r="W32" s="660"/>
      <c r="X32" s="660"/>
      <c r="Y32" s="661"/>
      <c r="Z32" s="662">
        <v>5.3</v>
      </c>
      <c r="AA32" s="662"/>
      <c r="AB32" s="662"/>
      <c r="AC32" s="662"/>
      <c r="AD32" s="663" t="s">
        <v>238</v>
      </c>
      <c r="AE32" s="663"/>
      <c r="AF32" s="663"/>
      <c r="AG32" s="663"/>
      <c r="AH32" s="663"/>
      <c r="AI32" s="663"/>
      <c r="AJ32" s="663"/>
      <c r="AK32" s="663"/>
      <c r="AL32" s="664" t="s">
        <v>238</v>
      </c>
      <c r="AM32" s="665"/>
      <c r="AN32" s="665"/>
      <c r="AO32" s="666"/>
      <c r="AP32" s="707"/>
      <c r="AQ32" s="708"/>
      <c r="AR32" s="708"/>
      <c r="AS32" s="708"/>
      <c r="AT32" s="712"/>
      <c r="AU32" s="214" t="s">
        <v>320</v>
      </c>
      <c r="AX32" s="656" t="s">
        <v>321</v>
      </c>
      <c r="AY32" s="657"/>
      <c r="AZ32" s="657"/>
      <c r="BA32" s="657"/>
      <c r="BB32" s="657"/>
      <c r="BC32" s="657"/>
      <c r="BD32" s="657"/>
      <c r="BE32" s="657"/>
      <c r="BF32" s="658"/>
      <c r="BG32" s="716">
        <v>99.7</v>
      </c>
      <c r="BH32" s="692"/>
      <c r="BI32" s="692"/>
      <c r="BJ32" s="692"/>
      <c r="BK32" s="692"/>
      <c r="BL32" s="692"/>
      <c r="BM32" s="665">
        <v>97.5</v>
      </c>
      <c r="BN32" s="692"/>
      <c r="BO32" s="692"/>
      <c r="BP32" s="692"/>
      <c r="BQ32" s="714"/>
      <c r="BR32" s="716">
        <v>99.3</v>
      </c>
      <c r="BS32" s="692"/>
      <c r="BT32" s="692"/>
      <c r="BU32" s="692"/>
      <c r="BV32" s="692"/>
      <c r="BW32" s="692"/>
      <c r="BX32" s="665">
        <v>97.1</v>
      </c>
      <c r="BY32" s="692"/>
      <c r="BZ32" s="692"/>
      <c r="CA32" s="692"/>
      <c r="CB32" s="714"/>
      <c r="CD32" s="699"/>
      <c r="CE32" s="700"/>
      <c r="CF32" s="656" t="s">
        <v>322</v>
      </c>
      <c r="CG32" s="657"/>
      <c r="CH32" s="657"/>
      <c r="CI32" s="657"/>
      <c r="CJ32" s="657"/>
      <c r="CK32" s="657"/>
      <c r="CL32" s="657"/>
      <c r="CM32" s="657"/>
      <c r="CN32" s="657"/>
      <c r="CO32" s="657"/>
      <c r="CP32" s="657"/>
      <c r="CQ32" s="658"/>
      <c r="CR32" s="659" t="s">
        <v>177</v>
      </c>
      <c r="CS32" s="660"/>
      <c r="CT32" s="660"/>
      <c r="CU32" s="660"/>
      <c r="CV32" s="660"/>
      <c r="CW32" s="660"/>
      <c r="CX32" s="660"/>
      <c r="CY32" s="661"/>
      <c r="CZ32" s="664" t="s">
        <v>177</v>
      </c>
      <c r="DA32" s="690"/>
      <c r="DB32" s="690"/>
      <c r="DC32" s="694"/>
      <c r="DD32" s="668" t="s">
        <v>177</v>
      </c>
      <c r="DE32" s="660"/>
      <c r="DF32" s="660"/>
      <c r="DG32" s="660"/>
      <c r="DH32" s="660"/>
      <c r="DI32" s="660"/>
      <c r="DJ32" s="660"/>
      <c r="DK32" s="661"/>
      <c r="DL32" s="668" t="s">
        <v>177</v>
      </c>
      <c r="DM32" s="660"/>
      <c r="DN32" s="660"/>
      <c r="DO32" s="660"/>
      <c r="DP32" s="660"/>
      <c r="DQ32" s="660"/>
      <c r="DR32" s="660"/>
      <c r="DS32" s="660"/>
      <c r="DT32" s="660"/>
      <c r="DU32" s="660"/>
      <c r="DV32" s="661"/>
      <c r="DW32" s="664" t="s">
        <v>177</v>
      </c>
      <c r="DX32" s="690"/>
      <c r="DY32" s="690"/>
      <c r="DZ32" s="690"/>
      <c r="EA32" s="690"/>
      <c r="EB32" s="690"/>
      <c r="EC32" s="691"/>
    </row>
    <row r="33" spans="2:133" ht="11.25" customHeight="1" x14ac:dyDescent="0.15">
      <c r="B33" s="656" t="s">
        <v>323</v>
      </c>
      <c r="C33" s="657"/>
      <c r="D33" s="657"/>
      <c r="E33" s="657"/>
      <c r="F33" s="657"/>
      <c r="G33" s="657"/>
      <c r="H33" s="657"/>
      <c r="I33" s="657"/>
      <c r="J33" s="657"/>
      <c r="K33" s="657"/>
      <c r="L33" s="657"/>
      <c r="M33" s="657"/>
      <c r="N33" s="657"/>
      <c r="O33" s="657"/>
      <c r="P33" s="657"/>
      <c r="Q33" s="658"/>
      <c r="R33" s="659">
        <v>7663</v>
      </c>
      <c r="S33" s="660"/>
      <c r="T33" s="660"/>
      <c r="U33" s="660"/>
      <c r="V33" s="660"/>
      <c r="W33" s="660"/>
      <c r="X33" s="660"/>
      <c r="Y33" s="661"/>
      <c r="Z33" s="662">
        <v>0.3</v>
      </c>
      <c r="AA33" s="662"/>
      <c r="AB33" s="662"/>
      <c r="AC33" s="662"/>
      <c r="AD33" s="663" t="s">
        <v>177</v>
      </c>
      <c r="AE33" s="663"/>
      <c r="AF33" s="663"/>
      <c r="AG33" s="663"/>
      <c r="AH33" s="663"/>
      <c r="AI33" s="663"/>
      <c r="AJ33" s="663"/>
      <c r="AK33" s="663"/>
      <c r="AL33" s="664" t="s">
        <v>238</v>
      </c>
      <c r="AM33" s="665"/>
      <c r="AN33" s="665"/>
      <c r="AO33" s="666"/>
      <c r="AP33" s="709"/>
      <c r="AQ33" s="710"/>
      <c r="AR33" s="710"/>
      <c r="AS33" s="710"/>
      <c r="AT33" s="713"/>
      <c r="AU33" s="219"/>
      <c r="AV33" s="219"/>
      <c r="AW33" s="219"/>
      <c r="AX33" s="680" t="s">
        <v>324</v>
      </c>
      <c r="AY33" s="681"/>
      <c r="AZ33" s="681"/>
      <c r="BA33" s="681"/>
      <c r="BB33" s="681"/>
      <c r="BC33" s="681"/>
      <c r="BD33" s="681"/>
      <c r="BE33" s="681"/>
      <c r="BF33" s="682"/>
      <c r="BG33" s="717">
        <v>97.9</v>
      </c>
      <c r="BH33" s="718"/>
      <c r="BI33" s="718"/>
      <c r="BJ33" s="718"/>
      <c r="BK33" s="718"/>
      <c r="BL33" s="718"/>
      <c r="BM33" s="719">
        <v>93</v>
      </c>
      <c r="BN33" s="718"/>
      <c r="BO33" s="718"/>
      <c r="BP33" s="718"/>
      <c r="BQ33" s="720"/>
      <c r="BR33" s="717">
        <v>98.6</v>
      </c>
      <c r="BS33" s="718"/>
      <c r="BT33" s="718"/>
      <c r="BU33" s="718"/>
      <c r="BV33" s="718"/>
      <c r="BW33" s="718"/>
      <c r="BX33" s="719">
        <v>92.4</v>
      </c>
      <c r="BY33" s="718"/>
      <c r="BZ33" s="718"/>
      <c r="CA33" s="718"/>
      <c r="CB33" s="720"/>
      <c r="CD33" s="656" t="s">
        <v>325</v>
      </c>
      <c r="CE33" s="657"/>
      <c r="CF33" s="657"/>
      <c r="CG33" s="657"/>
      <c r="CH33" s="657"/>
      <c r="CI33" s="657"/>
      <c r="CJ33" s="657"/>
      <c r="CK33" s="657"/>
      <c r="CL33" s="657"/>
      <c r="CM33" s="657"/>
      <c r="CN33" s="657"/>
      <c r="CO33" s="657"/>
      <c r="CP33" s="657"/>
      <c r="CQ33" s="658"/>
      <c r="CR33" s="659">
        <v>1363307</v>
      </c>
      <c r="CS33" s="692"/>
      <c r="CT33" s="692"/>
      <c r="CU33" s="692"/>
      <c r="CV33" s="692"/>
      <c r="CW33" s="692"/>
      <c r="CX33" s="692"/>
      <c r="CY33" s="693"/>
      <c r="CZ33" s="664">
        <v>51.8</v>
      </c>
      <c r="DA33" s="690"/>
      <c r="DB33" s="690"/>
      <c r="DC33" s="694"/>
      <c r="DD33" s="668">
        <v>1191915</v>
      </c>
      <c r="DE33" s="692"/>
      <c r="DF33" s="692"/>
      <c r="DG33" s="692"/>
      <c r="DH33" s="692"/>
      <c r="DI33" s="692"/>
      <c r="DJ33" s="692"/>
      <c r="DK33" s="693"/>
      <c r="DL33" s="668">
        <v>930694</v>
      </c>
      <c r="DM33" s="692"/>
      <c r="DN33" s="692"/>
      <c r="DO33" s="692"/>
      <c r="DP33" s="692"/>
      <c r="DQ33" s="692"/>
      <c r="DR33" s="692"/>
      <c r="DS33" s="692"/>
      <c r="DT33" s="692"/>
      <c r="DU33" s="692"/>
      <c r="DV33" s="693"/>
      <c r="DW33" s="664">
        <v>48.8</v>
      </c>
      <c r="DX33" s="690"/>
      <c r="DY33" s="690"/>
      <c r="DZ33" s="690"/>
      <c r="EA33" s="690"/>
      <c r="EB33" s="690"/>
      <c r="EC33" s="691"/>
    </row>
    <row r="34" spans="2:133" ht="11.25" customHeight="1" x14ac:dyDescent="0.15">
      <c r="B34" s="656" t="s">
        <v>326</v>
      </c>
      <c r="C34" s="657"/>
      <c r="D34" s="657"/>
      <c r="E34" s="657"/>
      <c r="F34" s="657"/>
      <c r="G34" s="657"/>
      <c r="H34" s="657"/>
      <c r="I34" s="657"/>
      <c r="J34" s="657"/>
      <c r="K34" s="657"/>
      <c r="L34" s="657"/>
      <c r="M34" s="657"/>
      <c r="N34" s="657"/>
      <c r="O34" s="657"/>
      <c r="P34" s="657"/>
      <c r="Q34" s="658"/>
      <c r="R34" s="659">
        <v>5174</v>
      </c>
      <c r="S34" s="660"/>
      <c r="T34" s="660"/>
      <c r="U34" s="660"/>
      <c r="V34" s="660"/>
      <c r="W34" s="660"/>
      <c r="X34" s="660"/>
      <c r="Y34" s="661"/>
      <c r="Z34" s="662">
        <v>0.2</v>
      </c>
      <c r="AA34" s="662"/>
      <c r="AB34" s="662"/>
      <c r="AC34" s="662"/>
      <c r="AD34" s="663" t="s">
        <v>177</v>
      </c>
      <c r="AE34" s="663"/>
      <c r="AF34" s="663"/>
      <c r="AG34" s="663"/>
      <c r="AH34" s="663"/>
      <c r="AI34" s="663"/>
      <c r="AJ34" s="663"/>
      <c r="AK34" s="663"/>
      <c r="AL34" s="664" t="s">
        <v>177</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299328</v>
      </c>
      <c r="CS34" s="660"/>
      <c r="CT34" s="660"/>
      <c r="CU34" s="660"/>
      <c r="CV34" s="660"/>
      <c r="CW34" s="660"/>
      <c r="CX34" s="660"/>
      <c r="CY34" s="661"/>
      <c r="CZ34" s="664">
        <v>11.4</v>
      </c>
      <c r="DA34" s="690"/>
      <c r="DB34" s="690"/>
      <c r="DC34" s="694"/>
      <c r="DD34" s="668">
        <v>246523</v>
      </c>
      <c r="DE34" s="660"/>
      <c r="DF34" s="660"/>
      <c r="DG34" s="660"/>
      <c r="DH34" s="660"/>
      <c r="DI34" s="660"/>
      <c r="DJ34" s="660"/>
      <c r="DK34" s="661"/>
      <c r="DL34" s="668">
        <v>246523</v>
      </c>
      <c r="DM34" s="660"/>
      <c r="DN34" s="660"/>
      <c r="DO34" s="660"/>
      <c r="DP34" s="660"/>
      <c r="DQ34" s="660"/>
      <c r="DR34" s="660"/>
      <c r="DS34" s="660"/>
      <c r="DT34" s="660"/>
      <c r="DU34" s="660"/>
      <c r="DV34" s="661"/>
      <c r="DW34" s="664">
        <v>12.9</v>
      </c>
      <c r="DX34" s="690"/>
      <c r="DY34" s="690"/>
      <c r="DZ34" s="690"/>
      <c r="EA34" s="690"/>
      <c r="EB34" s="690"/>
      <c r="EC34" s="691"/>
    </row>
    <row r="35" spans="2:133" ht="11.25" customHeight="1" x14ac:dyDescent="0.15">
      <c r="B35" s="656" t="s">
        <v>328</v>
      </c>
      <c r="C35" s="657"/>
      <c r="D35" s="657"/>
      <c r="E35" s="657"/>
      <c r="F35" s="657"/>
      <c r="G35" s="657"/>
      <c r="H35" s="657"/>
      <c r="I35" s="657"/>
      <c r="J35" s="657"/>
      <c r="K35" s="657"/>
      <c r="L35" s="657"/>
      <c r="M35" s="657"/>
      <c r="N35" s="657"/>
      <c r="O35" s="657"/>
      <c r="P35" s="657"/>
      <c r="Q35" s="658"/>
      <c r="R35" s="659">
        <v>5062</v>
      </c>
      <c r="S35" s="660"/>
      <c r="T35" s="660"/>
      <c r="U35" s="660"/>
      <c r="V35" s="660"/>
      <c r="W35" s="660"/>
      <c r="X35" s="660"/>
      <c r="Y35" s="661"/>
      <c r="Z35" s="662">
        <v>0.2</v>
      </c>
      <c r="AA35" s="662"/>
      <c r="AB35" s="662"/>
      <c r="AC35" s="662"/>
      <c r="AD35" s="663" t="s">
        <v>177</v>
      </c>
      <c r="AE35" s="663"/>
      <c r="AF35" s="663"/>
      <c r="AG35" s="663"/>
      <c r="AH35" s="663"/>
      <c r="AI35" s="663"/>
      <c r="AJ35" s="663"/>
      <c r="AK35" s="663"/>
      <c r="AL35" s="664" t="s">
        <v>238</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97131</v>
      </c>
      <c r="CS35" s="692"/>
      <c r="CT35" s="692"/>
      <c r="CU35" s="692"/>
      <c r="CV35" s="692"/>
      <c r="CW35" s="692"/>
      <c r="CX35" s="692"/>
      <c r="CY35" s="693"/>
      <c r="CZ35" s="664">
        <v>3.7</v>
      </c>
      <c r="DA35" s="690"/>
      <c r="DB35" s="690"/>
      <c r="DC35" s="694"/>
      <c r="DD35" s="668">
        <v>85858</v>
      </c>
      <c r="DE35" s="692"/>
      <c r="DF35" s="692"/>
      <c r="DG35" s="692"/>
      <c r="DH35" s="692"/>
      <c r="DI35" s="692"/>
      <c r="DJ35" s="692"/>
      <c r="DK35" s="693"/>
      <c r="DL35" s="668">
        <v>62660</v>
      </c>
      <c r="DM35" s="692"/>
      <c r="DN35" s="692"/>
      <c r="DO35" s="692"/>
      <c r="DP35" s="692"/>
      <c r="DQ35" s="692"/>
      <c r="DR35" s="692"/>
      <c r="DS35" s="692"/>
      <c r="DT35" s="692"/>
      <c r="DU35" s="692"/>
      <c r="DV35" s="693"/>
      <c r="DW35" s="664">
        <v>3.3</v>
      </c>
      <c r="DX35" s="690"/>
      <c r="DY35" s="690"/>
      <c r="DZ35" s="690"/>
      <c r="EA35" s="690"/>
      <c r="EB35" s="690"/>
      <c r="EC35" s="691"/>
    </row>
    <row r="36" spans="2:133" ht="11.25" customHeight="1" x14ac:dyDescent="0.15">
      <c r="B36" s="656" t="s">
        <v>332</v>
      </c>
      <c r="C36" s="657"/>
      <c r="D36" s="657"/>
      <c r="E36" s="657"/>
      <c r="F36" s="657"/>
      <c r="G36" s="657"/>
      <c r="H36" s="657"/>
      <c r="I36" s="657"/>
      <c r="J36" s="657"/>
      <c r="K36" s="657"/>
      <c r="L36" s="657"/>
      <c r="M36" s="657"/>
      <c r="N36" s="657"/>
      <c r="O36" s="657"/>
      <c r="P36" s="657"/>
      <c r="Q36" s="658"/>
      <c r="R36" s="659">
        <v>116815</v>
      </c>
      <c r="S36" s="660"/>
      <c r="T36" s="660"/>
      <c r="U36" s="660"/>
      <c r="V36" s="660"/>
      <c r="W36" s="660"/>
      <c r="X36" s="660"/>
      <c r="Y36" s="661"/>
      <c r="Z36" s="662">
        <v>4.2</v>
      </c>
      <c r="AA36" s="662"/>
      <c r="AB36" s="662"/>
      <c r="AC36" s="662"/>
      <c r="AD36" s="663" t="s">
        <v>177</v>
      </c>
      <c r="AE36" s="663"/>
      <c r="AF36" s="663"/>
      <c r="AG36" s="663"/>
      <c r="AH36" s="663"/>
      <c r="AI36" s="663"/>
      <c r="AJ36" s="663"/>
      <c r="AK36" s="663"/>
      <c r="AL36" s="664" t="s">
        <v>177</v>
      </c>
      <c r="AM36" s="665"/>
      <c r="AN36" s="665"/>
      <c r="AO36" s="666"/>
      <c r="AP36" s="222"/>
      <c r="AQ36" s="725" t="s">
        <v>333</v>
      </c>
      <c r="AR36" s="726"/>
      <c r="AS36" s="726"/>
      <c r="AT36" s="726"/>
      <c r="AU36" s="726"/>
      <c r="AV36" s="726"/>
      <c r="AW36" s="726"/>
      <c r="AX36" s="726"/>
      <c r="AY36" s="727"/>
      <c r="AZ36" s="648">
        <v>368753</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t="s">
        <v>177</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412665</v>
      </c>
      <c r="CS36" s="660"/>
      <c r="CT36" s="660"/>
      <c r="CU36" s="660"/>
      <c r="CV36" s="660"/>
      <c r="CW36" s="660"/>
      <c r="CX36" s="660"/>
      <c r="CY36" s="661"/>
      <c r="CZ36" s="664">
        <v>15.7</v>
      </c>
      <c r="DA36" s="690"/>
      <c r="DB36" s="690"/>
      <c r="DC36" s="694"/>
      <c r="DD36" s="668">
        <v>378105</v>
      </c>
      <c r="DE36" s="660"/>
      <c r="DF36" s="660"/>
      <c r="DG36" s="660"/>
      <c r="DH36" s="660"/>
      <c r="DI36" s="660"/>
      <c r="DJ36" s="660"/>
      <c r="DK36" s="661"/>
      <c r="DL36" s="668">
        <v>307855</v>
      </c>
      <c r="DM36" s="660"/>
      <c r="DN36" s="660"/>
      <c r="DO36" s="660"/>
      <c r="DP36" s="660"/>
      <c r="DQ36" s="660"/>
      <c r="DR36" s="660"/>
      <c r="DS36" s="660"/>
      <c r="DT36" s="660"/>
      <c r="DU36" s="660"/>
      <c r="DV36" s="661"/>
      <c r="DW36" s="664">
        <v>16.100000000000001</v>
      </c>
      <c r="DX36" s="690"/>
      <c r="DY36" s="690"/>
      <c r="DZ36" s="690"/>
      <c r="EA36" s="690"/>
      <c r="EB36" s="690"/>
      <c r="EC36" s="691"/>
    </row>
    <row r="37" spans="2:133" ht="11.25" customHeight="1" x14ac:dyDescent="0.15">
      <c r="B37" s="656" t="s">
        <v>336</v>
      </c>
      <c r="C37" s="657"/>
      <c r="D37" s="657"/>
      <c r="E37" s="657"/>
      <c r="F37" s="657"/>
      <c r="G37" s="657"/>
      <c r="H37" s="657"/>
      <c r="I37" s="657"/>
      <c r="J37" s="657"/>
      <c r="K37" s="657"/>
      <c r="L37" s="657"/>
      <c r="M37" s="657"/>
      <c r="N37" s="657"/>
      <c r="O37" s="657"/>
      <c r="P37" s="657"/>
      <c r="Q37" s="658"/>
      <c r="R37" s="659">
        <v>59907</v>
      </c>
      <c r="S37" s="660"/>
      <c r="T37" s="660"/>
      <c r="U37" s="660"/>
      <c r="V37" s="660"/>
      <c r="W37" s="660"/>
      <c r="X37" s="660"/>
      <c r="Y37" s="661"/>
      <c r="Z37" s="662">
        <v>2.2000000000000002</v>
      </c>
      <c r="AA37" s="662"/>
      <c r="AB37" s="662"/>
      <c r="AC37" s="662"/>
      <c r="AD37" s="663">
        <v>121</v>
      </c>
      <c r="AE37" s="663"/>
      <c r="AF37" s="663"/>
      <c r="AG37" s="663"/>
      <c r="AH37" s="663"/>
      <c r="AI37" s="663"/>
      <c r="AJ37" s="663"/>
      <c r="AK37" s="663"/>
      <c r="AL37" s="664">
        <v>0</v>
      </c>
      <c r="AM37" s="665"/>
      <c r="AN37" s="665"/>
      <c r="AO37" s="666"/>
      <c r="AQ37" s="722" t="s">
        <v>337</v>
      </c>
      <c r="AR37" s="723"/>
      <c r="AS37" s="723"/>
      <c r="AT37" s="723"/>
      <c r="AU37" s="723"/>
      <c r="AV37" s="723"/>
      <c r="AW37" s="723"/>
      <c r="AX37" s="723"/>
      <c r="AY37" s="724"/>
      <c r="AZ37" s="659">
        <v>86844</v>
      </c>
      <c r="BA37" s="660"/>
      <c r="BB37" s="660"/>
      <c r="BC37" s="660"/>
      <c r="BD37" s="692"/>
      <c r="BE37" s="692"/>
      <c r="BF37" s="714"/>
      <c r="BG37" s="656" t="s">
        <v>338</v>
      </c>
      <c r="BH37" s="657"/>
      <c r="BI37" s="657"/>
      <c r="BJ37" s="657"/>
      <c r="BK37" s="657"/>
      <c r="BL37" s="657"/>
      <c r="BM37" s="657"/>
      <c r="BN37" s="657"/>
      <c r="BO37" s="657"/>
      <c r="BP37" s="657"/>
      <c r="BQ37" s="657"/>
      <c r="BR37" s="657"/>
      <c r="BS37" s="657"/>
      <c r="BT37" s="657"/>
      <c r="BU37" s="658"/>
      <c r="BV37" s="659">
        <v>14395</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60177</v>
      </c>
      <c r="CS37" s="692"/>
      <c r="CT37" s="692"/>
      <c r="CU37" s="692"/>
      <c r="CV37" s="692"/>
      <c r="CW37" s="692"/>
      <c r="CX37" s="692"/>
      <c r="CY37" s="693"/>
      <c r="CZ37" s="664">
        <v>2.2999999999999998</v>
      </c>
      <c r="DA37" s="690"/>
      <c r="DB37" s="690"/>
      <c r="DC37" s="694"/>
      <c r="DD37" s="668">
        <v>60177</v>
      </c>
      <c r="DE37" s="692"/>
      <c r="DF37" s="692"/>
      <c r="DG37" s="692"/>
      <c r="DH37" s="692"/>
      <c r="DI37" s="692"/>
      <c r="DJ37" s="692"/>
      <c r="DK37" s="693"/>
      <c r="DL37" s="668">
        <v>60177</v>
      </c>
      <c r="DM37" s="692"/>
      <c r="DN37" s="692"/>
      <c r="DO37" s="692"/>
      <c r="DP37" s="692"/>
      <c r="DQ37" s="692"/>
      <c r="DR37" s="692"/>
      <c r="DS37" s="692"/>
      <c r="DT37" s="692"/>
      <c r="DU37" s="692"/>
      <c r="DV37" s="693"/>
      <c r="DW37" s="664">
        <v>3.2</v>
      </c>
      <c r="DX37" s="690"/>
      <c r="DY37" s="690"/>
      <c r="DZ37" s="690"/>
      <c r="EA37" s="690"/>
      <c r="EB37" s="690"/>
      <c r="EC37" s="691"/>
    </row>
    <row r="38" spans="2:133" ht="11.25" customHeight="1" x14ac:dyDescent="0.15">
      <c r="B38" s="656" t="s">
        <v>340</v>
      </c>
      <c r="C38" s="657"/>
      <c r="D38" s="657"/>
      <c r="E38" s="657"/>
      <c r="F38" s="657"/>
      <c r="G38" s="657"/>
      <c r="H38" s="657"/>
      <c r="I38" s="657"/>
      <c r="J38" s="657"/>
      <c r="K38" s="657"/>
      <c r="L38" s="657"/>
      <c r="M38" s="657"/>
      <c r="N38" s="657"/>
      <c r="O38" s="657"/>
      <c r="P38" s="657"/>
      <c r="Q38" s="658"/>
      <c r="R38" s="659">
        <v>81500</v>
      </c>
      <c r="S38" s="660"/>
      <c r="T38" s="660"/>
      <c r="U38" s="660"/>
      <c r="V38" s="660"/>
      <c r="W38" s="660"/>
      <c r="X38" s="660"/>
      <c r="Y38" s="661"/>
      <c r="Z38" s="662">
        <v>2.9</v>
      </c>
      <c r="AA38" s="662"/>
      <c r="AB38" s="662"/>
      <c r="AC38" s="662"/>
      <c r="AD38" s="663" t="s">
        <v>177</v>
      </c>
      <c r="AE38" s="663"/>
      <c r="AF38" s="663"/>
      <c r="AG38" s="663"/>
      <c r="AH38" s="663"/>
      <c r="AI38" s="663"/>
      <c r="AJ38" s="663"/>
      <c r="AK38" s="663"/>
      <c r="AL38" s="664" t="s">
        <v>177</v>
      </c>
      <c r="AM38" s="665"/>
      <c r="AN38" s="665"/>
      <c r="AO38" s="666"/>
      <c r="AQ38" s="722" t="s">
        <v>341</v>
      </c>
      <c r="AR38" s="723"/>
      <c r="AS38" s="723"/>
      <c r="AT38" s="723"/>
      <c r="AU38" s="723"/>
      <c r="AV38" s="723"/>
      <c r="AW38" s="723"/>
      <c r="AX38" s="723"/>
      <c r="AY38" s="724"/>
      <c r="AZ38" s="659">
        <v>57999</v>
      </c>
      <c r="BA38" s="660"/>
      <c r="BB38" s="660"/>
      <c r="BC38" s="660"/>
      <c r="BD38" s="692"/>
      <c r="BE38" s="692"/>
      <c r="BF38" s="714"/>
      <c r="BG38" s="656" t="s">
        <v>342</v>
      </c>
      <c r="BH38" s="657"/>
      <c r="BI38" s="657"/>
      <c r="BJ38" s="657"/>
      <c r="BK38" s="657"/>
      <c r="BL38" s="657"/>
      <c r="BM38" s="657"/>
      <c r="BN38" s="657"/>
      <c r="BO38" s="657"/>
      <c r="BP38" s="657"/>
      <c r="BQ38" s="657"/>
      <c r="BR38" s="657"/>
      <c r="BS38" s="657"/>
      <c r="BT38" s="657"/>
      <c r="BU38" s="658"/>
      <c r="BV38" s="659">
        <v>360</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368753</v>
      </c>
      <c r="CS38" s="660"/>
      <c r="CT38" s="660"/>
      <c r="CU38" s="660"/>
      <c r="CV38" s="660"/>
      <c r="CW38" s="660"/>
      <c r="CX38" s="660"/>
      <c r="CY38" s="661"/>
      <c r="CZ38" s="664">
        <v>14</v>
      </c>
      <c r="DA38" s="690"/>
      <c r="DB38" s="690"/>
      <c r="DC38" s="694"/>
      <c r="DD38" s="668">
        <v>343477</v>
      </c>
      <c r="DE38" s="660"/>
      <c r="DF38" s="660"/>
      <c r="DG38" s="660"/>
      <c r="DH38" s="660"/>
      <c r="DI38" s="660"/>
      <c r="DJ38" s="660"/>
      <c r="DK38" s="661"/>
      <c r="DL38" s="668">
        <v>313656</v>
      </c>
      <c r="DM38" s="660"/>
      <c r="DN38" s="660"/>
      <c r="DO38" s="660"/>
      <c r="DP38" s="660"/>
      <c r="DQ38" s="660"/>
      <c r="DR38" s="660"/>
      <c r="DS38" s="660"/>
      <c r="DT38" s="660"/>
      <c r="DU38" s="660"/>
      <c r="DV38" s="661"/>
      <c r="DW38" s="664">
        <v>16.399999999999999</v>
      </c>
      <c r="DX38" s="690"/>
      <c r="DY38" s="690"/>
      <c r="DZ38" s="690"/>
      <c r="EA38" s="690"/>
      <c r="EB38" s="690"/>
      <c r="EC38" s="691"/>
    </row>
    <row r="39" spans="2:133" ht="11.25" customHeight="1" x14ac:dyDescent="0.15">
      <c r="B39" s="656" t="s">
        <v>344</v>
      </c>
      <c r="C39" s="657"/>
      <c r="D39" s="657"/>
      <c r="E39" s="657"/>
      <c r="F39" s="657"/>
      <c r="G39" s="657"/>
      <c r="H39" s="657"/>
      <c r="I39" s="657"/>
      <c r="J39" s="657"/>
      <c r="K39" s="657"/>
      <c r="L39" s="657"/>
      <c r="M39" s="657"/>
      <c r="N39" s="657"/>
      <c r="O39" s="657"/>
      <c r="P39" s="657"/>
      <c r="Q39" s="658"/>
      <c r="R39" s="659" t="s">
        <v>177</v>
      </c>
      <c r="S39" s="660"/>
      <c r="T39" s="660"/>
      <c r="U39" s="660"/>
      <c r="V39" s="660"/>
      <c r="W39" s="660"/>
      <c r="X39" s="660"/>
      <c r="Y39" s="661"/>
      <c r="Z39" s="662" t="s">
        <v>177</v>
      </c>
      <c r="AA39" s="662"/>
      <c r="AB39" s="662"/>
      <c r="AC39" s="662"/>
      <c r="AD39" s="663" t="s">
        <v>238</v>
      </c>
      <c r="AE39" s="663"/>
      <c r="AF39" s="663"/>
      <c r="AG39" s="663"/>
      <c r="AH39" s="663"/>
      <c r="AI39" s="663"/>
      <c r="AJ39" s="663"/>
      <c r="AK39" s="663"/>
      <c r="AL39" s="664" t="s">
        <v>238</v>
      </c>
      <c r="AM39" s="665"/>
      <c r="AN39" s="665"/>
      <c r="AO39" s="666"/>
      <c r="AQ39" s="722" t="s">
        <v>345</v>
      </c>
      <c r="AR39" s="723"/>
      <c r="AS39" s="723"/>
      <c r="AT39" s="723"/>
      <c r="AU39" s="723"/>
      <c r="AV39" s="723"/>
      <c r="AW39" s="723"/>
      <c r="AX39" s="723"/>
      <c r="AY39" s="724"/>
      <c r="AZ39" s="659">
        <v>1892</v>
      </c>
      <c r="BA39" s="660"/>
      <c r="BB39" s="660"/>
      <c r="BC39" s="660"/>
      <c r="BD39" s="692"/>
      <c r="BE39" s="692"/>
      <c r="BF39" s="714"/>
      <c r="BG39" s="656" t="s">
        <v>346</v>
      </c>
      <c r="BH39" s="657"/>
      <c r="BI39" s="657"/>
      <c r="BJ39" s="657"/>
      <c r="BK39" s="657"/>
      <c r="BL39" s="657"/>
      <c r="BM39" s="657"/>
      <c r="BN39" s="657"/>
      <c r="BO39" s="657"/>
      <c r="BP39" s="657"/>
      <c r="BQ39" s="657"/>
      <c r="BR39" s="657"/>
      <c r="BS39" s="657"/>
      <c r="BT39" s="657"/>
      <c r="BU39" s="658"/>
      <c r="BV39" s="659">
        <v>501</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149950</v>
      </c>
      <c r="CS39" s="692"/>
      <c r="CT39" s="692"/>
      <c r="CU39" s="692"/>
      <c r="CV39" s="692"/>
      <c r="CW39" s="692"/>
      <c r="CX39" s="692"/>
      <c r="CY39" s="693"/>
      <c r="CZ39" s="664">
        <v>5.7</v>
      </c>
      <c r="DA39" s="690"/>
      <c r="DB39" s="690"/>
      <c r="DC39" s="694"/>
      <c r="DD39" s="668">
        <v>137952</v>
      </c>
      <c r="DE39" s="692"/>
      <c r="DF39" s="692"/>
      <c r="DG39" s="692"/>
      <c r="DH39" s="692"/>
      <c r="DI39" s="692"/>
      <c r="DJ39" s="692"/>
      <c r="DK39" s="693"/>
      <c r="DL39" s="668" t="s">
        <v>238</v>
      </c>
      <c r="DM39" s="692"/>
      <c r="DN39" s="692"/>
      <c r="DO39" s="692"/>
      <c r="DP39" s="692"/>
      <c r="DQ39" s="692"/>
      <c r="DR39" s="692"/>
      <c r="DS39" s="692"/>
      <c r="DT39" s="692"/>
      <c r="DU39" s="692"/>
      <c r="DV39" s="693"/>
      <c r="DW39" s="664" t="s">
        <v>177</v>
      </c>
      <c r="DX39" s="690"/>
      <c r="DY39" s="690"/>
      <c r="DZ39" s="690"/>
      <c r="EA39" s="690"/>
      <c r="EB39" s="690"/>
      <c r="EC39" s="691"/>
    </row>
    <row r="40" spans="2:133" ht="11.25" customHeight="1" x14ac:dyDescent="0.15">
      <c r="B40" s="656" t="s">
        <v>348</v>
      </c>
      <c r="C40" s="657"/>
      <c r="D40" s="657"/>
      <c r="E40" s="657"/>
      <c r="F40" s="657"/>
      <c r="G40" s="657"/>
      <c r="H40" s="657"/>
      <c r="I40" s="657"/>
      <c r="J40" s="657"/>
      <c r="K40" s="657"/>
      <c r="L40" s="657"/>
      <c r="M40" s="657"/>
      <c r="N40" s="657"/>
      <c r="O40" s="657"/>
      <c r="P40" s="657"/>
      <c r="Q40" s="658"/>
      <c r="R40" s="659">
        <v>14000</v>
      </c>
      <c r="S40" s="660"/>
      <c r="T40" s="660"/>
      <c r="U40" s="660"/>
      <c r="V40" s="660"/>
      <c r="W40" s="660"/>
      <c r="X40" s="660"/>
      <c r="Y40" s="661"/>
      <c r="Z40" s="662">
        <v>0.5</v>
      </c>
      <c r="AA40" s="662"/>
      <c r="AB40" s="662"/>
      <c r="AC40" s="662"/>
      <c r="AD40" s="663" t="s">
        <v>238</v>
      </c>
      <c r="AE40" s="663"/>
      <c r="AF40" s="663"/>
      <c r="AG40" s="663"/>
      <c r="AH40" s="663"/>
      <c r="AI40" s="663"/>
      <c r="AJ40" s="663"/>
      <c r="AK40" s="663"/>
      <c r="AL40" s="664" t="s">
        <v>238</v>
      </c>
      <c r="AM40" s="665"/>
      <c r="AN40" s="665"/>
      <c r="AO40" s="666"/>
      <c r="AQ40" s="722" t="s">
        <v>349</v>
      </c>
      <c r="AR40" s="723"/>
      <c r="AS40" s="723"/>
      <c r="AT40" s="723"/>
      <c r="AU40" s="723"/>
      <c r="AV40" s="723"/>
      <c r="AW40" s="723"/>
      <c r="AX40" s="723"/>
      <c r="AY40" s="724"/>
      <c r="AZ40" s="659" t="s">
        <v>177</v>
      </c>
      <c r="BA40" s="660"/>
      <c r="BB40" s="660"/>
      <c r="BC40" s="660"/>
      <c r="BD40" s="692"/>
      <c r="BE40" s="692"/>
      <c r="BF40" s="714"/>
      <c r="BG40" s="707" t="s">
        <v>350</v>
      </c>
      <c r="BH40" s="708"/>
      <c r="BI40" s="708"/>
      <c r="BJ40" s="708"/>
      <c r="BK40" s="708"/>
      <c r="BL40" s="223"/>
      <c r="BM40" s="657" t="s">
        <v>351</v>
      </c>
      <c r="BN40" s="657"/>
      <c r="BO40" s="657"/>
      <c r="BP40" s="657"/>
      <c r="BQ40" s="657"/>
      <c r="BR40" s="657"/>
      <c r="BS40" s="657"/>
      <c r="BT40" s="657"/>
      <c r="BU40" s="658"/>
      <c r="BV40" s="659">
        <v>75</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35480</v>
      </c>
      <c r="CS40" s="660"/>
      <c r="CT40" s="660"/>
      <c r="CU40" s="660"/>
      <c r="CV40" s="660"/>
      <c r="CW40" s="660"/>
      <c r="CX40" s="660"/>
      <c r="CY40" s="661"/>
      <c r="CZ40" s="664">
        <v>1.3</v>
      </c>
      <c r="DA40" s="690"/>
      <c r="DB40" s="690"/>
      <c r="DC40" s="694"/>
      <c r="DD40" s="668" t="s">
        <v>238</v>
      </c>
      <c r="DE40" s="660"/>
      <c r="DF40" s="660"/>
      <c r="DG40" s="660"/>
      <c r="DH40" s="660"/>
      <c r="DI40" s="660"/>
      <c r="DJ40" s="660"/>
      <c r="DK40" s="661"/>
      <c r="DL40" s="668" t="s">
        <v>177</v>
      </c>
      <c r="DM40" s="660"/>
      <c r="DN40" s="660"/>
      <c r="DO40" s="660"/>
      <c r="DP40" s="660"/>
      <c r="DQ40" s="660"/>
      <c r="DR40" s="660"/>
      <c r="DS40" s="660"/>
      <c r="DT40" s="660"/>
      <c r="DU40" s="660"/>
      <c r="DV40" s="661"/>
      <c r="DW40" s="664" t="s">
        <v>238</v>
      </c>
      <c r="DX40" s="690"/>
      <c r="DY40" s="690"/>
      <c r="DZ40" s="690"/>
      <c r="EA40" s="690"/>
      <c r="EB40" s="690"/>
      <c r="EC40" s="691"/>
    </row>
    <row r="41" spans="2:133" ht="11.25" customHeight="1" x14ac:dyDescent="0.15">
      <c r="B41" s="680" t="s">
        <v>353</v>
      </c>
      <c r="C41" s="681"/>
      <c r="D41" s="681"/>
      <c r="E41" s="681"/>
      <c r="F41" s="681"/>
      <c r="G41" s="681"/>
      <c r="H41" s="681"/>
      <c r="I41" s="681"/>
      <c r="J41" s="681"/>
      <c r="K41" s="681"/>
      <c r="L41" s="681"/>
      <c r="M41" s="681"/>
      <c r="N41" s="681"/>
      <c r="O41" s="681"/>
      <c r="P41" s="681"/>
      <c r="Q41" s="682"/>
      <c r="R41" s="731">
        <v>2776894</v>
      </c>
      <c r="S41" s="732"/>
      <c r="T41" s="732"/>
      <c r="U41" s="732"/>
      <c r="V41" s="732"/>
      <c r="W41" s="732"/>
      <c r="X41" s="732"/>
      <c r="Y41" s="736"/>
      <c r="Z41" s="737">
        <v>100</v>
      </c>
      <c r="AA41" s="737"/>
      <c r="AB41" s="737"/>
      <c r="AC41" s="737"/>
      <c r="AD41" s="738">
        <v>1894900</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69418</v>
      </c>
      <c r="BA41" s="660"/>
      <c r="BB41" s="660"/>
      <c r="BC41" s="660"/>
      <c r="BD41" s="692"/>
      <c r="BE41" s="692"/>
      <c r="BF41" s="714"/>
      <c r="BG41" s="707"/>
      <c r="BH41" s="708"/>
      <c r="BI41" s="708"/>
      <c r="BJ41" s="708"/>
      <c r="BK41" s="708"/>
      <c r="BL41" s="223"/>
      <c r="BM41" s="657" t="s">
        <v>355</v>
      </c>
      <c r="BN41" s="657"/>
      <c r="BO41" s="657"/>
      <c r="BP41" s="657"/>
      <c r="BQ41" s="657"/>
      <c r="BR41" s="657"/>
      <c r="BS41" s="657"/>
      <c r="BT41" s="657"/>
      <c r="BU41" s="658"/>
      <c r="BV41" s="659" t="s">
        <v>177</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238</v>
      </c>
      <c r="CS41" s="692"/>
      <c r="CT41" s="692"/>
      <c r="CU41" s="692"/>
      <c r="CV41" s="692"/>
      <c r="CW41" s="692"/>
      <c r="CX41" s="692"/>
      <c r="CY41" s="693"/>
      <c r="CZ41" s="664" t="s">
        <v>238</v>
      </c>
      <c r="DA41" s="690"/>
      <c r="DB41" s="690"/>
      <c r="DC41" s="694"/>
      <c r="DD41" s="668" t="s">
        <v>238</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357</v>
      </c>
      <c r="AR42" s="729"/>
      <c r="AS42" s="729"/>
      <c r="AT42" s="729"/>
      <c r="AU42" s="729"/>
      <c r="AV42" s="729"/>
      <c r="AW42" s="729"/>
      <c r="AX42" s="729"/>
      <c r="AY42" s="730"/>
      <c r="AZ42" s="731">
        <v>152600</v>
      </c>
      <c r="BA42" s="732"/>
      <c r="BB42" s="732"/>
      <c r="BC42" s="732"/>
      <c r="BD42" s="718"/>
      <c r="BE42" s="718"/>
      <c r="BF42" s="720"/>
      <c r="BG42" s="709"/>
      <c r="BH42" s="710"/>
      <c r="BI42" s="710"/>
      <c r="BJ42" s="710"/>
      <c r="BK42" s="710"/>
      <c r="BL42" s="224"/>
      <c r="BM42" s="681" t="s">
        <v>358</v>
      </c>
      <c r="BN42" s="681"/>
      <c r="BO42" s="681"/>
      <c r="BP42" s="681"/>
      <c r="BQ42" s="681"/>
      <c r="BR42" s="681"/>
      <c r="BS42" s="681"/>
      <c r="BT42" s="681"/>
      <c r="BU42" s="682"/>
      <c r="BV42" s="731">
        <v>465</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268894</v>
      </c>
      <c r="CS42" s="692"/>
      <c r="CT42" s="692"/>
      <c r="CU42" s="692"/>
      <c r="CV42" s="692"/>
      <c r="CW42" s="692"/>
      <c r="CX42" s="692"/>
      <c r="CY42" s="693"/>
      <c r="CZ42" s="664">
        <v>10.199999999999999</v>
      </c>
      <c r="DA42" s="690"/>
      <c r="DB42" s="690"/>
      <c r="DC42" s="694"/>
      <c r="DD42" s="668">
        <v>144117</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360</v>
      </c>
      <c r="CD43" s="656" t="s">
        <v>361</v>
      </c>
      <c r="CE43" s="657"/>
      <c r="CF43" s="657"/>
      <c r="CG43" s="657"/>
      <c r="CH43" s="657"/>
      <c r="CI43" s="657"/>
      <c r="CJ43" s="657"/>
      <c r="CK43" s="657"/>
      <c r="CL43" s="657"/>
      <c r="CM43" s="657"/>
      <c r="CN43" s="657"/>
      <c r="CO43" s="657"/>
      <c r="CP43" s="657"/>
      <c r="CQ43" s="658"/>
      <c r="CR43" s="659">
        <v>16950</v>
      </c>
      <c r="CS43" s="692"/>
      <c r="CT43" s="692"/>
      <c r="CU43" s="692"/>
      <c r="CV43" s="692"/>
      <c r="CW43" s="692"/>
      <c r="CX43" s="692"/>
      <c r="CY43" s="693"/>
      <c r="CZ43" s="664">
        <v>0.6</v>
      </c>
      <c r="DA43" s="690"/>
      <c r="DB43" s="690"/>
      <c r="DC43" s="694"/>
      <c r="DD43" s="668">
        <v>16950</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309</v>
      </c>
      <c r="CE44" s="696"/>
      <c r="CF44" s="656" t="s">
        <v>363</v>
      </c>
      <c r="CG44" s="657"/>
      <c r="CH44" s="657"/>
      <c r="CI44" s="657"/>
      <c r="CJ44" s="657"/>
      <c r="CK44" s="657"/>
      <c r="CL44" s="657"/>
      <c r="CM44" s="657"/>
      <c r="CN44" s="657"/>
      <c r="CO44" s="657"/>
      <c r="CP44" s="657"/>
      <c r="CQ44" s="658"/>
      <c r="CR44" s="659">
        <v>229277</v>
      </c>
      <c r="CS44" s="660"/>
      <c r="CT44" s="660"/>
      <c r="CU44" s="660"/>
      <c r="CV44" s="660"/>
      <c r="CW44" s="660"/>
      <c r="CX44" s="660"/>
      <c r="CY44" s="661"/>
      <c r="CZ44" s="664">
        <v>8.6999999999999993</v>
      </c>
      <c r="DA44" s="665"/>
      <c r="DB44" s="665"/>
      <c r="DC44" s="671"/>
      <c r="DD44" s="668">
        <v>113205</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365</v>
      </c>
      <c r="CG45" s="657"/>
      <c r="CH45" s="657"/>
      <c r="CI45" s="657"/>
      <c r="CJ45" s="657"/>
      <c r="CK45" s="657"/>
      <c r="CL45" s="657"/>
      <c r="CM45" s="657"/>
      <c r="CN45" s="657"/>
      <c r="CO45" s="657"/>
      <c r="CP45" s="657"/>
      <c r="CQ45" s="658"/>
      <c r="CR45" s="659">
        <v>79226</v>
      </c>
      <c r="CS45" s="692"/>
      <c r="CT45" s="692"/>
      <c r="CU45" s="692"/>
      <c r="CV45" s="692"/>
      <c r="CW45" s="692"/>
      <c r="CX45" s="692"/>
      <c r="CY45" s="693"/>
      <c r="CZ45" s="664">
        <v>3</v>
      </c>
      <c r="DA45" s="690"/>
      <c r="DB45" s="690"/>
      <c r="DC45" s="694"/>
      <c r="DD45" s="668">
        <v>15664</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366</v>
      </c>
      <c r="CG46" s="657"/>
      <c r="CH46" s="657"/>
      <c r="CI46" s="657"/>
      <c r="CJ46" s="657"/>
      <c r="CK46" s="657"/>
      <c r="CL46" s="657"/>
      <c r="CM46" s="657"/>
      <c r="CN46" s="657"/>
      <c r="CO46" s="657"/>
      <c r="CP46" s="657"/>
      <c r="CQ46" s="658"/>
      <c r="CR46" s="659">
        <v>150051</v>
      </c>
      <c r="CS46" s="660"/>
      <c r="CT46" s="660"/>
      <c r="CU46" s="660"/>
      <c r="CV46" s="660"/>
      <c r="CW46" s="660"/>
      <c r="CX46" s="660"/>
      <c r="CY46" s="661"/>
      <c r="CZ46" s="664">
        <v>5.7</v>
      </c>
      <c r="DA46" s="665"/>
      <c r="DB46" s="665"/>
      <c r="DC46" s="671"/>
      <c r="DD46" s="668">
        <v>97541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367</v>
      </c>
      <c r="CG47" s="657"/>
      <c r="CH47" s="657"/>
      <c r="CI47" s="657"/>
      <c r="CJ47" s="657"/>
      <c r="CK47" s="657"/>
      <c r="CL47" s="657"/>
      <c r="CM47" s="657"/>
      <c r="CN47" s="657"/>
      <c r="CO47" s="657"/>
      <c r="CP47" s="657"/>
      <c r="CQ47" s="658"/>
      <c r="CR47" s="659">
        <v>39617</v>
      </c>
      <c r="CS47" s="692"/>
      <c r="CT47" s="692"/>
      <c r="CU47" s="692"/>
      <c r="CV47" s="692"/>
      <c r="CW47" s="692"/>
      <c r="CX47" s="692"/>
      <c r="CY47" s="693"/>
      <c r="CZ47" s="664">
        <v>1.5</v>
      </c>
      <c r="DA47" s="690"/>
      <c r="DB47" s="690"/>
      <c r="DC47" s="694"/>
      <c r="DD47" s="668">
        <v>30912</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368</v>
      </c>
      <c r="CG48" s="657"/>
      <c r="CH48" s="657"/>
      <c r="CI48" s="657"/>
      <c r="CJ48" s="657"/>
      <c r="CK48" s="657"/>
      <c r="CL48" s="657"/>
      <c r="CM48" s="657"/>
      <c r="CN48" s="657"/>
      <c r="CO48" s="657"/>
      <c r="CP48" s="657"/>
      <c r="CQ48" s="658"/>
      <c r="CR48" s="659" t="s">
        <v>177</v>
      </c>
      <c r="CS48" s="660"/>
      <c r="CT48" s="660"/>
      <c r="CU48" s="660"/>
      <c r="CV48" s="660"/>
      <c r="CW48" s="660"/>
      <c r="CX48" s="660"/>
      <c r="CY48" s="661"/>
      <c r="CZ48" s="664" t="s">
        <v>238</v>
      </c>
      <c r="DA48" s="665"/>
      <c r="DB48" s="665"/>
      <c r="DC48" s="671"/>
      <c r="DD48" s="668" t="s">
        <v>238</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369</v>
      </c>
      <c r="CE49" s="681"/>
      <c r="CF49" s="681"/>
      <c r="CG49" s="681"/>
      <c r="CH49" s="681"/>
      <c r="CI49" s="681"/>
      <c r="CJ49" s="681"/>
      <c r="CK49" s="681"/>
      <c r="CL49" s="681"/>
      <c r="CM49" s="681"/>
      <c r="CN49" s="681"/>
      <c r="CO49" s="681"/>
      <c r="CP49" s="681"/>
      <c r="CQ49" s="682"/>
      <c r="CR49" s="731">
        <v>2630979</v>
      </c>
      <c r="CS49" s="718"/>
      <c r="CT49" s="718"/>
      <c r="CU49" s="718"/>
      <c r="CV49" s="718"/>
      <c r="CW49" s="718"/>
      <c r="CX49" s="718"/>
      <c r="CY49" s="747"/>
      <c r="CZ49" s="739">
        <v>100</v>
      </c>
      <c r="DA49" s="748"/>
      <c r="DB49" s="748"/>
      <c r="DC49" s="749"/>
      <c r="DD49" s="750">
        <v>2175417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dvlvh/kiys6JBTmD0tHgYbjXtXuFwjlPpycsBRVRLgFq/W8aDa3qCq0kfXPxzg+w46kwXpjxoONmnOPIYe+FNw==" saltValue="xjh+LvWn68UqpUo3Kmqun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392</v>
      </c>
      <c r="C7" s="786"/>
      <c r="D7" s="786"/>
      <c r="E7" s="786"/>
      <c r="F7" s="786"/>
      <c r="G7" s="786"/>
      <c r="H7" s="786"/>
      <c r="I7" s="786"/>
      <c r="J7" s="786"/>
      <c r="K7" s="786"/>
      <c r="L7" s="786"/>
      <c r="M7" s="786"/>
      <c r="N7" s="786"/>
      <c r="O7" s="786"/>
      <c r="P7" s="787"/>
      <c r="Q7" s="788">
        <v>2777</v>
      </c>
      <c r="R7" s="789"/>
      <c r="S7" s="789"/>
      <c r="T7" s="789"/>
      <c r="U7" s="789"/>
      <c r="V7" s="789">
        <v>2631</v>
      </c>
      <c r="W7" s="789"/>
      <c r="X7" s="789"/>
      <c r="Y7" s="789"/>
      <c r="Z7" s="789"/>
      <c r="AA7" s="789">
        <v>146</v>
      </c>
      <c r="AB7" s="789"/>
      <c r="AC7" s="789"/>
      <c r="AD7" s="789"/>
      <c r="AE7" s="790"/>
      <c r="AF7" s="791">
        <v>68</v>
      </c>
      <c r="AG7" s="792"/>
      <c r="AH7" s="792"/>
      <c r="AI7" s="792"/>
      <c r="AJ7" s="793"/>
      <c r="AK7" s="794"/>
      <c r="AL7" s="795"/>
      <c r="AM7" s="795"/>
      <c r="AN7" s="795"/>
      <c r="AO7" s="795"/>
      <c r="AP7" s="795">
        <v>2123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591</v>
      </c>
      <c r="BT7" s="783"/>
      <c r="BU7" s="783"/>
      <c r="BV7" s="783"/>
      <c r="BW7" s="783"/>
      <c r="BX7" s="783"/>
      <c r="BY7" s="783"/>
      <c r="BZ7" s="783"/>
      <c r="CA7" s="783"/>
      <c r="CB7" s="783"/>
      <c r="CC7" s="783"/>
      <c r="CD7" s="783"/>
      <c r="CE7" s="783"/>
      <c r="CF7" s="783"/>
      <c r="CG7" s="798"/>
      <c r="CH7" s="779">
        <v>0</v>
      </c>
      <c r="CI7" s="780"/>
      <c r="CJ7" s="780"/>
      <c r="CK7" s="780"/>
      <c r="CL7" s="781"/>
      <c r="CM7" s="779">
        <v>60</v>
      </c>
      <c r="CN7" s="780"/>
      <c r="CO7" s="780"/>
      <c r="CP7" s="780"/>
      <c r="CQ7" s="781"/>
      <c r="CR7" s="779">
        <v>45</v>
      </c>
      <c r="CS7" s="780"/>
      <c r="CT7" s="780"/>
      <c r="CU7" s="780"/>
      <c r="CV7" s="781"/>
      <c r="CW7" s="779">
        <v>1</v>
      </c>
      <c r="CX7" s="780"/>
      <c r="CY7" s="780"/>
      <c r="CZ7" s="780"/>
      <c r="DA7" s="781"/>
      <c r="DB7" s="779" t="s">
        <v>589</v>
      </c>
      <c r="DC7" s="780"/>
      <c r="DD7" s="780"/>
      <c r="DE7" s="780"/>
      <c r="DF7" s="781"/>
      <c r="DG7" s="779" t="s">
        <v>589</v>
      </c>
      <c r="DH7" s="780"/>
      <c r="DI7" s="780"/>
      <c r="DJ7" s="780"/>
      <c r="DK7" s="781"/>
      <c r="DL7" s="779" t="s">
        <v>589</v>
      </c>
      <c r="DM7" s="780"/>
      <c r="DN7" s="780"/>
      <c r="DO7" s="780"/>
      <c r="DP7" s="781"/>
      <c r="DQ7" s="779" t="s">
        <v>589</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394</v>
      </c>
      <c r="B23" s="825" t="s">
        <v>395</v>
      </c>
      <c r="C23" s="826"/>
      <c r="D23" s="826"/>
      <c r="E23" s="826"/>
      <c r="F23" s="826"/>
      <c r="G23" s="826"/>
      <c r="H23" s="826"/>
      <c r="I23" s="826"/>
      <c r="J23" s="826"/>
      <c r="K23" s="826"/>
      <c r="L23" s="826"/>
      <c r="M23" s="826"/>
      <c r="N23" s="826"/>
      <c r="O23" s="826"/>
      <c r="P23" s="827"/>
      <c r="Q23" s="828">
        <v>2777</v>
      </c>
      <c r="R23" s="829"/>
      <c r="S23" s="829"/>
      <c r="T23" s="829"/>
      <c r="U23" s="829"/>
      <c r="V23" s="829">
        <v>2631</v>
      </c>
      <c r="W23" s="829"/>
      <c r="X23" s="829"/>
      <c r="Y23" s="829"/>
      <c r="Z23" s="829"/>
      <c r="AA23" s="829">
        <v>146</v>
      </c>
      <c r="AB23" s="829"/>
      <c r="AC23" s="829"/>
      <c r="AD23" s="829"/>
      <c r="AE23" s="830"/>
      <c r="AF23" s="831">
        <v>68</v>
      </c>
      <c r="AG23" s="829"/>
      <c r="AH23" s="829"/>
      <c r="AI23" s="829"/>
      <c r="AJ23" s="832"/>
      <c r="AK23" s="833"/>
      <c r="AL23" s="834"/>
      <c r="AM23" s="834"/>
      <c r="AN23" s="834"/>
      <c r="AO23" s="834"/>
      <c r="AP23" s="829">
        <v>2123</v>
      </c>
      <c r="AQ23" s="829"/>
      <c r="AR23" s="829"/>
      <c r="AS23" s="829"/>
      <c r="AT23" s="829"/>
      <c r="AU23" s="845"/>
      <c r="AV23" s="845"/>
      <c r="AW23" s="845"/>
      <c r="AX23" s="845"/>
      <c r="AY23" s="846"/>
      <c r="AZ23" s="847" t="s">
        <v>177</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396</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397</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375</v>
      </c>
      <c r="B26" s="764"/>
      <c r="C26" s="764"/>
      <c r="D26" s="764"/>
      <c r="E26" s="764"/>
      <c r="F26" s="764"/>
      <c r="G26" s="764"/>
      <c r="H26" s="764"/>
      <c r="I26" s="764"/>
      <c r="J26" s="764"/>
      <c r="K26" s="764"/>
      <c r="L26" s="764"/>
      <c r="M26" s="764"/>
      <c r="N26" s="764"/>
      <c r="O26" s="764"/>
      <c r="P26" s="765"/>
      <c r="Q26" s="769" t="s">
        <v>398</v>
      </c>
      <c r="R26" s="770"/>
      <c r="S26" s="770"/>
      <c r="T26" s="770"/>
      <c r="U26" s="771"/>
      <c r="V26" s="769" t="s">
        <v>399</v>
      </c>
      <c r="W26" s="770"/>
      <c r="X26" s="770"/>
      <c r="Y26" s="770"/>
      <c r="Z26" s="771"/>
      <c r="AA26" s="769" t="s">
        <v>400</v>
      </c>
      <c r="AB26" s="770"/>
      <c r="AC26" s="770"/>
      <c r="AD26" s="770"/>
      <c r="AE26" s="770"/>
      <c r="AF26" s="850" t="s">
        <v>401</v>
      </c>
      <c r="AG26" s="851"/>
      <c r="AH26" s="851"/>
      <c r="AI26" s="851"/>
      <c r="AJ26" s="852"/>
      <c r="AK26" s="770" t="s">
        <v>402</v>
      </c>
      <c r="AL26" s="770"/>
      <c r="AM26" s="770"/>
      <c r="AN26" s="770"/>
      <c r="AO26" s="771"/>
      <c r="AP26" s="769" t="s">
        <v>403</v>
      </c>
      <c r="AQ26" s="770"/>
      <c r="AR26" s="770"/>
      <c r="AS26" s="770"/>
      <c r="AT26" s="771"/>
      <c r="AU26" s="769" t="s">
        <v>404</v>
      </c>
      <c r="AV26" s="770"/>
      <c r="AW26" s="770"/>
      <c r="AX26" s="770"/>
      <c r="AY26" s="771"/>
      <c r="AZ26" s="769" t="s">
        <v>405</v>
      </c>
      <c r="BA26" s="770"/>
      <c r="BB26" s="770"/>
      <c r="BC26" s="770"/>
      <c r="BD26" s="771"/>
      <c r="BE26" s="769" t="s">
        <v>382</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406</v>
      </c>
      <c r="C28" s="786"/>
      <c r="D28" s="786"/>
      <c r="E28" s="786"/>
      <c r="F28" s="786"/>
      <c r="G28" s="786"/>
      <c r="H28" s="786"/>
      <c r="I28" s="786"/>
      <c r="J28" s="786"/>
      <c r="K28" s="786"/>
      <c r="L28" s="786"/>
      <c r="M28" s="786"/>
      <c r="N28" s="786"/>
      <c r="O28" s="786"/>
      <c r="P28" s="787"/>
      <c r="Q28" s="858">
        <v>343</v>
      </c>
      <c r="R28" s="859"/>
      <c r="S28" s="859"/>
      <c r="T28" s="859"/>
      <c r="U28" s="859"/>
      <c r="V28" s="859">
        <v>343</v>
      </c>
      <c r="W28" s="859"/>
      <c r="X28" s="859"/>
      <c r="Y28" s="859"/>
      <c r="Z28" s="859"/>
      <c r="AA28" s="859">
        <v>0</v>
      </c>
      <c r="AB28" s="859"/>
      <c r="AC28" s="859"/>
      <c r="AD28" s="859"/>
      <c r="AE28" s="860"/>
      <c r="AF28" s="861" t="s">
        <v>407</v>
      </c>
      <c r="AG28" s="859"/>
      <c r="AH28" s="859"/>
      <c r="AI28" s="859"/>
      <c r="AJ28" s="862"/>
      <c r="AK28" s="863">
        <v>27</v>
      </c>
      <c r="AL28" s="864"/>
      <c r="AM28" s="864"/>
      <c r="AN28" s="864"/>
      <c r="AO28" s="864"/>
      <c r="AP28" s="864" t="s">
        <v>589</v>
      </c>
      <c r="AQ28" s="864"/>
      <c r="AR28" s="864"/>
      <c r="AS28" s="864"/>
      <c r="AT28" s="864"/>
      <c r="AU28" s="864" t="s">
        <v>589</v>
      </c>
      <c r="AV28" s="864"/>
      <c r="AW28" s="864"/>
      <c r="AX28" s="864"/>
      <c r="AY28" s="864"/>
      <c r="AZ28" s="865" t="s">
        <v>589</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408</v>
      </c>
      <c r="C29" s="817"/>
      <c r="D29" s="817"/>
      <c r="E29" s="817"/>
      <c r="F29" s="817"/>
      <c r="G29" s="817"/>
      <c r="H29" s="817"/>
      <c r="I29" s="817"/>
      <c r="J29" s="817"/>
      <c r="K29" s="817"/>
      <c r="L29" s="817"/>
      <c r="M29" s="817"/>
      <c r="N29" s="817"/>
      <c r="O29" s="817"/>
      <c r="P29" s="818"/>
      <c r="Q29" s="819">
        <v>103</v>
      </c>
      <c r="R29" s="820"/>
      <c r="S29" s="820"/>
      <c r="T29" s="820"/>
      <c r="U29" s="820"/>
      <c r="V29" s="820">
        <v>100</v>
      </c>
      <c r="W29" s="820"/>
      <c r="X29" s="820"/>
      <c r="Y29" s="820"/>
      <c r="Z29" s="820"/>
      <c r="AA29" s="820">
        <v>3</v>
      </c>
      <c r="AB29" s="820"/>
      <c r="AC29" s="820"/>
      <c r="AD29" s="820"/>
      <c r="AE29" s="821"/>
      <c r="AF29" s="822">
        <v>1</v>
      </c>
      <c r="AG29" s="823"/>
      <c r="AH29" s="823"/>
      <c r="AI29" s="823"/>
      <c r="AJ29" s="824"/>
      <c r="AK29" s="870">
        <v>57</v>
      </c>
      <c r="AL29" s="866"/>
      <c r="AM29" s="866"/>
      <c r="AN29" s="866"/>
      <c r="AO29" s="866"/>
      <c r="AP29" s="866" t="s">
        <v>589</v>
      </c>
      <c r="AQ29" s="866"/>
      <c r="AR29" s="866"/>
      <c r="AS29" s="866"/>
      <c r="AT29" s="866"/>
      <c r="AU29" s="866" t="s">
        <v>589</v>
      </c>
      <c r="AV29" s="866"/>
      <c r="AW29" s="866"/>
      <c r="AX29" s="866"/>
      <c r="AY29" s="866"/>
      <c r="AZ29" s="867" t="s">
        <v>589</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409</v>
      </c>
      <c r="C30" s="817"/>
      <c r="D30" s="817"/>
      <c r="E30" s="817"/>
      <c r="F30" s="817"/>
      <c r="G30" s="817"/>
      <c r="H30" s="817"/>
      <c r="I30" s="817"/>
      <c r="J30" s="817"/>
      <c r="K30" s="817"/>
      <c r="L30" s="817"/>
      <c r="M30" s="817"/>
      <c r="N30" s="817"/>
      <c r="O30" s="817"/>
      <c r="P30" s="818"/>
      <c r="Q30" s="819">
        <v>546</v>
      </c>
      <c r="R30" s="820"/>
      <c r="S30" s="820"/>
      <c r="T30" s="820"/>
      <c r="U30" s="820"/>
      <c r="V30" s="820">
        <v>529</v>
      </c>
      <c r="W30" s="820"/>
      <c r="X30" s="820"/>
      <c r="Y30" s="820"/>
      <c r="Z30" s="820"/>
      <c r="AA30" s="820">
        <v>17</v>
      </c>
      <c r="AB30" s="820"/>
      <c r="AC30" s="820"/>
      <c r="AD30" s="820"/>
      <c r="AE30" s="821"/>
      <c r="AF30" s="822">
        <v>17</v>
      </c>
      <c r="AG30" s="823"/>
      <c r="AH30" s="823"/>
      <c r="AI30" s="823"/>
      <c r="AJ30" s="824"/>
      <c r="AK30" s="870">
        <v>86</v>
      </c>
      <c r="AL30" s="866"/>
      <c r="AM30" s="866"/>
      <c r="AN30" s="866"/>
      <c r="AO30" s="866"/>
      <c r="AP30" s="866" t="s">
        <v>589</v>
      </c>
      <c r="AQ30" s="866"/>
      <c r="AR30" s="866"/>
      <c r="AS30" s="866"/>
      <c r="AT30" s="866"/>
      <c r="AU30" s="866" t="s">
        <v>589</v>
      </c>
      <c r="AV30" s="866"/>
      <c r="AW30" s="866"/>
      <c r="AX30" s="866"/>
      <c r="AY30" s="866"/>
      <c r="AZ30" s="867" t="s">
        <v>589</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410</v>
      </c>
      <c r="C31" s="817"/>
      <c r="D31" s="817"/>
      <c r="E31" s="817"/>
      <c r="F31" s="817"/>
      <c r="G31" s="817"/>
      <c r="H31" s="817"/>
      <c r="I31" s="817"/>
      <c r="J31" s="817"/>
      <c r="K31" s="817"/>
      <c r="L31" s="817"/>
      <c r="M31" s="817"/>
      <c r="N31" s="817"/>
      <c r="O31" s="817"/>
      <c r="P31" s="818"/>
      <c r="Q31" s="819">
        <v>44</v>
      </c>
      <c r="R31" s="820"/>
      <c r="S31" s="820"/>
      <c r="T31" s="820"/>
      <c r="U31" s="820"/>
      <c r="V31" s="820">
        <v>44</v>
      </c>
      <c r="W31" s="820"/>
      <c r="X31" s="820"/>
      <c r="Y31" s="820"/>
      <c r="Z31" s="820"/>
      <c r="AA31" s="820">
        <v>0</v>
      </c>
      <c r="AB31" s="820"/>
      <c r="AC31" s="820"/>
      <c r="AD31" s="820"/>
      <c r="AE31" s="821"/>
      <c r="AF31" s="822">
        <v>0</v>
      </c>
      <c r="AG31" s="823"/>
      <c r="AH31" s="823"/>
      <c r="AI31" s="823"/>
      <c r="AJ31" s="824"/>
      <c r="AK31" s="870">
        <v>15</v>
      </c>
      <c r="AL31" s="866"/>
      <c r="AM31" s="866"/>
      <c r="AN31" s="866"/>
      <c r="AO31" s="866"/>
      <c r="AP31" s="866" t="s">
        <v>589</v>
      </c>
      <c r="AQ31" s="866"/>
      <c r="AR31" s="866"/>
      <c r="AS31" s="866"/>
      <c r="AT31" s="866"/>
      <c r="AU31" s="866" t="s">
        <v>589</v>
      </c>
      <c r="AV31" s="866"/>
      <c r="AW31" s="866"/>
      <c r="AX31" s="866"/>
      <c r="AY31" s="866"/>
      <c r="AZ31" s="867" t="s">
        <v>589</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411</v>
      </c>
      <c r="C32" s="817"/>
      <c r="D32" s="817"/>
      <c r="E32" s="817"/>
      <c r="F32" s="817"/>
      <c r="G32" s="817"/>
      <c r="H32" s="817"/>
      <c r="I32" s="817"/>
      <c r="J32" s="817"/>
      <c r="K32" s="817"/>
      <c r="L32" s="817"/>
      <c r="M32" s="817"/>
      <c r="N32" s="817"/>
      <c r="O32" s="817"/>
      <c r="P32" s="818"/>
      <c r="Q32" s="819">
        <v>98</v>
      </c>
      <c r="R32" s="820"/>
      <c r="S32" s="820"/>
      <c r="T32" s="820"/>
      <c r="U32" s="820"/>
      <c r="V32" s="820">
        <v>98</v>
      </c>
      <c r="W32" s="820"/>
      <c r="X32" s="820"/>
      <c r="Y32" s="820"/>
      <c r="Z32" s="820"/>
      <c r="AA32" s="820">
        <v>1</v>
      </c>
      <c r="AB32" s="820"/>
      <c r="AC32" s="820"/>
      <c r="AD32" s="820"/>
      <c r="AE32" s="821"/>
      <c r="AF32" s="822" t="s">
        <v>407</v>
      </c>
      <c r="AG32" s="823"/>
      <c r="AH32" s="823"/>
      <c r="AI32" s="823"/>
      <c r="AJ32" s="824"/>
      <c r="AK32" s="870">
        <v>58</v>
      </c>
      <c r="AL32" s="866"/>
      <c r="AM32" s="866"/>
      <c r="AN32" s="866"/>
      <c r="AO32" s="866"/>
      <c r="AP32" s="866">
        <v>505</v>
      </c>
      <c r="AQ32" s="866"/>
      <c r="AR32" s="866"/>
      <c r="AS32" s="866"/>
      <c r="AT32" s="866"/>
      <c r="AU32" s="866">
        <v>357</v>
      </c>
      <c r="AV32" s="866"/>
      <c r="AW32" s="866"/>
      <c r="AX32" s="866"/>
      <c r="AY32" s="866"/>
      <c r="AZ32" s="867" t="s">
        <v>589</v>
      </c>
      <c r="BA32" s="867"/>
      <c r="BB32" s="867"/>
      <c r="BC32" s="867"/>
      <c r="BD32" s="867"/>
      <c r="BE32" s="868" t="s">
        <v>412</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413</v>
      </c>
      <c r="C33" s="817"/>
      <c r="D33" s="817"/>
      <c r="E33" s="817"/>
      <c r="F33" s="817"/>
      <c r="G33" s="817"/>
      <c r="H33" s="817"/>
      <c r="I33" s="817"/>
      <c r="J33" s="817"/>
      <c r="K33" s="817"/>
      <c r="L33" s="817"/>
      <c r="M33" s="817"/>
      <c r="N33" s="817"/>
      <c r="O33" s="817"/>
      <c r="P33" s="818"/>
      <c r="Q33" s="819">
        <v>73</v>
      </c>
      <c r="R33" s="820"/>
      <c r="S33" s="820"/>
      <c r="T33" s="820"/>
      <c r="U33" s="820"/>
      <c r="V33" s="820">
        <v>68</v>
      </c>
      <c r="W33" s="820"/>
      <c r="X33" s="820"/>
      <c r="Y33" s="820"/>
      <c r="Z33" s="820"/>
      <c r="AA33" s="820">
        <v>5</v>
      </c>
      <c r="AB33" s="820"/>
      <c r="AC33" s="820"/>
      <c r="AD33" s="820"/>
      <c r="AE33" s="821"/>
      <c r="AF33" s="822" t="s">
        <v>177</v>
      </c>
      <c r="AG33" s="823"/>
      <c r="AH33" s="823"/>
      <c r="AI33" s="823"/>
      <c r="AJ33" s="824"/>
      <c r="AK33" s="870">
        <v>54</v>
      </c>
      <c r="AL33" s="866"/>
      <c r="AM33" s="866"/>
      <c r="AN33" s="866"/>
      <c r="AO33" s="866"/>
      <c r="AP33" s="866">
        <v>165</v>
      </c>
      <c r="AQ33" s="866"/>
      <c r="AR33" s="866"/>
      <c r="AS33" s="866"/>
      <c r="AT33" s="866"/>
      <c r="AU33" s="866">
        <v>165</v>
      </c>
      <c r="AV33" s="866"/>
      <c r="AW33" s="866"/>
      <c r="AX33" s="866"/>
      <c r="AY33" s="866"/>
      <c r="AZ33" s="867" t="s">
        <v>589</v>
      </c>
      <c r="BA33" s="867"/>
      <c r="BB33" s="867"/>
      <c r="BC33" s="867"/>
      <c r="BD33" s="867"/>
      <c r="BE33" s="868" t="s">
        <v>412</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414</v>
      </c>
      <c r="C34" s="817"/>
      <c r="D34" s="817"/>
      <c r="E34" s="817"/>
      <c r="F34" s="817"/>
      <c r="G34" s="817"/>
      <c r="H34" s="817"/>
      <c r="I34" s="817"/>
      <c r="J34" s="817"/>
      <c r="K34" s="817"/>
      <c r="L34" s="817"/>
      <c r="M34" s="817"/>
      <c r="N34" s="817"/>
      <c r="O34" s="817"/>
      <c r="P34" s="818"/>
      <c r="Q34" s="819">
        <v>50</v>
      </c>
      <c r="R34" s="820"/>
      <c r="S34" s="820"/>
      <c r="T34" s="820"/>
      <c r="U34" s="820"/>
      <c r="V34" s="820">
        <v>50</v>
      </c>
      <c r="W34" s="820"/>
      <c r="X34" s="820"/>
      <c r="Y34" s="820"/>
      <c r="Z34" s="820"/>
      <c r="AA34" s="820">
        <v>0</v>
      </c>
      <c r="AB34" s="820"/>
      <c r="AC34" s="820"/>
      <c r="AD34" s="820"/>
      <c r="AE34" s="821"/>
      <c r="AF34" s="822" t="s">
        <v>177</v>
      </c>
      <c r="AG34" s="823"/>
      <c r="AH34" s="823"/>
      <c r="AI34" s="823"/>
      <c r="AJ34" s="824"/>
      <c r="AK34" s="870">
        <v>31</v>
      </c>
      <c r="AL34" s="866"/>
      <c r="AM34" s="866"/>
      <c r="AN34" s="866"/>
      <c r="AO34" s="866"/>
      <c r="AP34" s="866">
        <v>163</v>
      </c>
      <c r="AQ34" s="866"/>
      <c r="AR34" s="866"/>
      <c r="AS34" s="866"/>
      <c r="AT34" s="866"/>
      <c r="AU34" s="866">
        <v>163</v>
      </c>
      <c r="AV34" s="866"/>
      <c r="AW34" s="866"/>
      <c r="AX34" s="866"/>
      <c r="AY34" s="866"/>
      <c r="AZ34" s="867" t="s">
        <v>589</v>
      </c>
      <c r="BA34" s="867"/>
      <c r="BB34" s="867"/>
      <c r="BC34" s="867"/>
      <c r="BD34" s="867"/>
      <c r="BE34" s="868" t="s">
        <v>412</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394</v>
      </c>
      <c r="B63" s="825" t="s">
        <v>416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18</v>
      </c>
      <c r="AG63" s="880"/>
      <c r="AH63" s="880"/>
      <c r="AI63" s="880"/>
      <c r="AJ63" s="881"/>
      <c r="AK63" s="882"/>
      <c r="AL63" s="877"/>
      <c r="AM63" s="877"/>
      <c r="AN63" s="877"/>
      <c r="AO63" s="877"/>
      <c r="AP63" s="880">
        <v>833</v>
      </c>
      <c r="AQ63" s="880"/>
      <c r="AR63" s="880"/>
      <c r="AS63" s="880"/>
      <c r="AT63" s="880"/>
      <c r="AU63" s="880">
        <v>685</v>
      </c>
      <c r="AV63" s="880"/>
      <c r="AW63" s="880"/>
      <c r="AX63" s="880"/>
      <c r="AY63" s="880"/>
      <c r="AZ63" s="884"/>
      <c r="BA63" s="884"/>
      <c r="BB63" s="884"/>
      <c r="BC63" s="884"/>
      <c r="BD63" s="884"/>
      <c r="BE63" s="885"/>
      <c r="BF63" s="885"/>
      <c r="BG63" s="885"/>
      <c r="BH63" s="885"/>
      <c r="BI63" s="886"/>
      <c r="BJ63" s="887" t="s">
        <v>177</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418</v>
      </c>
      <c r="B66" s="764"/>
      <c r="C66" s="764"/>
      <c r="D66" s="764"/>
      <c r="E66" s="764"/>
      <c r="F66" s="764"/>
      <c r="G66" s="764"/>
      <c r="H66" s="764"/>
      <c r="I66" s="764"/>
      <c r="J66" s="764"/>
      <c r="K66" s="764"/>
      <c r="L66" s="764"/>
      <c r="M66" s="764"/>
      <c r="N66" s="764"/>
      <c r="O66" s="764"/>
      <c r="P66" s="765"/>
      <c r="Q66" s="769" t="s">
        <v>398</v>
      </c>
      <c r="R66" s="770"/>
      <c r="S66" s="770"/>
      <c r="T66" s="770"/>
      <c r="U66" s="771"/>
      <c r="V66" s="769" t="s">
        <v>419</v>
      </c>
      <c r="W66" s="770"/>
      <c r="X66" s="770"/>
      <c r="Y66" s="770"/>
      <c r="Z66" s="771"/>
      <c r="AA66" s="769" t="s">
        <v>400</v>
      </c>
      <c r="AB66" s="770"/>
      <c r="AC66" s="770"/>
      <c r="AD66" s="770"/>
      <c r="AE66" s="771"/>
      <c r="AF66" s="890" t="s">
        <v>401</v>
      </c>
      <c r="AG66" s="851"/>
      <c r="AH66" s="851"/>
      <c r="AI66" s="851"/>
      <c r="AJ66" s="891"/>
      <c r="AK66" s="769" t="s">
        <v>402</v>
      </c>
      <c r="AL66" s="764"/>
      <c r="AM66" s="764"/>
      <c r="AN66" s="764"/>
      <c r="AO66" s="765"/>
      <c r="AP66" s="769" t="s">
        <v>403</v>
      </c>
      <c r="AQ66" s="770"/>
      <c r="AR66" s="770"/>
      <c r="AS66" s="770"/>
      <c r="AT66" s="771"/>
      <c r="AU66" s="769" t="s">
        <v>420</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592</v>
      </c>
      <c r="C68" s="906"/>
      <c r="D68" s="906"/>
      <c r="E68" s="906"/>
      <c r="F68" s="906"/>
      <c r="G68" s="906"/>
      <c r="H68" s="906"/>
      <c r="I68" s="906"/>
      <c r="J68" s="906"/>
      <c r="K68" s="906"/>
      <c r="L68" s="906"/>
      <c r="M68" s="906"/>
      <c r="N68" s="906"/>
      <c r="O68" s="906"/>
      <c r="P68" s="907"/>
      <c r="Q68" s="908">
        <v>7170</v>
      </c>
      <c r="R68" s="909"/>
      <c r="S68" s="909"/>
      <c r="T68" s="909"/>
      <c r="U68" s="909"/>
      <c r="V68" s="909">
        <v>7083</v>
      </c>
      <c r="W68" s="909"/>
      <c r="X68" s="909"/>
      <c r="Y68" s="909"/>
      <c r="Z68" s="909"/>
      <c r="AA68" s="909">
        <v>87</v>
      </c>
      <c r="AB68" s="909"/>
      <c r="AC68" s="909"/>
      <c r="AD68" s="909"/>
      <c r="AE68" s="909"/>
      <c r="AF68" s="909">
        <v>87</v>
      </c>
      <c r="AG68" s="909"/>
      <c r="AH68" s="909"/>
      <c r="AI68" s="909"/>
      <c r="AJ68" s="909"/>
      <c r="AK68" s="909">
        <v>2533</v>
      </c>
      <c r="AL68" s="909"/>
      <c r="AM68" s="909"/>
      <c r="AN68" s="909"/>
      <c r="AO68" s="909"/>
      <c r="AP68" s="902"/>
      <c r="AQ68" s="902"/>
      <c r="AR68" s="902"/>
      <c r="AS68" s="902"/>
      <c r="AT68" s="902"/>
      <c r="AU68" s="902"/>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10" t="s">
        <v>593</v>
      </c>
      <c r="C69" s="911"/>
      <c r="D69" s="911"/>
      <c r="E69" s="911"/>
      <c r="F69" s="911"/>
      <c r="G69" s="911"/>
      <c r="H69" s="911"/>
      <c r="I69" s="911"/>
      <c r="J69" s="911"/>
      <c r="K69" s="911"/>
      <c r="L69" s="911"/>
      <c r="M69" s="911"/>
      <c r="N69" s="911"/>
      <c r="O69" s="911"/>
      <c r="P69" s="912"/>
      <c r="Q69" s="913">
        <v>82</v>
      </c>
      <c r="R69" s="914"/>
      <c r="S69" s="914"/>
      <c r="T69" s="914"/>
      <c r="U69" s="914"/>
      <c r="V69" s="914">
        <v>64</v>
      </c>
      <c r="W69" s="914"/>
      <c r="X69" s="914"/>
      <c r="Y69" s="914"/>
      <c r="Z69" s="914"/>
      <c r="AA69" s="914">
        <v>19</v>
      </c>
      <c r="AB69" s="914"/>
      <c r="AC69" s="914"/>
      <c r="AD69" s="914"/>
      <c r="AE69" s="914"/>
      <c r="AF69" s="914">
        <v>19</v>
      </c>
      <c r="AG69" s="914"/>
      <c r="AH69" s="914"/>
      <c r="AI69" s="914"/>
      <c r="AJ69" s="914"/>
      <c r="AK69" s="914"/>
      <c r="AL69" s="914"/>
      <c r="AM69" s="914"/>
      <c r="AN69" s="914"/>
      <c r="AO69" s="914"/>
      <c r="AP69" s="866"/>
      <c r="AQ69" s="866"/>
      <c r="AR69" s="866"/>
      <c r="AS69" s="866"/>
      <c r="AT69" s="866"/>
      <c r="AU69" s="866"/>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10" t="s">
        <v>594</v>
      </c>
      <c r="C70" s="911"/>
      <c r="D70" s="911"/>
      <c r="E70" s="911"/>
      <c r="F70" s="911"/>
      <c r="G70" s="911"/>
      <c r="H70" s="911"/>
      <c r="I70" s="911"/>
      <c r="J70" s="911"/>
      <c r="K70" s="911"/>
      <c r="L70" s="911"/>
      <c r="M70" s="911"/>
      <c r="N70" s="911"/>
      <c r="O70" s="911"/>
      <c r="P70" s="912"/>
      <c r="Q70" s="913">
        <v>146</v>
      </c>
      <c r="R70" s="914"/>
      <c r="S70" s="914"/>
      <c r="T70" s="914"/>
      <c r="U70" s="914"/>
      <c r="V70" s="914">
        <v>135</v>
      </c>
      <c r="W70" s="914"/>
      <c r="X70" s="914"/>
      <c r="Y70" s="914"/>
      <c r="Z70" s="914"/>
      <c r="AA70" s="914">
        <v>11</v>
      </c>
      <c r="AB70" s="914"/>
      <c r="AC70" s="914"/>
      <c r="AD70" s="914"/>
      <c r="AE70" s="914"/>
      <c r="AF70" s="914">
        <v>11</v>
      </c>
      <c r="AG70" s="914"/>
      <c r="AH70" s="914"/>
      <c r="AI70" s="914"/>
      <c r="AJ70" s="914"/>
      <c r="AK70" s="914">
        <v>32</v>
      </c>
      <c r="AL70" s="914"/>
      <c r="AM70" s="914"/>
      <c r="AN70" s="914"/>
      <c r="AO70" s="914"/>
      <c r="AP70" s="866"/>
      <c r="AQ70" s="866"/>
      <c r="AR70" s="866"/>
      <c r="AS70" s="866"/>
      <c r="AT70" s="866"/>
      <c r="AU70" s="866"/>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10" t="s">
        <v>595</v>
      </c>
      <c r="C71" s="911"/>
      <c r="D71" s="911"/>
      <c r="E71" s="911"/>
      <c r="F71" s="911"/>
      <c r="G71" s="911"/>
      <c r="H71" s="911"/>
      <c r="I71" s="911"/>
      <c r="J71" s="911"/>
      <c r="K71" s="911"/>
      <c r="L71" s="911"/>
      <c r="M71" s="911"/>
      <c r="N71" s="911"/>
      <c r="O71" s="911"/>
      <c r="P71" s="912"/>
      <c r="Q71" s="913">
        <v>542</v>
      </c>
      <c r="R71" s="914"/>
      <c r="S71" s="914"/>
      <c r="T71" s="914"/>
      <c r="U71" s="914"/>
      <c r="V71" s="914">
        <v>507</v>
      </c>
      <c r="W71" s="914"/>
      <c r="X71" s="914"/>
      <c r="Y71" s="914"/>
      <c r="Z71" s="914"/>
      <c r="AA71" s="914">
        <v>35</v>
      </c>
      <c r="AB71" s="914"/>
      <c r="AC71" s="914"/>
      <c r="AD71" s="914"/>
      <c r="AE71" s="914"/>
      <c r="AF71" s="914">
        <v>35</v>
      </c>
      <c r="AG71" s="914"/>
      <c r="AH71" s="914"/>
      <c r="AI71" s="914"/>
      <c r="AJ71" s="914"/>
      <c r="AK71" s="914"/>
      <c r="AL71" s="914"/>
      <c r="AM71" s="914"/>
      <c r="AN71" s="914"/>
      <c r="AO71" s="914"/>
      <c r="AP71" s="866"/>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10" t="s">
        <v>596</v>
      </c>
      <c r="C72" s="911"/>
      <c r="D72" s="911"/>
      <c r="E72" s="911"/>
      <c r="F72" s="911"/>
      <c r="G72" s="911"/>
      <c r="H72" s="911"/>
      <c r="I72" s="911"/>
      <c r="J72" s="911"/>
      <c r="K72" s="911"/>
      <c r="L72" s="911"/>
      <c r="M72" s="911"/>
      <c r="N72" s="911"/>
      <c r="O72" s="911"/>
      <c r="P72" s="912"/>
      <c r="Q72" s="913">
        <v>154466</v>
      </c>
      <c r="R72" s="914"/>
      <c r="S72" s="914"/>
      <c r="T72" s="914"/>
      <c r="U72" s="914"/>
      <c r="V72" s="914">
        <v>151330</v>
      </c>
      <c r="W72" s="914"/>
      <c r="X72" s="914"/>
      <c r="Y72" s="914"/>
      <c r="Z72" s="914"/>
      <c r="AA72" s="914">
        <v>3136</v>
      </c>
      <c r="AB72" s="914"/>
      <c r="AC72" s="914"/>
      <c r="AD72" s="914"/>
      <c r="AE72" s="914"/>
      <c r="AF72" s="914">
        <v>3136</v>
      </c>
      <c r="AG72" s="914"/>
      <c r="AH72" s="914"/>
      <c r="AI72" s="914"/>
      <c r="AJ72" s="914"/>
      <c r="AK72" s="914">
        <v>668</v>
      </c>
      <c r="AL72" s="914"/>
      <c r="AM72" s="914"/>
      <c r="AN72" s="914"/>
      <c r="AO72" s="914"/>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10" t="s">
        <v>597</v>
      </c>
      <c r="C73" s="911"/>
      <c r="D73" s="911"/>
      <c r="E73" s="911"/>
      <c r="F73" s="911"/>
      <c r="G73" s="911"/>
      <c r="H73" s="911"/>
      <c r="I73" s="911"/>
      <c r="J73" s="911"/>
      <c r="K73" s="911"/>
      <c r="L73" s="911"/>
      <c r="M73" s="911"/>
      <c r="N73" s="911"/>
      <c r="O73" s="911"/>
      <c r="P73" s="912"/>
      <c r="Q73" s="913">
        <v>809</v>
      </c>
      <c r="R73" s="914"/>
      <c r="S73" s="914"/>
      <c r="T73" s="914"/>
      <c r="U73" s="914"/>
      <c r="V73" s="914">
        <v>802</v>
      </c>
      <c r="W73" s="914"/>
      <c r="X73" s="914"/>
      <c r="Y73" s="914"/>
      <c r="Z73" s="914"/>
      <c r="AA73" s="914">
        <v>7</v>
      </c>
      <c r="AB73" s="914"/>
      <c r="AC73" s="914"/>
      <c r="AD73" s="914"/>
      <c r="AE73" s="914"/>
      <c r="AF73" s="914">
        <v>7</v>
      </c>
      <c r="AG73" s="914"/>
      <c r="AH73" s="914"/>
      <c r="AI73" s="914"/>
      <c r="AJ73" s="914"/>
      <c r="AK73" s="914"/>
      <c r="AL73" s="914"/>
      <c r="AM73" s="914"/>
      <c r="AN73" s="914"/>
      <c r="AO73" s="914"/>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10" t="s">
        <v>598</v>
      </c>
      <c r="C74" s="911"/>
      <c r="D74" s="911"/>
      <c r="E74" s="911"/>
      <c r="F74" s="911"/>
      <c r="G74" s="911"/>
      <c r="H74" s="911"/>
      <c r="I74" s="911"/>
      <c r="J74" s="911"/>
      <c r="K74" s="911"/>
      <c r="L74" s="911"/>
      <c r="M74" s="911"/>
      <c r="N74" s="911"/>
      <c r="O74" s="911"/>
      <c r="P74" s="912"/>
      <c r="Q74" s="913">
        <v>90</v>
      </c>
      <c r="R74" s="914"/>
      <c r="S74" s="914"/>
      <c r="T74" s="914"/>
      <c r="U74" s="914"/>
      <c r="V74" s="914">
        <v>88</v>
      </c>
      <c r="W74" s="914"/>
      <c r="X74" s="914"/>
      <c r="Y74" s="914"/>
      <c r="Z74" s="914"/>
      <c r="AA74" s="914">
        <v>2</v>
      </c>
      <c r="AB74" s="914"/>
      <c r="AC74" s="914"/>
      <c r="AD74" s="914"/>
      <c r="AE74" s="914"/>
      <c r="AF74" s="914">
        <v>2</v>
      </c>
      <c r="AG74" s="914"/>
      <c r="AH74" s="914"/>
      <c r="AI74" s="914"/>
      <c r="AJ74" s="914"/>
      <c r="AK74" s="914">
        <v>9</v>
      </c>
      <c r="AL74" s="914"/>
      <c r="AM74" s="914"/>
      <c r="AN74" s="914"/>
      <c r="AO74" s="914"/>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15"/>
      <c r="C75" s="916"/>
      <c r="D75" s="916"/>
      <c r="E75" s="916"/>
      <c r="F75" s="916"/>
      <c r="G75" s="916"/>
      <c r="H75" s="916"/>
      <c r="I75" s="916"/>
      <c r="J75" s="916"/>
      <c r="K75" s="916"/>
      <c r="L75" s="916"/>
      <c r="M75" s="916"/>
      <c r="N75" s="916"/>
      <c r="O75" s="916"/>
      <c r="P75" s="917"/>
      <c r="Q75" s="918"/>
      <c r="R75" s="919"/>
      <c r="S75" s="919"/>
      <c r="T75" s="919"/>
      <c r="U75" s="870"/>
      <c r="V75" s="920"/>
      <c r="W75" s="919"/>
      <c r="X75" s="919"/>
      <c r="Y75" s="919"/>
      <c r="Z75" s="870"/>
      <c r="AA75" s="920"/>
      <c r="AB75" s="919"/>
      <c r="AC75" s="919"/>
      <c r="AD75" s="919"/>
      <c r="AE75" s="870"/>
      <c r="AF75" s="920"/>
      <c r="AG75" s="919"/>
      <c r="AH75" s="919"/>
      <c r="AI75" s="919"/>
      <c r="AJ75" s="870"/>
      <c r="AK75" s="920"/>
      <c r="AL75" s="919"/>
      <c r="AM75" s="919"/>
      <c r="AN75" s="919"/>
      <c r="AO75" s="870"/>
      <c r="AP75" s="920"/>
      <c r="AQ75" s="919"/>
      <c r="AR75" s="919"/>
      <c r="AS75" s="919"/>
      <c r="AT75" s="870"/>
      <c r="AU75" s="920"/>
      <c r="AV75" s="919"/>
      <c r="AW75" s="919"/>
      <c r="AX75" s="919"/>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15"/>
      <c r="C76" s="916"/>
      <c r="D76" s="916"/>
      <c r="E76" s="916"/>
      <c r="F76" s="916"/>
      <c r="G76" s="916"/>
      <c r="H76" s="916"/>
      <c r="I76" s="916"/>
      <c r="J76" s="916"/>
      <c r="K76" s="916"/>
      <c r="L76" s="916"/>
      <c r="M76" s="916"/>
      <c r="N76" s="916"/>
      <c r="O76" s="916"/>
      <c r="P76" s="917"/>
      <c r="Q76" s="918"/>
      <c r="R76" s="919"/>
      <c r="S76" s="919"/>
      <c r="T76" s="919"/>
      <c r="U76" s="870"/>
      <c r="V76" s="920"/>
      <c r="W76" s="919"/>
      <c r="X76" s="919"/>
      <c r="Y76" s="919"/>
      <c r="Z76" s="870"/>
      <c r="AA76" s="920"/>
      <c r="AB76" s="919"/>
      <c r="AC76" s="919"/>
      <c r="AD76" s="919"/>
      <c r="AE76" s="870"/>
      <c r="AF76" s="920"/>
      <c r="AG76" s="919"/>
      <c r="AH76" s="919"/>
      <c r="AI76" s="919"/>
      <c r="AJ76" s="870"/>
      <c r="AK76" s="920"/>
      <c r="AL76" s="919"/>
      <c r="AM76" s="919"/>
      <c r="AN76" s="919"/>
      <c r="AO76" s="870"/>
      <c r="AP76" s="920"/>
      <c r="AQ76" s="919"/>
      <c r="AR76" s="919"/>
      <c r="AS76" s="919"/>
      <c r="AT76" s="870"/>
      <c r="AU76" s="920"/>
      <c r="AV76" s="919"/>
      <c r="AW76" s="919"/>
      <c r="AX76" s="919"/>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15"/>
      <c r="C77" s="916"/>
      <c r="D77" s="916"/>
      <c r="E77" s="916"/>
      <c r="F77" s="916"/>
      <c r="G77" s="916"/>
      <c r="H77" s="916"/>
      <c r="I77" s="916"/>
      <c r="J77" s="916"/>
      <c r="K77" s="916"/>
      <c r="L77" s="916"/>
      <c r="M77" s="916"/>
      <c r="N77" s="916"/>
      <c r="O77" s="916"/>
      <c r="P77" s="917"/>
      <c r="Q77" s="918"/>
      <c r="R77" s="919"/>
      <c r="S77" s="919"/>
      <c r="T77" s="919"/>
      <c r="U77" s="870"/>
      <c r="V77" s="920"/>
      <c r="W77" s="919"/>
      <c r="X77" s="919"/>
      <c r="Y77" s="919"/>
      <c r="Z77" s="870"/>
      <c r="AA77" s="920"/>
      <c r="AB77" s="919"/>
      <c r="AC77" s="919"/>
      <c r="AD77" s="919"/>
      <c r="AE77" s="870"/>
      <c r="AF77" s="920"/>
      <c r="AG77" s="919"/>
      <c r="AH77" s="919"/>
      <c r="AI77" s="919"/>
      <c r="AJ77" s="870"/>
      <c r="AK77" s="920"/>
      <c r="AL77" s="919"/>
      <c r="AM77" s="919"/>
      <c r="AN77" s="919"/>
      <c r="AO77" s="870"/>
      <c r="AP77" s="920"/>
      <c r="AQ77" s="919"/>
      <c r="AR77" s="919"/>
      <c r="AS77" s="919"/>
      <c r="AT77" s="870"/>
      <c r="AU77" s="920"/>
      <c r="AV77" s="919"/>
      <c r="AW77" s="919"/>
      <c r="AX77" s="919"/>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15"/>
      <c r="C78" s="916"/>
      <c r="D78" s="916"/>
      <c r="E78" s="916"/>
      <c r="F78" s="916"/>
      <c r="G78" s="916"/>
      <c r="H78" s="916"/>
      <c r="I78" s="916"/>
      <c r="J78" s="916"/>
      <c r="K78" s="916"/>
      <c r="L78" s="916"/>
      <c r="M78" s="916"/>
      <c r="N78" s="916"/>
      <c r="O78" s="916"/>
      <c r="P78" s="917"/>
      <c r="Q78" s="921"/>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15"/>
      <c r="C79" s="916"/>
      <c r="D79" s="916"/>
      <c r="E79" s="916"/>
      <c r="F79" s="916"/>
      <c r="G79" s="916"/>
      <c r="H79" s="916"/>
      <c r="I79" s="916"/>
      <c r="J79" s="916"/>
      <c r="K79" s="916"/>
      <c r="L79" s="916"/>
      <c r="M79" s="916"/>
      <c r="N79" s="916"/>
      <c r="O79" s="916"/>
      <c r="P79" s="917"/>
      <c r="Q79" s="921"/>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15"/>
      <c r="C80" s="916"/>
      <c r="D80" s="916"/>
      <c r="E80" s="916"/>
      <c r="F80" s="916"/>
      <c r="G80" s="916"/>
      <c r="H80" s="916"/>
      <c r="I80" s="916"/>
      <c r="J80" s="916"/>
      <c r="K80" s="916"/>
      <c r="L80" s="916"/>
      <c r="M80" s="916"/>
      <c r="N80" s="916"/>
      <c r="O80" s="916"/>
      <c r="P80" s="917"/>
      <c r="Q80" s="921"/>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15"/>
      <c r="C81" s="916"/>
      <c r="D81" s="916"/>
      <c r="E81" s="916"/>
      <c r="F81" s="916"/>
      <c r="G81" s="916"/>
      <c r="H81" s="916"/>
      <c r="I81" s="916"/>
      <c r="J81" s="916"/>
      <c r="K81" s="916"/>
      <c r="L81" s="916"/>
      <c r="M81" s="916"/>
      <c r="N81" s="916"/>
      <c r="O81" s="916"/>
      <c r="P81" s="917"/>
      <c r="Q81" s="921"/>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15"/>
      <c r="C82" s="916"/>
      <c r="D82" s="916"/>
      <c r="E82" s="916"/>
      <c r="F82" s="916"/>
      <c r="G82" s="916"/>
      <c r="H82" s="916"/>
      <c r="I82" s="916"/>
      <c r="J82" s="916"/>
      <c r="K82" s="916"/>
      <c r="L82" s="916"/>
      <c r="M82" s="916"/>
      <c r="N82" s="916"/>
      <c r="O82" s="916"/>
      <c r="P82" s="917"/>
      <c r="Q82" s="921"/>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15"/>
      <c r="C83" s="916"/>
      <c r="D83" s="916"/>
      <c r="E83" s="916"/>
      <c r="F83" s="916"/>
      <c r="G83" s="916"/>
      <c r="H83" s="916"/>
      <c r="I83" s="916"/>
      <c r="J83" s="916"/>
      <c r="K83" s="916"/>
      <c r="L83" s="916"/>
      <c r="M83" s="916"/>
      <c r="N83" s="916"/>
      <c r="O83" s="916"/>
      <c r="P83" s="917"/>
      <c r="Q83" s="921"/>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15"/>
      <c r="C84" s="916"/>
      <c r="D84" s="916"/>
      <c r="E84" s="916"/>
      <c r="F84" s="916"/>
      <c r="G84" s="916"/>
      <c r="H84" s="916"/>
      <c r="I84" s="916"/>
      <c r="J84" s="916"/>
      <c r="K84" s="916"/>
      <c r="L84" s="916"/>
      <c r="M84" s="916"/>
      <c r="N84" s="916"/>
      <c r="O84" s="916"/>
      <c r="P84" s="917"/>
      <c r="Q84" s="921"/>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15"/>
      <c r="C85" s="916"/>
      <c r="D85" s="916"/>
      <c r="E85" s="916"/>
      <c r="F85" s="916"/>
      <c r="G85" s="916"/>
      <c r="H85" s="916"/>
      <c r="I85" s="916"/>
      <c r="J85" s="916"/>
      <c r="K85" s="916"/>
      <c r="L85" s="916"/>
      <c r="M85" s="916"/>
      <c r="N85" s="916"/>
      <c r="O85" s="916"/>
      <c r="P85" s="917"/>
      <c r="Q85" s="921"/>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15"/>
      <c r="C86" s="916"/>
      <c r="D86" s="916"/>
      <c r="E86" s="916"/>
      <c r="F86" s="916"/>
      <c r="G86" s="916"/>
      <c r="H86" s="916"/>
      <c r="I86" s="916"/>
      <c r="J86" s="916"/>
      <c r="K86" s="916"/>
      <c r="L86" s="916"/>
      <c r="M86" s="916"/>
      <c r="N86" s="916"/>
      <c r="O86" s="916"/>
      <c r="P86" s="917"/>
      <c r="Q86" s="921"/>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22"/>
      <c r="C87" s="923"/>
      <c r="D87" s="923"/>
      <c r="E87" s="923"/>
      <c r="F87" s="923"/>
      <c r="G87" s="923"/>
      <c r="H87" s="923"/>
      <c r="I87" s="923"/>
      <c r="J87" s="923"/>
      <c r="K87" s="923"/>
      <c r="L87" s="923"/>
      <c r="M87" s="923"/>
      <c r="N87" s="923"/>
      <c r="O87" s="923"/>
      <c r="P87" s="924"/>
      <c r="Q87" s="925"/>
      <c r="R87" s="926"/>
      <c r="S87" s="926"/>
      <c r="T87" s="926"/>
      <c r="U87" s="926"/>
      <c r="V87" s="926"/>
      <c r="W87" s="926"/>
      <c r="X87" s="926"/>
      <c r="Y87" s="926"/>
      <c r="Z87" s="926"/>
      <c r="AA87" s="926"/>
      <c r="AB87" s="926"/>
      <c r="AC87" s="926"/>
      <c r="AD87" s="926"/>
      <c r="AE87" s="926"/>
      <c r="AF87" s="926"/>
      <c r="AG87" s="926"/>
      <c r="AH87" s="926"/>
      <c r="AI87" s="926"/>
      <c r="AJ87" s="926"/>
      <c r="AK87" s="926"/>
      <c r="AL87" s="926"/>
      <c r="AM87" s="926"/>
      <c r="AN87" s="926"/>
      <c r="AO87" s="926"/>
      <c r="AP87" s="926"/>
      <c r="AQ87" s="926"/>
      <c r="AR87" s="926"/>
      <c r="AS87" s="926"/>
      <c r="AT87" s="926"/>
      <c r="AU87" s="926"/>
      <c r="AV87" s="926"/>
      <c r="AW87" s="926"/>
      <c r="AX87" s="926"/>
      <c r="AY87" s="926"/>
      <c r="AZ87" s="927"/>
      <c r="BA87" s="927"/>
      <c r="BB87" s="927"/>
      <c r="BC87" s="927"/>
      <c r="BD87" s="928"/>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394</v>
      </c>
      <c r="B88" s="825" t="s">
        <v>421</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3297</v>
      </c>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5" t="s">
        <v>422</v>
      </c>
      <c r="BS102" s="826"/>
      <c r="BT102" s="826"/>
      <c r="BU102" s="826"/>
      <c r="BV102" s="826"/>
      <c r="BW102" s="826"/>
      <c r="BX102" s="826"/>
      <c r="BY102" s="826"/>
      <c r="BZ102" s="826"/>
      <c r="CA102" s="826"/>
      <c r="CB102" s="826"/>
      <c r="CC102" s="826"/>
      <c r="CD102" s="826"/>
      <c r="CE102" s="826"/>
      <c r="CF102" s="826"/>
      <c r="CG102" s="827"/>
      <c r="CH102" s="929"/>
      <c r="CI102" s="930"/>
      <c r="CJ102" s="930"/>
      <c r="CK102" s="930"/>
      <c r="CL102" s="931"/>
      <c r="CM102" s="929"/>
      <c r="CN102" s="930"/>
      <c r="CO102" s="930"/>
      <c r="CP102" s="930"/>
      <c r="CQ102" s="931"/>
      <c r="CR102" s="932">
        <v>45</v>
      </c>
      <c r="CS102" s="888"/>
      <c r="CT102" s="888"/>
      <c r="CU102" s="888"/>
      <c r="CV102" s="933"/>
      <c r="CW102" s="932">
        <v>1</v>
      </c>
      <c r="CX102" s="888"/>
      <c r="CY102" s="888"/>
      <c r="CZ102" s="888"/>
      <c r="DA102" s="933"/>
      <c r="DB102" s="932"/>
      <c r="DC102" s="888"/>
      <c r="DD102" s="888"/>
      <c r="DE102" s="888"/>
      <c r="DF102" s="933"/>
      <c r="DG102" s="932"/>
      <c r="DH102" s="888"/>
      <c r="DI102" s="888"/>
      <c r="DJ102" s="888"/>
      <c r="DK102" s="933"/>
      <c r="DL102" s="932"/>
      <c r="DM102" s="888"/>
      <c r="DN102" s="888"/>
      <c r="DO102" s="888"/>
      <c r="DP102" s="933"/>
      <c r="DQ102" s="932"/>
      <c r="DR102" s="888"/>
      <c r="DS102" s="888"/>
      <c r="DT102" s="888"/>
      <c r="DU102" s="933"/>
      <c r="DV102" s="825"/>
      <c r="DW102" s="826"/>
      <c r="DX102" s="826"/>
      <c r="DY102" s="826"/>
      <c r="DZ102" s="95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7" t="s">
        <v>423</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8" t="s">
        <v>424</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9" t="s">
        <v>427</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428</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230" customFormat="1" ht="26.25" customHeight="1" x14ac:dyDescent="0.15">
      <c r="A109" s="954" t="s">
        <v>429</v>
      </c>
      <c r="B109" s="935"/>
      <c r="C109" s="935"/>
      <c r="D109" s="935"/>
      <c r="E109" s="935"/>
      <c r="F109" s="935"/>
      <c r="G109" s="935"/>
      <c r="H109" s="935"/>
      <c r="I109" s="935"/>
      <c r="J109" s="935"/>
      <c r="K109" s="935"/>
      <c r="L109" s="935"/>
      <c r="M109" s="935"/>
      <c r="N109" s="935"/>
      <c r="O109" s="935"/>
      <c r="P109" s="935"/>
      <c r="Q109" s="935"/>
      <c r="R109" s="935"/>
      <c r="S109" s="935"/>
      <c r="T109" s="935"/>
      <c r="U109" s="935"/>
      <c r="V109" s="935"/>
      <c r="W109" s="935"/>
      <c r="X109" s="935"/>
      <c r="Y109" s="935"/>
      <c r="Z109" s="936"/>
      <c r="AA109" s="934" t="s">
        <v>430</v>
      </c>
      <c r="AB109" s="935"/>
      <c r="AC109" s="935"/>
      <c r="AD109" s="935"/>
      <c r="AE109" s="936"/>
      <c r="AF109" s="934" t="s">
        <v>431</v>
      </c>
      <c r="AG109" s="935"/>
      <c r="AH109" s="935"/>
      <c r="AI109" s="935"/>
      <c r="AJ109" s="936"/>
      <c r="AK109" s="934" t="s">
        <v>312</v>
      </c>
      <c r="AL109" s="935"/>
      <c r="AM109" s="935"/>
      <c r="AN109" s="935"/>
      <c r="AO109" s="936"/>
      <c r="AP109" s="934" t="s">
        <v>432</v>
      </c>
      <c r="AQ109" s="935"/>
      <c r="AR109" s="935"/>
      <c r="AS109" s="935"/>
      <c r="AT109" s="937"/>
      <c r="AU109" s="954" t="s">
        <v>429</v>
      </c>
      <c r="AV109" s="935"/>
      <c r="AW109" s="935"/>
      <c r="AX109" s="935"/>
      <c r="AY109" s="935"/>
      <c r="AZ109" s="935"/>
      <c r="BA109" s="935"/>
      <c r="BB109" s="935"/>
      <c r="BC109" s="935"/>
      <c r="BD109" s="935"/>
      <c r="BE109" s="935"/>
      <c r="BF109" s="935"/>
      <c r="BG109" s="935"/>
      <c r="BH109" s="935"/>
      <c r="BI109" s="935"/>
      <c r="BJ109" s="935"/>
      <c r="BK109" s="935"/>
      <c r="BL109" s="935"/>
      <c r="BM109" s="935"/>
      <c r="BN109" s="935"/>
      <c r="BO109" s="935"/>
      <c r="BP109" s="936"/>
      <c r="BQ109" s="934" t="s">
        <v>430</v>
      </c>
      <c r="BR109" s="935"/>
      <c r="BS109" s="935"/>
      <c r="BT109" s="935"/>
      <c r="BU109" s="936"/>
      <c r="BV109" s="934" t="s">
        <v>431</v>
      </c>
      <c r="BW109" s="935"/>
      <c r="BX109" s="935"/>
      <c r="BY109" s="935"/>
      <c r="BZ109" s="936"/>
      <c r="CA109" s="934" t="s">
        <v>312</v>
      </c>
      <c r="CB109" s="935"/>
      <c r="CC109" s="935"/>
      <c r="CD109" s="935"/>
      <c r="CE109" s="936"/>
      <c r="CF109" s="955" t="s">
        <v>432</v>
      </c>
      <c r="CG109" s="955"/>
      <c r="CH109" s="955"/>
      <c r="CI109" s="955"/>
      <c r="CJ109" s="955"/>
      <c r="CK109" s="934" t="s">
        <v>433</v>
      </c>
      <c r="CL109" s="935"/>
      <c r="CM109" s="935"/>
      <c r="CN109" s="935"/>
      <c r="CO109" s="935"/>
      <c r="CP109" s="935"/>
      <c r="CQ109" s="935"/>
      <c r="CR109" s="935"/>
      <c r="CS109" s="935"/>
      <c r="CT109" s="935"/>
      <c r="CU109" s="935"/>
      <c r="CV109" s="935"/>
      <c r="CW109" s="935"/>
      <c r="CX109" s="935"/>
      <c r="CY109" s="935"/>
      <c r="CZ109" s="935"/>
      <c r="DA109" s="935"/>
      <c r="DB109" s="935"/>
      <c r="DC109" s="935"/>
      <c r="DD109" s="935"/>
      <c r="DE109" s="935"/>
      <c r="DF109" s="936"/>
      <c r="DG109" s="934" t="s">
        <v>430</v>
      </c>
      <c r="DH109" s="935"/>
      <c r="DI109" s="935"/>
      <c r="DJ109" s="935"/>
      <c r="DK109" s="936"/>
      <c r="DL109" s="934" t="s">
        <v>431</v>
      </c>
      <c r="DM109" s="935"/>
      <c r="DN109" s="935"/>
      <c r="DO109" s="935"/>
      <c r="DP109" s="936"/>
      <c r="DQ109" s="934" t="s">
        <v>312</v>
      </c>
      <c r="DR109" s="935"/>
      <c r="DS109" s="935"/>
      <c r="DT109" s="935"/>
      <c r="DU109" s="936"/>
      <c r="DV109" s="934" t="s">
        <v>432</v>
      </c>
      <c r="DW109" s="935"/>
      <c r="DX109" s="935"/>
      <c r="DY109" s="935"/>
      <c r="DZ109" s="937"/>
    </row>
    <row r="110" spans="1:131" s="230" customFormat="1" ht="26.25" customHeight="1" x14ac:dyDescent="0.15">
      <c r="A110" s="938" t="s">
        <v>434</v>
      </c>
      <c r="B110" s="939"/>
      <c r="C110" s="939"/>
      <c r="D110" s="939"/>
      <c r="E110" s="939"/>
      <c r="F110" s="939"/>
      <c r="G110" s="939"/>
      <c r="H110" s="939"/>
      <c r="I110" s="939"/>
      <c r="J110" s="939"/>
      <c r="K110" s="939"/>
      <c r="L110" s="939"/>
      <c r="M110" s="939"/>
      <c r="N110" s="939"/>
      <c r="O110" s="939"/>
      <c r="P110" s="939"/>
      <c r="Q110" s="939"/>
      <c r="R110" s="939"/>
      <c r="S110" s="939"/>
      <c r="T110" s="939"/>
      <c r="U110" s="939"/>
      <c r="V110" s="939"/>
      <c r="W110" s="939"/>
      <c r="X110" s="939"/>
      <c r="Y110" s="939"/>
      <c r="Z110" s="940"/>
      <c r="AA110" s="941">
        <v>232150</v>
      </c>
      <c r="AB110" s="942"/>
      <c r="AC110" s="942"/>
      <c r="AD110" s="942"/>
      <c r="AE110" s="943"/>
      <c r="AF110" s="944">
        <v>283597</v>
      </c>
      <c r="AG110" s="942"/>
      <c r="AH110" s="942"/>
      <c r="AI110" s="942"/>
      <c r="AJ110" s="943"/>
      <c r="AK110" s="944">
        <v>292081</v>
      </c>
      <c r="AL110" s="942"/>
      <c r="AM110" s="942"/>
      <c r="AN110" s="942"/>
      <c r="AO110" s="943"/>
      <c r="AP110" s="945">
        <v>17.7</v>
      </c>
      <c r="AQ110" s="946"/>
      <c r="AR110" s="946"/>
      <c r="AS110" s="946"/>
      <c r="AT110" s="947"/>
      <c r="AU110" s="948" t="s">
        <v>75</v>
      </c>
      <c r="AV110" s="949"/>
      <c r="AW110" s="949"/>
      <c r="AX110" s="949"/>
      <c r="AY110" s="949"/>
      <c r="AZ110" s="971" t="s">
        <v>435</v>
      </c>
      <c r="BA110" s="939"/>
      <c r="BB110" s="939"/>
      <c r="BC110" s="939"/>
      <c r="BD110" s="939"/>
      <c r="BE110" s="939"/>
      <c r="BF110" s="939"/>
      <c r="BG110" s="939"/>
      <c r="BH110" s="939"/>
      <c r="BI110" s="939"/>
      <c r="BJ110" s="939"/>
      <c r="BK110" s="939"/>
      <c r="BL110" s="939"/>
      <c r="BM110" s="939"/>
      <c r="BN110" s="939"/>
      <c r="BO110" s="939"/>
      <c r="BP110" s="940"/>
      <c r="BQ110" s="972">
        <v>2438207</v>
      </c>
      <c r="BR110" s="973"/>
      <c r="BS110" s="973"/>
      <c r="BT110" s="973"/>
      <c r="BU110" s="973"/>
      <c r="BV110" s="973">
        <v>2321589</v>
      </c>
      <c r="BW110" s="973"/>
      <c r="BX110" s="973"/>
      <c r="BY110" s="973"/>
      <c r="BZ110" s="973"/>
      <c r="CA110" s="973">
        <v>2123102</v>
      </c>
      <c r="CB110" s="973"/>
      <c r="CC110" s="973"/>
      <c r="CD110" s="973"/>
      <c r="CE110" s="973"/>
      <c r="CF110" s="986">
        <v>128.80000000000001</v>
      </c>
      <c r="CG110" s="987"/>
      <c r="CH110" s="987"/>
      <c r="CI110" s="987"/>
      <c r="CJ110" s="987"/>
      <c r="CK110" s="988" t="s">
        <v>436</v>
      </c>
      <c r="CL110" s="989"/>
      <c r="CM110" s="971"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72" t="s">
        <v>177</v>
      </c>
      <c r="DH110" s="973"/>
      <c r="DI110" s="973"/>
      <c r="DJ110" s="973"/>
      <c r="DK110" s="973"/>
      <c r="DL110" s="973" t="s">
        <v>177</v>
      </c>
      <c r="DM110" s="973"/>
      <c r="DN110" s="973"/>
      <c r="DO110" s="973"/>
      <c r="DP110" s="973"/>
      <c r="DQ110" s="973" t="s">
        <v>177</v>
      </c>
      <c r="DR110" s="973"/>
      <c r="DS110" s="973"/>
      <c r="DT110" s="973"/>
      <c r="DU110" s="973"/>
      <c r="DV110" s="974" t="s">
        <v>438</v>
      </c>
      <c r="DW110" s="974"/>
      <c r="DX110" s="974"/>
      <c r="DY110" s="974"/>
      <c r="DZ110" s="975"/>
    </row>
    <row r="111" spans="1:131" s="230" customFormat="1" ht="26.25" customHeight="1" x14ac:dyDescent="0.15">
      <c r="A111" s="976" t="s">
        <v>439</v>
      </c>
      <c r="B111" s="977"/>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8"/>
      <c r="AA111" s="979" t="s">
        <v>177</v>
      </c>
      <c r="AB111" s="980"/>
      <c r="AC111" s="980"/>
      <c r="AD111" s="980"/>
      <c r="AE111" s="981"/>
      <c r="AF111" s="982" t="s">
        <v>177</v>
      </c>
      <c r="AG111" s="980"/>
      <c r="AH111" s="980"/>
      <c r="AI111" s="980"/>
      <c r="AJ111" s="981"/>
      <c r="AK111" s="982" t="s">
        <v>177</v>
      </c>
      <c r="AL111" s="980"/>
      <c r="AM111" s="980"/>
      <c r="AN111" s="980"/>
      <c r="AO111" s="981"/>
      <c r="AP111" s="983" t="s">
        <v>177</v>
      </c>
      <c r="AQ111" s="984"/>
      <c r="AR111" s="984"/>
      <c r="AS111" s="984"/>
      <c r="AT111" s="985"/>
      <c r="AU111" s="950"/>
      <c r="AV111" s="951"/>
      <c r="AW111" s="951"/>
      <c r="AX111" s="951"/>
      <c r="AY111" s="951"/>
      <c r="AZ111" s="964" t="s">
        <v>440</v>
      </c>
      <c r="BA111" s="965"/>
      <c r="BB111" s="965"/>
      <c r="BC111" s="965"/>
      <c r="BD111" s="965"/>
      <c r="BE111" s="965"/>
      <c r="BF111" s="965"/>
      <c r="BG111" s="965"/>
      <c r="BH111" s="965"/>
      <c r="BI111" s="965"/>
      <c r="BJ111" s="965"/>
      <c r="BK111" s="965"/>
      <c r="BL111" s="965"/>
      <c r="BM111" s="965"/>
      <c r="BN111" s="965"/>
      <c r="BO111" s="965"/>
      <c r="BP111" s="966"/>
      <c r="BQ111" s="967" t="s">
        <v>177</v>
      </c>
      <c r="BR111" s="968"/>
      <c r="BS111" s="968"/>
      <c r="BT111" s="968"/>
      <c r="BU111" s="968"/>
      <c r="BV111" s="968" t="s">
        <v>438</v>
      </c>
      <c r="BW111" s="968"/>
      <c r="BX111" s="968"/>
      <c r="BY111" s="968"/>
      <c r="BZ111" s="968"/>
      <c r="CA111" s="968" t="s">
        <v>177</v>
      </c>
      <c r="CB111" s="968"/>
      <c r="CC111" s="968"/>
      <c r="CD111" s="968"/>
      <c r="CE111" s="968"/>
      <c r="CF111" s="962" t="s">
        <v>177</v>
      </c>
      <c r="CG111" s="963"/>
      <c r="CH111" s="963"/>
      <c r="CI111" s="963"/>
      <c r="CJ111" s="963"/>
      <c r="CK111" s="990"/>
      <c r="CL111" s="991"/>
      <c r="CM111" s="964" t="s">
        <v>441</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177</v>
      </c>
      <c r="DH111" s="968"/>
      <c r="DI111" s="968"/>
      <c r="DJ111" s="968"/>
      <c r="DK111" s="968"/>
      <c r="DL111" s="968" t="s">
        <v>438</v>
      </c>
      <c r="DM111" s="968"/>
      <c r="DN111" s="968"/>
      <c r="DO111" s="968"/>
      <c r="DP111" s="968"/>
      <c r="DQ111" s="968" t="s">
        <v>177</v>
      </c>
      <c r="DR111" s="968"/>
      <c r="DS111" s="968"/>
      <c r="DT111" s="968"/>
      <c r="DU111" s="968"/>
      <c r="DV111" s="969" t="s">
        <v>177</v>
      </c>
      <c r="DW111" s="969"/>
      <c r="DX111" s="969"/>
      <c r="DY111" s="969"/>
      <c r="DZ111" s="970"/>
    </row>
    <row r="112" spans="1:131" s="230" customFormat="1" ht="26.25" customHeight="1" x14ac:dyDescent="0.15">
      <c r="A112" s="994" t="s">
        <v>442</v>
      </c>
      <c r="B112" s="995"/>
      <c r="C112" s="965" t="s">
        <v>443</v>
      </c>
      <c r="D112" s="965"/>
      <c r="E112" s="965"/>
      <c r="F112" s="965"/>
      <c r="G112" s="965"/>
      <c r="H112" s="965"/>
      <c r="I112" s="965"/>
      <c r="J112" s="965"/>
      <c r="K112" s="965"/>
      <c r="L112" s="965"/>
      <c r="M112" s="965"/>
      <c r="N112" s="965"/>
      <c r="O112" s="965"/>
      <c r="P112" s="965"/>
      <c r="Q112" s="965"/>
      <c r="R112" s="965"/>
      <c r="S112" s="965"/>
      <c r="T112" s="965"/>
      <c r="U112" s="965"/>
      <c r="V112" s="965"/>
      <c r="W112" s="965"/>
      <c r="X112" s="965"/>
      <c r="Y112" s="965"/>
      <c r="Z112" s="966"/>
      <c r="AA112" s="1000" t="s">
        <v>438</v>
      </c>
      <c r="AB112" s="1001"/>
      <c r="AC112" s="1001"/>
      <c r="AD112" s="1001"/>
      <c r="AE112" s="1002"/>
      <c r="AF112" s="1003" t="s">
        <v>438</v>
      </c>
      <c r="AG112" s="1001"/>
      <c r="AH112" s="1001"/>
      <c r="AI112" s="1001"/>
      <c r="AJ112" s="1002"/>
      <c r="AK112" s="1003" t="s">
        <v>438</v>
      </c>
      <c r="AL112" s="1001"/>
      <c r="AM112" s="1001"/>
      <c r="AN112" s="1001"/>
      <c r="AO112" s="1002"/>
      <c r="AP112" s="1004" t="s">
        <v>438</v>
      </c>
      <c r="AQ112" s="1005"/>
      <c r="AR112" s="1005"/>
      <c r="AS112" s="1005"/>
      <c r="AT112" s="1006"/>
      <c r="AU112" s="950"/>
      <c r="AV112" s="951"/>
      <c r="AW112" s="951"/>
      <c r="AX112" s="951"/>
      <c r="AY112" s="951"/>
      <c r="AZ112" s="964" t="s">
        <v>444</v>
      </c>
      <c r="BA112" s="965"/>
      <c r="BB112" s="965"/>
      <c r="BC112" s="965"/>
      <c r="BD112" s="965"/>
      <c r="BE112" s="965"/>
      <c r="BF112" s="965"/>
      <c r="BG112" s="965"/>
      <c r="BH112" s="965"/>
      <c r="BI112" s="965"/>
      <c r="BJ112" s="965"/>
      <c r="BK112" s="965"/>
      <c r="BL112" s="965"/>
      <c r="BM112" s="965"/>
      <c r="BN112" s="965"/>
      <c r="BO112" s="965"/>
      <c r="BP112" s="966"/>
      <c r="BQ112" s="967">
        <v>799207</v>
      </c>
      <c r="BR112" s="968"/>
      <c r="BS112" s="968"/>
      <c r="BT112" s="968"/>
      <c r="BU112" s="968"/>
      <c r="BV112" s="968">
        <v>750972</v>
      </c>
      <c r="BW112" s="968"/>
      <c r="BX112" s="968"/>
      <c r="BY112" s="968"/>
      <c r="BZ112" s="968"/>
      <c r="CA112" s="968">
        <v>684209</v>
      </c>
      <c r="CB112" s="968"/>
      <c r="CC112" s="968"/>
      <c r="CD112" s="968"/>
      <c r="CE112" s="968"/>
      <c r="CF112" s="962">
        <v>41.5</v>
      </c>
      <c r="CG112" s="963"/>
      <c r="CH112" s="963"/>
      <c r="CI112" s="963"/>
      <c r="CJ112" s="963"/>
      <c r="CK112" s="990"/>
      <c r="CL112" s="991"/>
      <c r="CM112" s="964" t="s">
        <v>445</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438</v>
      </c>
      <c r="DH112" s="968"/>
      <c r="DI112" s="968"/>
      <c r="DJ112" s="968"/>
      <c r="DK112" s="968"/>
      <c r="DL112" s="968" t="s">
        <v>438</v>
      </c>
      <c r="DM112" s="968"/>
      <c r="DN112" s="968"/>
      <c r="DO112" s="968"/>
      <c r="DP112" s="968"/>
      <c r="DQ112" s="968" t="s">
        <v>438</v>
      </c>
      <c r="DR112" s="968"/>
      <c r="DS112" s="968"/>
      <c r="DT112" s="968"/>
      <c r="DU112" s="968"/>
      <c r="DV112" s="969" t="s">
        <v>177</v>
      </c>
      <c r="DW112" s="969"/>
      <c r="DX112" s="969"/>
      <c r="DY112" s="969"/>
      <c r="DZ112" s="970"/>
    </row>
    <row r="113" spans="1:130" s="230" customFormat="1" ht="26.25" customHeight="1" x14ac:dyDescent="0.15">
      <c r="A113" s="996"/>
      <c r="B113" s="997"/>
      <c r="C113" s="965" t="s">
        <v>446</v>
      </c>
      <c r="D113" s="965"/>
      <c r="E113" s="965"/>
      <c r="F113" s="965"/>
      <c r="G113" s="965"/>
      <c r="H113" s="965"/>
      <c r="I113" s="965"/>
      <c r="J113" s="965"/>
      <c r="K113" s="965"/>
      <c r="L113" s="965"/>
      <c r="M113" s="965"/>
      <c r="N113" s="965"/>
      <c r="O113" s="965"/>
      <c r="P113" s="965"/>
      <c r="Q113" s="965"/>
      <c r="R113" s="965"/>
      <c r="S113" s="965"/>
      <c r="T113" s="965"/>
      <c r="U113" s="965"/>
      <c r="V113" s="965"/>
      <c r="W113" s="965"/>
      <c r="X113" s="965"/>
      <c r="Y113" s="965"/>
      <c r="Z113" s="966"/>
      <c r="AA113" s="979">
        <v>87713</v>
      </c>
      <c r="AB113" s="980"/>
      <c r="AC113" s="980"/>
      <c r="AD113" s="980"/>
      <c r="AE113" s="981"/>
      <c r="AF113" s="982">
        <v>93828</v>
      </c>
      <c r="AG113" s="980"/>
      <c r="AH113" s="980"/>
      <c r="AI113" s="980"/>
      <c r="AJ113" s="981"/>
      <c r="AK113" s="982">
        <v>95268</v>
      </c>
      <c r="AL113" s="980"/>
      <c r="AM113" s="980"/>
      <c r="AN113" s="980"/>
      <c r="AO113" s="981"/>
      <c r="AP113" s="983">
        <v>5.8</v>
      </c>
      <c r="AQ113" s="984"/>
      <c r="AR113" s="984"/>
      <c r="AS113" s="984"/>
      <c r="AT113" s="985"/>
      <c r="AU113" s="950"/>
      <c r="AV113" s="951"/>
      <c r="AW113" s="951"/>
      <c r="AX113" s="951"/>
      <c r="AY113" s="951"/>
      <c r="AZ113" s="964" t="s">
        <v>447</v>
      </c>
      <c r="BA113" s="965"/>
      <c r="BB113" s="965"/>
      <c r="BC113" s="965"/>
      <c r="BD113" s="965"/>
      <c r="BE113" s="965"/>
      <c r="BF113" s="965"/>
      <c r="BG113" s="965"/>
      <c r="BH113" s="965"/>
      <c r="BI113" s="965"/>
      <c r="BJ113" s="965"/>
      <c r="BK113" s="965"/>
      <c r="BL113" s="965"/>
      <c r="BM113" s="965"/>
      <c r="BN113" s="965"/>
      <c r="BO113" s="965"/>
      <c r="BP113" s="966"/>
      <c r="BQ113" s="967" t="s">
        <v>438</v>
      </c>
      <c r="BR113" s="968"/>
      <c r="BS113" s="968"/>
      <c r="BT113" s="968"/>
      <c r="BU113" s="968"/>
      <c r="BV113" s="968" t="s">
        <v>177</v>
      </c>
      <c r="BW113" s="968"/>
      <c r="BX113" s="968"/>
      <c r="BY113" s="968"/>
      <c r="BZ113" s="968"/>
      <c r="CA113" s="968" t="s">
        <v>177</v>
      </c>
      <c r="CB113" s="968"/>
      <c r="CC113" s="968"/>
      <c r="CD113" s="968"/>
      <c r="CE113" s="968"/>
      <c r="CF113" s="962" t="s">
        <v>177</v>
      </c>
      <c r="CG113" s="963"/>
      <c r="CH113" s="963"/>
      <c r="CI113" s="963"/>
      <c r="CJ113" s="963"/>
      <c r="CK113" s="990"/>
      <c r="CL113" s="991"/>
      <c r="CM113" s="964" t="s">
        <v>448</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0" t="s">
        <v>177</v>
      </c>
      <c r="DH113" s="1001"/>
      <c r="DI113" s="1001"/>
      <c r="DJ113" s="1001"/>
      <c r="DK113" s="1002"/>
      <c r="DL113" s="1003" t="s">
        <v>438</v>
      </c>
      <c r="DM113" s="1001"/>
      <c r="DN113" s="1001"/>
      <c r="DO113" s="1001"/>
      <c r="DP113" s="1002"/>
      <c r="DQ113" s="1003" t="s">
        <v>177</v>
      </c>
      <c r="DR113" s="1001"/>
      <c r="DS113" s="1001"/>
      <c r="DT113" s="1001"/>
      <c r="DU113" s="1002"/>
      <c r="DV113" s="1004" t="s">
        <v>407</v>
      </c>
      <c r="DW113" s="1005"/>
      <c r="DX113" s="1005"/>
      <c r="DY113" s="1005"/>
      <c r="DZ113" s="1006"/>
    </row>
    <row r="114" spans="1:130" s="230" customFormat="1" ht="26.25" customHeight="1" x14ac:dyDescent="0.15">
      <c r="A114" s="996"/>
      <c r="B114" s="997"/>
      <c r="C114" s="965" t="s">
        <v>449</v>
      </c>
      <c r="D114" s="965"/>
      <c r="E114" s="965"/>
      <c r="F114" s="965"/>
      <c r="G114" s="965"/>
      <c r="H114" s="965"/>
      <c r="I114" s="965"/>
      <c r="J114" s="965"/>
      <c r="K114" s="965"/>
      <c r="L114" s="965"/>
      <c r="M114" s="965"/>
      <c r="N114" s="965"/>
      <c r="O114" s="965"/>
      <c r="P114" s="965"/>
      <c r="Q114" s="965"/>
      <c r="R114" s="965"/>
      <c r="S114" s="965"/>
      <c r="T114" s="965"/>
      <c r="U114" s="965"/>
      <c r="V114" s="965"/>
      <c r="W114" s="965"/>
      <c r="X114" s="965"/>
      <c r="Y114" s="965"/>
      <c r="Z114" s="966"/>
      <c r="AA114" s="1000" t="s">
        <v>177</v>
      </c>
      <c r="AB114" s="1001"/>
      <c r="AC114" s="1001"/>
      <c r="AD114" s="1001"/>
      <c r="AE114" s="1002"/>
      <c r="AF114" s="1003" t="s">
        <v>177</v>
      </c>
      <c r="AG114" s="1001"/>
      <c r="AH114" s="1001"/>
      <c r="AI114" s="1001"/>
      <c r="AJ114" s="1002"/>
      <c r="AK114" s="1003" t="s">
        <v>177</v>
      </c>
      <c r="AL114" s="1001"/>
      <c r="AM114" s="1001"/>
      <c r="AN114" s="1001"/>
      <c r="AO114" s="1002"/>
      <c r="AP114" s="1004" t="s">
        <v>177</v>
      </c>
      <c r="AQ114" s="1005"/>
      <c r="AR114" s="1005"/>
      <c r="AS114" s="1005"/>
      <c r="AT114" s="1006"/>
      <c r="AU114" s="950"/>
      <c r="AV114" s="951"/>
      <c r="AW114" s="951"/>
      <c r="AX114" s="951"/>
      <c r="AY114" s="951"/>
      <c r="AZ114" s="964" t="s">
        <v>450</v>
      </c>
      <c r="BA114" s="965"/>
      <c r="BB114" s="965"/>
      <c r="BC114" s="965"/>
      <c r="BD114" s="965"/>
      <c r="BE114" s="965"/>
      <c r="BF114" s="965"/>
      <c r="BG114" s="965"/>
      <c r="BH114" s="965"/>
      <c r="BI114" s="965"/>
      <c r="BJ114" s="965"/>
      <c r="BK114" s="965"/>
      <c r="BL114" s="965"/>
      <c r="BM114" s="965"/>
      <c r="BN114" s="965"/>
      <c r="BO114" s="965"/>
      <c r="BP114" s="966"/>
      <c r="BQ114" s="967">
        <v>276015</v>
      </c>
      <c r="BR114" s="968"/>
      <c r="BS114" s="968"/>
      <c r="BT114" s="968"/>
      <c r="BU114" s="968"/>
      <c r="BV114" s="968">
        <v>235683</v>
      </c>
      <c r="BW114" s="968"/>
      <c r="BX114" s="968"/>
      <c r="BY114" s="968"/>
      <c r="BZ114" s="968"/>
      <c r="CA114" s="968">
        <v>271968</v>
      </c>
      <c r="CB114" s="968"/>
      <c r="CC114" s="968"/>
      <c r="CD114" s="968"/>
      <c r="CE114" s="968"/>
      <c r="CF114" s="962">
        <v>16.5</v>
      </c>
      <c r="CG114" s="963"/>
      <c r="CH114" s="963"/>
      <c r="CI114" s="963"/>
      <c r="CJ114" s="963"/>
      <c r="CK114" s="990"/>
      <c r="CL114" s="991"/>
      <c r="CM114" s="964" t="s">
        <v>451</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0" t="s">
        <v>177</v>
      </c>
      <c r="DH114" s="1001"/>
      <c r="DI114" s="1001"/>
      <c r="DJ114" s="1001"/>
      <c r="DK114" s="1002"/>
      <c r="DL114" s="1003" t="s">
        <v>177</v>
      </c>
      <c r="DM114" s="1001"/>
      <c r="DN114" s="1001"/>
      <c r="DO114" s="1001"/>
      <c r="DP114" s="1002"/>
      <c r="DQ114" s="1003" t="s">
        <v>177</v>
      </c>
      <c r="DR114" s="1001"/>
      <c r="DS114" s="1001"/>
      <c r="DT114" s="1001"/>
      <c r="DU114" s="1002"/>
      <c r="DV114" s="1004" t="s">
        <v>177</v>
      </c>
      <c r="DW114" s="1005"/>
      <c r="DX114" s="1005"/>
      <c r="DY114" s="1005"/>
      <c r="DZ114" s="1006"/>
    </row>
    <row r="115" spans="1:130" s="230" customFormat="1" ht="26.25" customHeight="1" x14ac:dyDescent="0.15">
      <c r="A115" s="996"/>
      <c r="B115" s="997"/>
      <c r="C115" s="965" t="s">
        <v>452</v>
      </c>
      <c r="D115" s="965"/>
      <c r="E115" s="965"/>
      <c r="F115" s="965"/>
      <c r="G115" s="965"/>
      <c r="H115" s="965"/>
      <c r="I115" s="965"/>
      <c r="J115" s="965"/>
      <c r="K115" s="965"/>
      <c r="L115" s="965"/>
      <c r="M115" s="965"/>
      <c r="N115" s="965"/>
      <c r="O115" s="965"/>
      <c r="P115" s="965"/>
      <c r="Q115" s="965"/>
      <c r="R115" s="965"/>
      <c r="S115" s="965"/>
      <c r="T115" s="965"/>
      <c r="U115" s="965"/>
      <c r="V115" s="965"/>
      <c r="W115" s="965"/>
      <c r="X115" s="965"/>
      <c r="Y115" s="965"/>
      <c r="Z115" s="966"/>
      <c r="AA115" s="979" t="s">
        <v>177</v>
      </c>
      <c r="AB115" s="980"/>
      <c r="AC115" s="980"/>
      <c r="AD115" s="980"/>
      <c r="AE115" s="981"/>
      <c r="AF115" s="982" t="s">
        <v>438</v>
      </c>
      <c r="AG115" s="980"/>
      <c r="AH115" s="980"/>
      <c r="AI115" s="980"/>
      <c r="AJ115" s="981"/>
      <c r="AK115" s="982" t="s">
        <v>438</v>
      </c>
      <c r="AL115" s="980"/>
      <c r="AM115" s="980"/>
      <c r="AN115" s="980"/>
      <c r="AO115" s="981"/>
      <c r="AP115" s="983" t="s">
        <v>438</v>
      </c>
      <c r="AQ115" s="984"/>
      <c r="AR115" s="984"/>
      <c r="AS115" s="984"/>
      <c r="AT115" s="985"/>
      <c r="AU115" s="950"/>
      <c r="AV115" s="951"/>
      <c r="AW115" s="951"/>
      <c r="AX115" s="951"/>
      <c r="AY115" s="951"/>
      <c r="AZ115" s="964" t="s">
        <v>453</v>
      </c>
      <c r="BA115" s="965"/>
      <c r="BB115" s="965"/>
      <c r="BC115" s="965"/>
      <c r="BD115" s="965"/>
      <c r="BE115" s="965"/>
      <c r="BF115" s="965"/>
      <c r="BG115" s="965"/>
      <c r="BH115" s="965"/>
      <c r="BI115" s="965"/>
      <c r="BJ115" s="965"/>
      <c r="BK115" s="965"/>
      <c r="BL115" s="965"/>
      <c r="BM115" s="965"/>
      <c r="BN115" s="965"/>
      <c r="BO115" s="965"/>
      <c r="BP115" s="966"/>
      <c r="BQ115" s="967" t="s">
        <v>177</v>
      </c>
      <c r="BR115" s="968"/>
      <c r="BS115" s="968"/>
      <c r="BT115" s="968"/>
      <c r="BU115" s="968"/>
      <c r="BV115" s="968" t="s">
        <v>438</v>
      </c>
      <c r="BW115" s="968"/>
      <c r="BX115" s="968"/>
      <c r="BY115" s="968"/>
      <c r="BZ115" s="968"/>
      <c r="CA115" s="968" t="s">
        <v>177</v>
      </c>
      <c r="CB115" s="968"/>
      <c r="CC115" s="968"/>
      <c r="CD115" s="968"/>
      <c r="CE115" s="968"/>
      <c r="CF115" s="962" t="s">
        <v>177</v>
      </c>
      <c r="CG115" s="963"/>
      <c r="CH115" s="963"/>
      <c r="CI115" s="963"/>
      <c r="CJ115" s="963"/>
      <c r="CK115" s="990"/>
      <c r="CL115" s="991"/>
      <c r="CM115" s="964" t="s">
        <v>454</v>
      </c>
      <c r="CN115" s="965"/>
      <c r="CO115" s="965"/>
      <c r="CP115" s="965"/>
      <c r="CQ115" s="965"/>
      <c r="CR115" s="965"/>
      <c r="CS115" s="965"/>
      <c r="CT115" s="965"/>
      <c r="CU115" s="965"/>
      <c r="CV115" s="965"/>
      <c r="CW115" s="965"/>
      <c r="CX115" s="965"/>
      <c r="CY115" s="965"/>
      <c r="CZ115" s="965"/>
      <c r="DA115" s="965"/>
      <c r="DB115" s="965"/>
      <c r="DC115" s="965"/>
      <c r="DD115" s="965"/>
      <c r="DE115" s="965"/>
      <c r="DF115" s="966"/>
      <c r="DG115" s="1000" t="s">
        <v>177</v>
      </c>
      <c r="DH115" s="1001"/>
      <c r="DI115" s="1001"/>
      <c r="DJ115" s="1001"/>
      <c r="DK115" s="1002"/>
      <c r="DL115" s="1003" t="s">
        <v>177</v>
      </c>
      <c r="DM115" s="1001"/>
      <c r="DN115" s="1001"/>
      <c r="DO115" s="1001"/>
      <c r="DP115" s="1002"/>
      <c r="DQ115" s="1003" t="s">
        <v>177</v>
      </c>
      <c r="DR115" s="1001"/>
      <c r="DS115" s="1001"/>
      <c r="DT115" s="1001"/>
      <c r="DU115" s="1002"/>
      <c r="DV115" s="1004" t="s">
        <v>177</v>
      </c>
      <c r="DW115" s="1005"/>
      <c r="DX115" s="1005"/>
      <c r="DY115" s="1005"/>
      <c r="DZ115" s="1006"/>
    </row>
    <row r="116" spans="1:130" s="230" customFormat="1" ht="26.25" customHeight="1" x14ac:dyDescent="0.15">
      <c r="A116" s="998"/>
      <c r="B116" s="999"/>
      <c r="C116" s="1007" t="s">
        <v>455</v>
      </c>
      <c r="D116" s="1007"/>
      <c r="E116" s="1007"/>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8"/>
      <c r="AA116" s="1000" t="s">
        <v>177</v>
      </c>
      <c r="AB116" s="1001"/>
      <c r="AC116" s="1001"/>
      <c r="AD116" s="1001"/>
      <c r="AE116" s="1002"/>
      <c r="AF116" s="1003" t="s">
        <v>177</v>
      </c>
      <c r="AG116" s="1001"/>
      <c r="AH116" s="1001"/>
      <c r="AI116" s="1001"/>
      <c r="AJ116" s="1002"/>
      <c r="AK116" s="1003" t="s">
        <v>177</v>
      </c>
      <c r="AL116" s="1001"/>
      <c r="AM116" s="1001"/>
      <c r="AN116" s="1001"/>
      <c r="AO116" s="1002"/>
      <c r="AP116" s="1004" t="s">
        <v>177</v>
      </c>
      <c r="AQ116" s="1005"/>
      <c r="AR116" s="1005"/>
      <c r="AS116" s="1005"/>
      <c r="AT116" s="1006"/>
      <c r="AU116" s="950"/>
      <c r="AV116" s="951"/>
      <c r="AW116" s="951"/>
      <c r="AX116" s="951"/>
      <c r="AY116" s="951"/>
      <c r="AZ116" s="1009" t="s">
        <v>456</v>
      </c>
      <c r="BA116" s="1010"/>
      <c r="BB116" s="1010"/>
      <c r="BC116" s="1010"/>
      <c r="BD116" s="1010"/>
      <c r="BE116" s="1010"/>
      <c r="BF116" s="1010"/>
      <c r="BG116" s="1010"/>
      <c r="BH116" s="1010"/>
      <c r="BI116" s="1010"/>
      <c r="BJ116" s="1010"/>
      <c r="BK116" s="1010"/>
      <c r="BL116" s="1010"/>
      <c r="BM116" s="1010"/>
      <c r="BN116" s="1010"/>
      <c r="BO116" s="1010"/>
      <c r="BP116" s="1011"/>
      <c r="BQ116" s="967" t="s">
        <v>177</v>
      </c>
      <c r="BR116" s="968"/>
      <c r="BS116" s="968"/>
      <c r="BT116" s="968"/>
      <c r="BU116" s="968"/>
      <c r="BV116" s="968" t="s">
        <v>438</v>
      </c>
      <c r="BW116" s="968"/>
      <c r="BX116" s="968"/>
      <c r="BY116" s="968"/>
      <c r="BZ116" s="968"/>
      <c r="CA116" s="968" t="s">
        <v>177</v>
      </c>
      <c r="CB116" s="968"/>
      <c r="CC116" s="968"/>
      <c r="CD116" s="968"/>
      <c r="CE116" s="968"/>
      <c r="CF116" s="962" t="s">
        <v>177</v>
      </c>
      <c r="CG116" s="963"/>
      <c r="CH116" s="963"/>
      <c r="CI116" s="963"/>
      <c r="CJ116" s="963"/>
      <c r="CK116" s="990"/>
      <c r="CL116" s="991"/>
      <c r="CM116" s="964" t="s">
        <v>457</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0" t="s">
        <v>177</v>
      </c>
      <c r="DH116" s="1001"/>
      <c r="DI116" s="1001"/>
      <c r="DJ116" s="1001"/>
      <c r="DK116" s="1002"/>
      <c r="DL116" s="1003" t="s">
        <v>177</v>
      </c>
      <c r="DM116" s="1001"/>
      <c r="DN116" s="1001"/>
      <c r="DO116" s="1001"/>
      <c r="DP116" s="1002"/>
      <c r="DQ116" s="1003" t="s">
        <v>177</v>
      </c>
      <c r="DR116" s="1001"/>
      <c r="DS116" s="1001"/>
      <c r="DT116" s="1001"/>
      <c r="DU116" s="1002"/>
      <c r="DV116" s="1004" t="s">
        <v>407</v>
      </c>
      <c r="DW116" s="1005"/>
      <c r="DX116" s="1005"/>
      <c r="DY116" s="1005"/>
      <c r="DZ116" s="1006"/>
    </row>
    <row r="117" spans="1:130" s="230" customFormat="1" ht="26.25" customHeight="1" x14ac:dyDescent="0.15">
      <c r="A117" s="954" t="s">
        <v>190</v>
      </c>
      <c r="B117" s="935"/>
      <c r="C117" s="935"/>
      <c r="D117" s="935"/>
      <c r="E117" s="935"/>
      <c r="F117" s="935"/>
      <c r="G117" s="935"/>
      <c r="H117" s="935"/>
      <c r="I117" s="935"/>
      <c r="J117" s="935"/>
      <c r="K117" s="935"/>
      <c r="L117" s="935"/>
      <c r="M117" s="935"/>
      <c r="N117" s="935"/>
      <c r="O117" s="935"/>
      <c r="P117" s="935"/>
      <c r="Q117" s="935"/>
      <c r="R117" s="935"/>
      <c r="S117" s="935"/>
      <c r="T117" s="935"/>
      <c r="U117" s="935"/>
      <c r="V117" s="935"/>
      <c r="W117" s="935"/>
      <c r="X117" s="935"/>
      <c r="Y117" s="1019" t="s">
        <v>458</v>
      </c>
      <c r="Z117" s="936"/>
      <c r="AA117" s="1020">
        <v>319863</v>
      </c>
      <c r="AB117" s="1021"/>
      <c r="AC117" s="1021"/>
      <c r="AD117" s="1021"/>
      <c r="AE117" s="1022"/>
      <c r="AF117" s="1023">
        <v>377425</v>
      </c>
      <c r="AG117" s="1021"/>
      <c r="AH117" s="1021"/>
      <c r="AI117" s="1021"/>
      <c r="AJ117" s="1022"/>
      <c r="AK117" s="1023">
        <v>387349</v>
      </c>
      <c r="AL117" s="1021"/>
      <c r="AM117" s="1021"/>
      <c r="AN117" s="1021"/>
      <c r="AO117" s="1022"/>
      <c r="AP117" s="1024"/>
      <c r="AQ117" s="1025"/>
      <c r="AR117" s="1025"/>
      <c r="AS117" s="1025"/>
      <c r="AT117" s="1026"/>
      <c r="AU117" s="950"/>
      <c r="AV117" s="951"/>
      <c r="AW117" s="951"/>
      <c r="AX117" s="951"/>
      <c r="AY117" s="951"/>
      <c r="AZ117" s="1016" t="s">
        <v>459</v>
      </c>
      <c r="BA117" s="1017"/>
      <c r="BB117" s="1017"/>
      <c r="BC117" s="1017"/>
      <c r="BD117" s="1017"/>
      <c r="BE117" s="1017"/>
      <c r="BF117" s="1017"/>
      <c r="BG117" s="1017"/>
      <c r="BH117" s="1017"/>
      <c r="BI117" s="1017"/>
      <c r="BJ117" s="1017"/>
      <c r="BK117" s="1017"/>
      <c r="BL117" s="1017"/>
      <c r="BM117" s="1017"/>
      <c r="BN117" s="1017"/>
      <c r="BO117" s="1017"/>
      <c r="BP117" s="1018"/>
      <c r="BQ117" s="967" t="s">
        <v>460</v>
      </c>
      <c r="BR117" s="968"/>
      <c r="BS117" s="968"/>
      <c r="BT117" s="968"/>
      <c r="BU117" s="968"/>
      <c r="BV117" s="968" t="s">
        <v>177</v>
      </c>
      <c r="BW117" s="968"/>
      <c r="BX117" s="968"/>
      <c r="BY117" s="968"/>
      <c r="BZ117" s="968"/>
      <c r="CA117" s="968" t="s">
        <v>460</v>
      </c>
      <c r="CB117" s="968"/>
      <c r="CC117" s="968"/>
      <c r="CD117" s="968"/>
      <c r="CE117" s="968"/>
      <c r="CF117" s="962" t="s">
        <v>177</v>
      </c>
      <c r="CG117" s="963"/>
      <c r="CH117" s="963"/>
      <c r="CI117" s="963"/>
      <c r="CJ117" s="963"/>
      <c r="CK117" s="990"/>
      <c r="CL117" s="991"/>
      <c r="CM117" s="964" t="s">
        <v>461</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0" t="s">
        <v>460</v>
      </c>
      <c r="DH117" s="1001"/>
      <c r="DI117" s="1001"/>
      <c r="DJ117" s="1001"/>
      <c r="DK117" s="1002"/>
      <c r="DL117" s="1003" t="s">
        <v>177</v>
      </c>
      <c r="DM117" s="1001"/>
      <c r="DN117" s="1001"/>
      <c r="DO117" s="1001"/>
      <c r="DP117" s="1002"/>
      <c r="DQ117" s="1003" t="s">
        <v>460</v>
      </c>
      <c r="DR117" s="1001"/>
      <c r="DS117" s="1001"/>
      <c r="DT117" s="1001"/>
      <c r="DU117" s="1002"/>
      <c r="DV117" s="1004" t="s">
        <v>460</v>
      </c>
      <c r="DW117" s="1005"/>
      <c r="DX117" s="1005"/>
      <c r="DY117" s="1005"/>
      <c r="DZ117" s="1006"/>
    </row>
    <row r="118" spans="1:130" s="230" customFormat="1" ht="26.25" customHeight="1" x14ac:dyDescent="0.15">
      <c r="A118" s="954" t="s">
        <v>433</v>
      </c>
      <c r="B118" s="935"/>
      <c r="C118" s="935"/>
      <c r="D118" s="935"/>
      <c r="E118" s="935"/>
      <c r="F118" s="935"/>
      <c r="G118" s="935"/>
      <c r="H118" s="935"/>
      <c r="I118" s="935"/>
      <c r="J118" s="935"/>
      <c r="K118" s="935"/>
      <c r="L118" s="935"/>
      <c r="M118" s="935"/>
      <c r="N118" s="935"/>
      <c r="O118" s="935"/>
      <c r="P118" s="935"/>
      <c r="Q118" s="935"/>
      <c r="R118" s="935"/>
      <c r="S118" s="935"/>
      <c r="T118" s="935"/>
      <c r="U118" s="935"/>
      <c r="V118" s="935"/>
      <c r="W118" s="935"/>
      <c r="X118" s="935"/>
      <c r="Y118" s="935"/>
      <c r="Z118" s="936"/>
      <c r="AA118" s="934" t="s">
        <v>430</v>
      </c>
      <c r="AB118" s="935"/>
      <c r="AC118" s="935"/>
      <c r="AD118" s="935"/>
      <c r="AE118" s="936"/>
      <c r="AF118" s="934" t="s">
        <v>431</v>
      </c>
      <c r="AG118" s="935"/>
      <c r="AH118" s="935"/>
      <c r="AI118" s="935"/>
      <c r="AJ118" s="936"/>
      <c r="AK118" s="934" t="s">
        <v>312</v>
      </c>
      <c r="AL118" s="935"/>
      <c r="AM118" s="935"/>
      <c r="AN118" s="935"/>
      <c r="AO118" s="936"/>
      <c r="AP118" s="1012" t="s">
        <v>432</v>
      </c>
      <c r="AQ118" s="1013"/>
      <c r="AR118" s="1013"/>
      <c r="AS118" s="1013"/>
      <c r="AT118" s="1014"/>
      <c r="AU118" s="950"/>
      <c r="AV118" s="951"/>
      <c r="AW118" s="951"/>
      <c r="AX118" s="951"/>
      <c r="AY118" s="951"/>
      <c r="AZ118" s="1015" t="s">
        <v>462</v>
      </c>
      <c r="BA118" s="1007"/>
      <c r="BB118" s="1007"/>
      <c r="BC118" s="1007"/>
      <c r="BD118" s="1007"/>
      <c r="BE118" s="1007"/>
      <c r="BF118" s="1007"/>
      <c r="BG118" s="1007"/>
      <c r="BH118" s="1007"/>
      <c r="BI118" s="1007"/>
      <c r="BJ118" s="1007"/>
      <c r="BK118" s="1007"/>
      <c r="BL118" s="1007"/>
      <c r="BM118" s="1007"/>
      <c r="BN118" s="1007"/>
      <c r="BO118" s="1007"/>
      <c r="BP118" s="1008"/>
      <c r="BQ118" s="1041" t="s">
        <v>177</v>
      </c>
      <c r="BR118" s="1042"/>
      <c r="BS118" s="1042"/>
      <c r="BT118" s="1042"/>
      <c r="BU118" s="1042"/>
      <c r="BV118" s="1042" t="s">
        <v>177</v>
      </c>
      <c r="BW118" s="1042"/>
      <c r="BX118" s="1042"/>
      <c r="BY118" s="1042"/>
      <c r="BZ118" s="1042"/>
      <c r="CA118" s="1042" t="s">
        <v>177</v>
      </c>
      <c r="CB118" s="1042"/>
      <c r="CC118" s="1042"/>
      <c r="CD118" s="1042"/>
      <c r="CE118" s="1042"/>
      <c r="CF118" s="962" t="s">
        <v>177</v>
      </c>
      <c r="CG118" s="963"/>
      <c r="CH118" s="963"/>
      <c r="CI118" s="963"/>
      <c r="CJ118" s="963"/>
      <c r="CK118" s="990"/>
      <c r="CL118" s="991"/>
      <c r="CM118" s="964" t="s">
        <v>463</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0" t="s">
        <v>177</v>
      </c>
      <c r="DH118" s="1001"/>
      <c r="DI118" s="1001"/>
      <c r="DJ118" s="1001"/>
      <c r="DK118" s="1002"/>
      <c r="DL118" s="1003" t="s">
        <v>177</v>
      </c>
      <c r="DM118" s="1001"/>
      <c r="DN118" s="1001"/>
      <c r="DO118" s="1001"/>
      <c r="DP118" s="1002"/>
      <c r="DQ118" s="1003" t="s">
        <v>460</v>
      </c>
      <c r="DR118" s="1001"/>
      <c r="DS118" s="1001"/>
      <c r="DT118" s="1001"/>
      <c r="DU118" s="1002"/>
      <c r="DV118" s="1004" t="s">
        <v>177</v>
      </c>
      <c r="DW118" s="1005"/>
      <c r="DX118" s="1005"/>
      <c r="DY118" s="1005"/>
      <c r="DZ118" s="1006"/>
    </row>
    <row r="119" spans="1:130" s="230" customFormat="1" ht="26.25" customHeight="1" x14ac:dyDescent="0.15">
      <c r="A119" s="1098" t="s">
        <v>436</v>
      </c>
      <c r="B119" s="989"/>
      <c r="C119" s="971"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177</v>
      </c>
      <c r="AB119" s="942"/>
      <c r="AC119" s="942"/>
      <c r="AD119" s="942"/>
      <c r="AE119" s="943"/>
      <c r="AF119" s="944" t="s">
        <v>460</v>
      </c>
      <c r="AG119" s="942"/>
      <c r="AH119" s="942"/>
      <c r="AI119" s="942"/>
      <c r="AJ119" s="943"/>
      <c r="AK119" s="944" t="s">
        <v>177</v>
      </c>
      <c r="AL119" s="942"/>
      <c r="AM119" s="942"/>
      <c r="AN119" s="942"/>
      <c r="AO119" s="943"/>
      <c r="AP119" s="945" t="s">
        <v>438</v>
      </c>
      <c r="AQ119" s="946"/>
      <c r="AR119" s="946"/>
      <c r="AS119" s="946"/>
      <c r="AT119" s="947"/>
      <c r="AU119" s="952"/>
      <c r="AV119" s="953"/>
      <c r="AW119" s="953"/>
      <c r="AX119" s="953"/>
      <c r="AY119" s="953"/>
      <c r="AZ119" s="251" t="s">
        <v>190</v>
      </c>
      <c r="BA119" s="251"/>
      <c r="BB119" s="251"/>
      <c r="BC119" s="251"/>
      <c r="BD119" s="251"/>
      <c r="BE119" s="251"/>
      <c r="BF119" s="251"/>
      <c r="BG119" s="251"/>
      <c r="BH119" s="251"/>
      <c r="BI119" s="251"/>
      <c r="BJ119" s="251"/>
      <c r="BK119" s="251"/>
      <c r="BL119" s="251"/>
      <c r="BM119" s="251"/>
      <c r="BN119" s="251"/>
      <c r="BO119" s="1019" t="s">
        <v>464</v>
      </c>
      <c r="BP119" s="1047"/>
      <c r="BQ119" s="1041">
        <v>3513429</v>
      </c>
      <c r="BR119" s="1042"/>
      <c r="BS119" s="1042"/>
      <c r="BT119" s="1042"/>
      <c r="BU119" s="1042"/>
      <c r="BV119" s="1042">
        <v>3308244</v>
      </c>
      <c r="BW119" s="1042"/>
      <c r="BX119" s="1042"/>
      <c r="BY119" s="1042"/>
      <c r="BZ119" s="1042"/>
      <c r="CA119" s="1042">
        <v>3079279</v>
      </c>
      <c r="CB119" s="1042"/>
      <c r="CC119" s="1042"/>
      <c r="CD119" s="1042"/>
      <c r="CE119" s="1042"/>
      <c r="CF119" s="1043"/>
      <c r="CG119" s="1044"/>
      <c r="CH119" s="1044"/>
      <c r="CI119" s="1044"/>
      <c r="CJ119" s="1045"/>
      <c r="CK119" s="992"/>
      <c r="CL119" s="993"/>
      <c r="CM119" s="1015" t="s">
        <v>465</v>
      </c>
      <c r="CN119" s="1007"/>
      <c r="CO119" s="1007"/>
      <c r="CP119" s="1007"/>
      <c r="CQ119" s="1007"/>
      <c r="CR119" s="1007"/>
      <c r="CS119" s="1007"/>
      <c r="CT119" s="1007"/>
      <c r="CU119" s="1007"/>
      <c r="CV119" s="1007"/>
      <c r="CW119" s="1007"/>
      <c r="CX119" s="1007"/>
      <c r="CY119" s="1007"/>
      <c r="CZ119" s="1007"/>
      <c r="DA119" s="1007"/>
      <c r="DB119" s="1007"/>
      <c r="DC119" s="1007"/>
      <c r="DD119" s="1007"/>
      <c r="DE119" s="1007"/>
      <c r="DF119" s="1008"/>
      <c r="DG119" s="1046" t="s">
        <v>438</v>
      </c>
      <c r="DH119" s="1028"/>
      <c r="DI119" s="1028"/>
      <c r="DJ119" s="1028"/>
      <c r="DK119" s="1029"/>
      <c r="DL119" s="1027" t="s">
        <v>438</v>
      </c>
      <c r="DM119" s="1028"/>
      <c r="DN119" s="1028"/>
      <c r="DO119" s="1028"/>
      <c r="DP119" s="1029"/>
      <c r="DQ119" s="1027" t="s">
        <v>438</v>
      </c>
      <c r="DR119" s="1028"/>
      <c r="DS119" s="1028"/>
      <c r="DT119" s="1028"/>
      <c r="DU119" s="1029"/>
      <c r="DV119" s="1030" t="s">
        <v>438</v>
      </c>
      <c r="DW119" s="1031"/>
      <c r="DX119" s="1031"/>
      <c r="DY119" s="1031"/>
      <c r="DZ119" s="1032"/>
    </row>
    <row r="120" spans="1:130" s="230" customFormat="1" ht="26.25" customHeight="1" x14ac:dyDescent="0.15">
      <c r="A120" s="1099"/>
      <c r="B120" s="991"/>
      <c r="C120" s="964" t="s">
        <v>441</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0" t="s">
        <v>438</v>
      </c>
      <c r="AB120" s="1001"/>
      <c r="AC120" s="1001"/>
      <c r="AD120" s="1001"/>
      <c r="AE120" s="1002"/>
      <c r="AF120" s="1003" t="s">
        <v>438</v>
      </c>
      <c r="AG120" s="1001"/>
      <c r="AH120" s="1001"/>
      <c r="AI120" s="1001"/>
      <c r="AJ120" s="1002"/>
      <c r="AK120" s="1003" t="s">
        <v>438</v>
      </c>
      <c r="AL120" s="1001"/>
      <c r="AM120" s="1001"/>
      <c r="AN120" s="1001"/>
      <c r="AO120" s="1002"/>
      <c r="AP120" s="1004" t="s">
        <v>438</v>
      </c>
      <c r="AQ120" s="1005"/>
      <c r="AR120" s="1005"/>
      <c r="AS120" s="1005"/>
      <c r="AT120" s="1006"/>
      <c r="AU120" s="1033" t="s">
        <v>466</v>
      </c>
      <c r="AV120" s="1034"/>
      <c r="AW120" s="1034"/>
      <c r="AX120" s="1034"/>
      <c r="AY120" s="1035"/>
      <c r="AZ120" s="971" t="s">
        <v>467</v>
      </c>
      <c r="BA120" s="939"/>
      <c r="BB120" s="939"/>
      <c r="BC120" s="939"/>
      <c r="BD120" s="939"/>
      <c r="BE120" s="939"/>
      <c r="BF120" s="939"/>
      <c r="BG120" s="939"/>
      <c r="BH120" s="939"/>
      <c r="BI120" s="939"/>
      <c r="BJ120" s="939"/>
      <c r="BK120" s="939"/>
      <c r="BL120" s="939"/>
      <c r="BM120" s="939"/>
      <c r="BN120" s="939"/>
      <c r="BO120" s="939"/>
      <c r="BP120" s="940"/>
      <c r="BQ120" s="972">
        <v>4556094</v>
      </c>
      <c r="BR120" s="973"/>
      <c r="BS120" s="973"/>
      <c r="BT120" s="973"/>
      <c r="BU120" s="973"/>
      <c r="BV120" s="973">
        <v>4843325</v>
      </c>
      <c r="BW120" s="973"/>
      <c r="BX120" s="973"/>
      <c r="BY120" s="973"/>
      <c r="BZ120" s="973"/>
      <c r="CA120" s="973">
        <v>4974625</v>
      </c>
      <c r="CB120" s="973"/>
      <c r="CC120" s="973"/>
      <c r="CD120" s="973"/>
      <c r="CE120" s="973"/>
      <c r="CF120" s="986">
        <v>301.89999999999998</v>
      </c>
      <c r="CG120" s="987"/>
      <c r="CH120" s="987"/>
      <c r="CI120" s="987"/>
      <c r="CJ120" s="987"/>
      <c r="CK120" s="1048" t="s">
        <v>468</v>
      </c>
      <c r="CL120" s="1049"/>
      <c r="CM120" s="1049"/>
      <c r="CN120" s="1049"/>
      <c r="CO120" s="1050"/>
      <c r="CP120" s="1056" t="s">
        <v>469</v>
      </c>
      <c r="CQ120" s="1057"/>
      <c r="CR120" s="1057"/>
      <c r="CS120" s="1057"/>
      <c r="CT120" s="1057"/>
      <c r="CU120" s="1057"/>
      <c r="CV120" s="1057"/>
      <c r="CW120" s="1057"/>
      <c r="CX120" s="1057"/>
      <c r="CY120" s="1057"/>
      <c r="CZ120" s="1057"/>
      <c r="DA120" s="1057"/>
      <c r="DB120" s="1057"/>
      <c r="DC120" s="1057"/>
      <c r="DD120" s="1057"/>
      <c r="DE120" s="1057"/>
      <c r="DF120" s="1058"/>
      <c r="DG120" s="972">
        <v>350369</v>
      </c>
      <c r="DH120" s="973"/>
      <c r="DI120" s="973"/>
      <c r="DJ120" s="973"/>
      <c r="DK120" s="973"/>
      <c r="DL120" s="973">
        <v>377872</v>
      </c>
      <c r="DM120" s="973"/>
      <c r="DN120" s="973"/>
      <c r="DO120" s="973"/>
      <c r="DP120" s="973"/>
      <c r="DQ120" s="973">
        <v>356659</v>
      </c>
      <c r="DR120" s="973"/>
      <c r="DS120" s="973"/>
      <c r="DT120" s="973"/>
      <c r="DU120" s="973"/>
      <c r="DV120" s="974">
        <v>21.6</v>
      </c>
      <c r="DW120" s="974"/>
      <c r="DX120" s="974"/>
      <c r="DY120" s="974"/>
      <c r="DZ120" s="975"/>
    </row>
    <row r="121" spans="1:130" s="230" customFormat="1" ht="26.25" customHeight="1" x14ac:dyDescent="0.15">
      <c r="A121" s="1099"/>
      <c r="B121" s="991"/>
      <c r="C121" s="1016" t="s">
        <v>470</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1000" t="s">
        <v>438</v>
      </c>
      <c r="AB121" s="1001"/>
      <c r="AC121" s="1001"/>
      <c r="AD121" s="1001"/>
      <c r="AE121" s="1002"/>
      <c r="AF121" s="1003" t="s">
        <v>438</v>
      </c>
      <c r="AG121" s="1001"/>
      <c r="AH121" s="1001"/>
      <c r="AI121" s="1001"/>
      <c r="AJ121" s="1002"/>
      <c r="AK121" s="1003" t="s">
        <v>438</v>
      </c>
      <c r="AL121" s="1001"/>
      <c r="AM121" s="1001"/>
      <c r="AN121" s="1001"/>
      <c r="AO121" s="1002"/>
      <c r="AP121" s="1004" t="s">
        <v>438</v>
      </c>
      <c r="AQ121" s="1005"/>
      <c r="AR121" s="1005"/>
      <c r="AS121" s="1005"/>
      <c r="AT121" s="1006"/>
      <c r="AU121" s="1036"/>
      <c r="AV121" s="1037"/>
      <c r="AW121" s="1037"/>
      <c r="AX121" s="1037"/>
      <c r="AY121" s="1038"/>
      <c r="AZ121" s="964" t="s">
        <v>471</v>
      </c>
      <c r="BA121" s="965"/>
      <c r="BB121" s="965"/>
      <c r="BC121" s="965"/>
      <c r="BD121" s="965"/>
      <c r="BE121" s="965"/>
      <c r="BF121" s="965"/>
      <c r="BG121" s="965"/>
      <c r="BH121" s="965"/>
      <c r="BI121" s="965"/>
      <c r="BJ121" s="965"/>
      <c r="BK121" s="965"/>
      <c r="BL121" s="965"/>
      <c r="BM121" s="965"/>
      <c r="BN121" s="965"/>
      <c r="BO121" s="965"/>
      <c r="BP121" s="966"/>
      <c r="BQ121" s="967" t="s">
        <v>438</v>
      </c>
      <c r="BR121" s="968"/>
      <c r="BS121" s="968"/>
      <c r="BT121" s="968"/>
      <c r="BU121" s="968"/>
      <c r="BV121" s="968" t="s">
        <v>438</v>
      </c>
      <c r="BW121" s="968"/>
      <c r="BX121" s="968"/>
      <c r="BY121" s="968"/>
      <c r="BZ121" s="968"/>
      <c r="CA121" s="968" t="s">
        <v>438</v>
      </c>
      <c r="CB121" s="968"/>
      <c r="CC121" s="968"/>
      <c r="CD121" s="968"/>
      <c r="CE121" s="968"/>
      <c r="CF121" s="962" t="s">
        <v>438</v>
      </c>
      <c r="CG121" s="963"/>
      <c r="CH121" s="963"/>
      <c r="CI121" s="963"/>
      <c r="CJ121" s="963"/>
      <c r="CK121" s="1051"/>
      <c r="CL121" s="1052"/>
      <c r="CM121" s="1052"/>
      <c r="CN121" s="1052"/>
      <c r="CO121" s="1053"/>
      <c r="CP121" s="1061" t="s">
        <v>472</v>
      </c>
      <c r="CQ121" s="1062"/>
      <c r="CR121" s="1062"/>
      <c r="CS121" s="1062"/>
      <c r="CT121" s="1062"/>
      <c r="CU121" s="1062"/>
      <c r="CV121" s="1062"/>
      <c r="CW121" s="1062"/>
      <c r="CX121" s="1062"/>
      <c r="CY121" s="1062"/>
      <c r="CZ121" s="1062"/>
      <c r="DA121" s="1062"/>
      <c r="DB121" s="1062"/>
      <c r="DC121" s="1062"/>
      <c r="DD121" s="1062"/>
      <c r="DE121" s="1062"/>
      <c r="DF121" s="1063"/>
      <c r="DG121" s="967">
        <v>224255</v>
      </c>
      <c r="DH121" s="968"/>
      <c r="DI121" s="968"/>
      <c r="DJ121" s="968"/>
      <c r="DK121" s="968"/>
      <c r="DL121" s="968">
        <v>194784</v>
      </c>
      <c r="DM121" s="968"/>
      <c r="DN121" s="968"/>
      <c r="DO121" s="968"/>
      <c r="DP121" s="968"/>
      <c r="DQ121" s="968">
        <v>165301</v>
      </c>
      <c r="DR121" s="968"/>
      <c r="DS121" s="968"/>
      <c r="DT121" s="968"/>
      <c r="DU121" s="968"/>
      <c r="DV121" s="969">
        <v>10</v>
      </c>
      <c r="DW121" s="969"/>
      <c r="DX121" s="969"/>
      <c r="DY121" s="969"/>
      <c r="DZ121" s="970"/>
    </row>
    <row r="122" spans="1:130" s="230" customFormat="1" ht="26.25" customHeight="1" x14ac:dyDescent="0.15">
      <c r="A122" s="1099"/>
      <c r="B122" s="991"/>
      <c r="C122" s="964" t="s">
        <v>451</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0" t="s">
        <v>438</v>
      </c>
      <c r="AB122" s="1001"/>
      <c r="AC122" s="1001"/>
      <c r="AD122" s="1001"/>
      <c r="AE122" s="1002"/>
      <c r="AF122" s="1003" t="s">
        <v>438</v>
      </c>
      <c r="AG122" s="1001"/>
      <c r="AH122" s="1001"/>
      <c r="AI122" s="1001"/>
      <c r="AJ122" s="1002"/>
      <c r="AK122" s="1003" t="s">
        <v>438</v>
      </c>
      <c r="AL122" s="1001"/>
      <c r="AM122" s="1001"/>
      <c r="AN122" s="1001"/>
      <c r="AO122" s="1002"/>
      <c r="AP122" s="1004" t="s">
        <v>438</v>
      </c>
      <c r="AQ122" s="1005"/>
      <c r="AR122" s="1005"/>
      <c r="AS122" s="1005"/>
      <c r="AT122" s="1006"/>
      <c r="AU122" s="1036"/>
      <c r="AV122" s="1037"/>
      <c r="AW122" s="1037"/>
      <c r="AX122" s="1037"/>
      <c r="AY122" s="1038"/>
      <c r="AZ122" s="1015" t="s">
        <v>473</v>
      </c>
      <c r="BA122" s="1007"/>
      <c r="BB122" s="1007"/>
      <c r="BC122" s="1007"/>
      <c r="BD122" s="1007"/>
      <c r="BE122" s="1007"/>
      <c r="BF122" s="1007"/>
      <c r="BG122" s="1007"/>
      <c r="BH122" s="1007"/>
      <c r="BI122" s="1007"/>
      <c r="BJ122" s="1007"/>
      <c r="BK122" s="1007"/>
      <c r="BL122" s="1007"/>
      <c r="BM122" s="1007"/>
      <c r="BN122" s="1007"/>
      <c r="BO122" s="1007"/>
      <c r="BP122" s="1008"/>
      <c r="BQ122" s="1041">
        <v>2130290</v>
      </c>
      <c r="BR122" s="1042"/>
      <c r="BS122" s="1042"/>
      <c r="BT122" s="1042"/>
      <c r="BU122" s="1042"/>
      <c r="BV122" s="1042">
        <v>2035248</v>
      </c>
      <c r="BW122" s="1042"/>
      <c r="BX122" s="1042"/>
      <c r="BY122" s="1042"/>
      <c r="BZ122" s="1042"/>
      <c r="CA122" s="1042">
        <v>1848666</v>
      </c>
      <c r="CB122" s="1042"/>
      <c r="CC122" s="1042"/>
      <c r="CD122" s="1042"/>
      <c r="CE122" s="1042"/>
      <c r="CF122" s="1059">
        <v>112.2</v>
      </c>
      <c r="CG122" s="1060"/>
      <c r="CH122" s="1060"/>
      <c r="CI122" s="1060"/>
      <c r="CJ122" s="1060"/>
      <c r="CK122" s="1051"/>
      <c r="CL122" s="1052"/>
      <c r="CM122" s="1052"/>
      <c r="CN122" s="1052"/>
      <c r="CO122" s="1053"/>
      <c r="CP122" s="1061" t="s">
        <v>474</v>
      </c>
      <c r="CQ122" s="1062"/>
      <c r="CR122" s="1062"/>
      <c r="CS122" s="1062"/>
      <c r="CT122" s="1062"/>
      <c r="CU122" s="1062"/>
      <c r="CV122" s="1062"/>
      <c r="CW122" s="1062"/>
      <c r="CX122" s="1062"/>
      <c r="CY122" s="1062"/>
      <c r="CZ122" s="1062"/>
      <c r="DA122" s="1062"/>
      <c r="DB122" s="1062"/>
      <c r="DC122" s="1062"/>
      <c r="DD122" s="1062"/>
      <c r="DE122" s="1062"/>
      <c r="DF122" s="1063"/>
      <c r="DG122" s="967">
        <v>157225</v>
      </c>
      <c r="DH122" s="968"/>
      <c r="DI122" s="968"/>
      <c r="DJ122" s="968"/>
      <c r="DK122" s="968"/>
      <c r="DL122" s="968">
        <v>178316</v>
      </c>
      <c r="DM122" s="968"/>
      <c r="DN122" s="968"/>
      <c r="DO122" s="968"/>
      <c r="DP122" s="968"/>
      <c r="DQ122" s="968">
        <v>162754</v>
      </c>
      <c r="DR122" s="968"/>
      <c r="DS122" s="968"/>
      <c r="DT122" s="968"/>
      <c r="DU122" s="968"/>
      <c r="DV122" s="969">
        <v>9.9</v>
      </c>
      <c r="DW122" s="969"/>
      <c r="DX122" s="969"/>
      <c r="DY122" s="969"/>
      <c r="DZ122" s="970"/>
    </row>
    <row r="123" spans="1:130" s="230" customFormat="1" ht="26.25" customHeight="1" x14ac:dyDescent="0.15">
      <c r="A123" s="1099"/>
      <c r="B123" s="991"/>
      <c r="C123" s="964" t="s">
        <v>457</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0" t="s">
        <v>407</v>
      </c>
      <c r="AB123" s="1001"/>
      <c r="AC123" s="1001"/>
      <c r="AD123" s="1001"/>
      <c r="AE123" s="1002"/>
      <c r="AF123" s="1003" t="s">
        <v>407</v>
      </c>
      <c r="AG123" s="1001"/>
      <c r="AH123" s="1001"/>
      <c r="AI123" s="1001"/>
      <c r="AJ123" s="1002"/>
      <c r="AK123" s="1003" t="s">
        <v>407</v>
      </c>
      <c r="AL123" s="1001"/>
      <c r="AM123" s="1001"/>
      <c r="AN123" s="1001"/>
      <c r="AO123" s="1002"/>
      <c r="AP123" s="1004" t="s">
        <v>407</v>
      </c>
      <c r="AQ123" s="1005"/>
      <c r="AR123" s="1005"/>
      <c r="AS123" s="1005"/>
      <c r="AT123" s="1006"/>
      <c r="AU123" s="1039"/>
      <c r="AV123" s="1040"/>
      <c r="AW123" s="1040"/>
      <c r="AX123" s="1040"/>
      <c r="AY123" s="1040"/>
      <c r="AZ123" s="251" t="s">
        <v>190</v>
      </c>
      <c r="BA123" s="251"/>
      <c r="BB123" s="251"/>
      <c r="BC123" s="251"/>
      <c r="BD123" s="251"/>
      <c r="BE123" s="251"/>
      <c r="BF123" s="251"/>
      <c r="BG123" s="251"/>
      <c r="BH123" s="251"/>
      <c r="BI123" s="251"/>
      <c r="BJ123" s="251"/>
      <c r="BK123" s="251"/>
      <c r="BL123" s="251"/>
      <c r="BM123" s="251"/>
      <c r="BN123" s="251"/>
      <c r="BO123" s="1019" t="s">
        <v>475</v>
      </c>
      <c r="BP123" s="1047"/>
      <c r="BQ123" s="1105">
        <v>6686384</v>
      </c>
      <c r="BR123" s="1106"/>
      <c r="BS123" s="1106"/>
      <c r="BT123" s="1106"/>
      <c r="BU123" s="1106"/>
      <c r="BV123" s="1106">
        <v>6878573</v>
      </c>
      <c r="BW123" s="1106"/>
      <c r="BX123" s="1106"/>
      <c r="BY123" s="1106"/>
      <c r="BZ123" s="1106"/>
      <c r="CA123" s="1106">
        <v>6823291</v>
      </c>
      <c r="CB123" s="1106"/>
      <c r="CC123" s="1106"/>
      <c r="CD123" s="1106"/>
      <c r="CE123" s="1106"/>
      <c r="CF123" s="1043"/>
      <c r="CG123" s="1044"/>
      <c r="CH123" s="1044"/>
      <c r="CI123" s="1044"/>
      <c r="CJ123" s="1045"/>
      <c r="CK123" s="1051"/>
      <c r="CL123" s="1052"/>
      <c r="CM123" s="1052"/>
      <c r="CN123" s="1052"/>
      <c r="CO123" s="1053"/>
      <c r="CP123" s="1061" t="s">
        <v>476</v>
      </c>
      <c r="CQ123" s="1062"/>
      <c r="CR123" s="1062"/>
      <c r="CS123" s="1062"/>
      <c r="CT123" s="1062"/>
      <c r="CU123" s="1062"/>
      <c r="CV123" s="1062"/>
      <c r="CW123" s="1062"/>
      <c r="CX123" s="1062"/>
      <c r="CY123" s="1062"/>
      <c r="CZ123" s="1062"/>
      <c r="DA123" s="1062"/>
      <c r="DB123" s="1062"/>
      <c r="DC123" s="1062"/>
      <c r="DD123" s="1062"/>
      <c r="DE123" s="1062"/>
      <c r="DF123" s="1063"/>
      <c r="DG123" s="1000" t="s">
        <v>177</v>
      </c>
      <c r="DH123" s="1001"/>
      <c r="DI123" s="1001"/>
      <c r="DJ123" s="1001"/>
      <c r="DK123" s="1002"/>
      <c r="DL123" s="1003" t="s">
        <v>477</v>
      </c>
      <c r="DM123" s="1001"/>
      <c r="DN123" s="1001"/>
      <c r="DO123" s="1001"/>
      <c r="DP123" s="1002"/>
      <c r="DQ123" s="1003" t="s">
        <v>177</v>
      </c>
      <c r="DR123" s="1001"/>
      <c r="DS123" s="1001"/>
      <c r="DT123" s="1001"/>
      <c r="DU123" s="1002"/>
      <c r="DV123" s="1004" t="s">
        <v>478</v>
      </c>
      <c r="DW123" s="1005"/>
      <c r="DX123" s="1005"/>
      <c r="DY123" s="1005"/>
      <c r="DZ123" s="1006"/>
    </row>
    <row r="124" spans="1:130" s="230" customFormat="1" ht="26.25" customHeight="1" thickBot="1" x14ac:dyDescent="0.2">
      <c r="A124" s="1099"/>
      <c r="B124" s="991"/>
      <c r="C124" s="964" t="s">
        <v>461</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0" t="s">
        <v>177</v>
      </c>
      <c r="AB124" s="1001"/>
      <c r="AC124" s="1001"/>
      <c r="AD124" s="1001"/>
      <c r="AE124" s="1002"/>
      <c r="AF124" s="1003" t="s">
        <v>479</v>
      </c>
      <c r="AG124" s="1001"/>
      <c r="AH124" s="1001"/>
      <c r="AI124" s="1001"/>
      <c r="AJ124" s="1002"/>
      <c r="AK124" s="1003" t="s">
        <v>177</v>
      </c>
      <c r="AL124" s="1001"/>
      <c r="AM124" s="1001"/>
      <c r="AN124" s="1001"/>
      <c r="AO124" s="1002"/>
      <c r="AP124" s="1004" t="s">
        <v>177</v>
      </c>
      <c r="AQ124" s="1005"/>
      <c r="AR124" s="1005"/>
      <c r="AS124" s="1005"/>
      <c r="AT124" s="1006"/>
      <c r="AU124" s="1101" t="s">
        <v>480</v>
      </c>
      <c r="AV124" s="1102"/>
      <c r="AW124" s="1102"/>
      <c r="AX124" s="1102"/>
      <c r="AY124" s="1102"/>
      <c r="AZ124" s="1102"/>
      <c r="BA124" s="1102"/>
      <c r="BB124" s="1102"/>
      <c r="BC124" s="1102"/>
      <c r="BD124" s="1102"/>
      <c r="BE124" s="1102"/>
      <c r="BF124" s="1102"/>
      <c r="BG124" s="1102"/>
      <c r="BH124" s="1102"/>
      <c r="BI124" s="1102"/>
      <c r="BJ124" s="1102"/>
      <c r="BK124" s="1102"/>
      <c r="BL124" s="1102"/>
      <c r="BM124" s="1102"/>
      <c r="BN124" s="1102"/>
      <c r="BO124" s="1102"/>
      <c r="BP124" s="1103"/>
      <c r="BQ124" s="1104" t="s">
        <v>481</v>
      </c>
      <c r="BR124" s="1069"/>
      <c r="BS124" s="1069"/>
      <c r="BT124" s="1069"/>
      <c r="BU124" s="1069"/>
      <c r="BV124" s="1069" t="s">
        <v>177</v>
      </c>
      <c r="BW124" s="1069"/>
      <c r="BX124" s="1069"/>
      <c r="BY124" s="1069"/>
      <c r="BZ124" s="1069"/>
      <c r="CA124" s="1069" t="s">
        <v>177</v>
      </c>
      <c r="CB124" s="1069"/>
      <c r="CC124" s="1069"/>
      <c r="CD124" s="1069"/>
      <c r="CE124" s="1069"/>
      <c r="CF124" s="1070"/>
      <c r="CG124" s="1071"/>
      <c r="CH124" s="1071"/>
      <c r="CI124" s="1071"/>
      <c r="CJ124" s="1072"/>
      <c r="CK124" s="1054"/>
      <c r="CL124" s="1054"/>
      <c r="CM124" s="1054"/>
      <c r="CN124" s="1054"/>
      <c r="CO124" s="1055"/>
      <c r="CP124" s="1061" t="s">
        <v>482</v>
      </c>
      <c r="CQ124" s="1062"/>
      <c r="CR124" s="1062"/>
      <c r="CS124" s="1062"/>
      <c r="CT124" s="1062"/>
      <c r="CU124" s="1062"/>
      <c r="CV124" s="1062"/>
      <c r="CW124" s="1062"/>
      <c r="CX124" s="1062"/>
      <c r="CY124" s="1062"/>
      <c r="CZ124" s="1062"/>
      <c r="DA124" s="1062"/>
      <c r="DB124" s="1062"/>
      <c r="DC124" s="1062"/>
      <c r="DD124" s="1062"/>
      <c r="DE124" s="1062"/>
      <c r="DF124" s="1063"/>
      <c r="DG124" s="1046" t="s">
        <v>177</v>
      </c>
      <c r="DH124" s="1028"/>
      <c r="DI124" s="1028"/>
      <c r="DJ124" s="1028"/>
      <c r="DK124" s="1029"/>
      <c r="DL124" s="1027" t="s">
        <v>177</v>
      </c>
      <c r="DM124" s="1028"/>
      <c r="DN124" s="1028"/>
      <c r="DO124" s="1028"/>
      <c r="DP124" s="1029"/>
      <c r="DQ124" s="1027" t="s">
        <v>177</v>
      </c>
      <c r="DR124" s="1028"/>
      <c r="DS124" s="1028"/>
      <c r="DT124" s="1028"/>
      <c r="DU124" s="1029"/>
      <c r="DV124" s="1030" t="s">
        <v>177</v>
      </c>
      <c r="DW124" s="1031"/>
      <c r="DX124" s="1031"/>
      <c r="DY124" s="1031"/>
      <c r="DZ124" s="1032"/>
    </row>
    <row r="125" spans="1:130" s="230" customFormat="1" ht="26.25" customHeight="1" x14ac:dyDescent="0.15">
      <c r="A125" s="1099"/>
      <c r="B125" s="991"/>
      <c r="C125" s="964" t="s">
        <v>463</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0" t="s">
        <v>477</v>
      </c>
      <c r="AB125" s="1001"/>
      <c r="AC125" s="1001"/>
      <c r="AD125" s="1001"/>
      <c r="AE125" s="1002"/>
      <c r="AF125" s="1003" t="s">
        <v>479</v>
      </c>
      <c r="AG125" s="1001"/>
      <c r="AH125" s="1001"/>
      <c r="AI125" s="1001"/>
      <c r="AJ125" s="1002"/>
      <c r="AK125" s="1003" t="s">
        <v>479</v>
      </c>
      <c r="AL125" s="1001"/>
      <c r="AM125" s="1001"/>
      <c r="AN125" s="1001"/>
      <c r="AO125" s="1002"/>
      <c r="AP125" s="1004" t="s">
        <v>177</v>
      </c>
      <c r="AQ125" s="1005"/>
      <c r="AR125" s="1005"/>
      <c r="AS125" s="1005"/>
      <c r="AT125" s="100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4" t="s">
        <v>483</v>
      </c>
      <c r="CL125" s="1049"/>
      <c r="CM125" s="1049"/>
      <c r="CN125" s="1049"/>
      <c r="CO125" s="1050"/>
      <c r="CP125" s="971" t="s">
        <v>484</v>
      </c>
      <c r="CQ125" s="939"/>
      <c r="CR125" s="939"/>
      <c r="CS125" s="939"/>
      <c r="CT125" s="939"/>
      <c r="CU125" s="939"/>
      <c r="CV125" s="939"/>
      <c r="CW125" s="939"/>
      <c r="CX125" s="939"/>
      <c r="CY125" s="939"/>
      <c r="CZ125" s="939"/>
      <c r="DA125" s="939"/>
      <c r="DB125" s="939"/>
      <c r="DC125" s="939"/>
      <c r="DD125" s="939"/>
      <c r="DE125" s="939"/>
      <c r="DF125" s="940"/>
      <c r="DG125" s="972" t="s">
        <v>485</v>
      </c>
      <c r="DH125" s="973"/>
      <c r="DI125" s="973"/>
      <c r="DJ125" s="973"/>
      <c r="DK125" s="973"/>
      <c r="DL125" s="973" t="s">
        <v>485</v>
      </c>
      <c r="DM125" s="973"/>
      <c r="DN125" s="973"/>
      <c r="DO125" s="973"/>
      <c r="DP125" s="973"/>
      <c r="DQ125" s="973" t="s">
        <v>479</v>
      </c>
      <c r="DR125" s="973"/>
      <c r="DS125" s="973"/>
      <c r="DT125" s="973"/>
      <c r="DU125" s="973"/>
      <c r="DV125" s="974" t="s">
        <v>479</v>
      </c>
      <c r="DW125" s="974"/>
      <c r="DX125" s="974"/>
      <c r="DY125" s="974"/>
      <c r="DZ125" s="975"/>
    </row>
    <row r="126" spans="1:130" s="230" customFormat="1" ht="26.25" customHeight="1" thickBot="1" x14ac:dyDescent="0.2">
      <c r="A126" s="1099"/>
      <c r="B126" s="991"/>
      <c r="C126" s="964" t="s">
        <v>465</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0" t="s">
        <v>478</v>
      </c>
      <c r="AB126" s="1001"/>
      <c r="AC126" s="1001"/>
      <c r="AD126" s="1001"/>
      <c r="AE126" s="1002"/>
      <c r="AF126" s="1003" t="s">
        <v>479</v>
      </c>
      <c r="AG126" s="1001"/>
      <c r="AH126" s="1001"/>
      <c r="AI126" s="1001"/>
      <c r="AJ126" s="1002"/>
      <c r="AK126" s="1003" t="s">
        <v>477</v>
      </c>
      <c r="AL126" s="1001"/>
      <c r="AM126" s="1001"/>
      <c r="AN126" s="1001"/>
      <c r="AO126" s="1002"/>
      <c r="AP126" s="1004" t="s">
        <v>479</v>
      </c>
      <c r="AQ126" s="1005"/>
      <c r="AR126" s="1005"/>
      <c r="AS126" s="1005"/>
      <c r="AT126" s="100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5"/>
      <c r="CL126" s="1052"/>
      <c r="CM126" s="1052"/>
      <c r="CN126" s="1052"/>
      <c r="CO126" s="1053"/>
      <c r="CP126" s="964" t="s">
        <v>486</v>
      </c>
      <c r="CQ126" s="965"/>
      <c r="CR126" s="965"/>
      <c r="CS126" s="965"/>
      <c r="CT126" s="965"/>
      <c r="CU126" s="965"/>
      <c r="CV126" s="965"/>
      <c r="CW126" s="965"/>
      <c r="CX126" s="965"/>
      <c r="CY126" s="965"/>
      <c r="CZ126" s="965"/>
      <c r="DA126" s="965"/>
      <c r="DB126" s="965"/>
      <c r="DC126" s="965"/>
      <c r="DD126" s="965"/>
      <c r="DE126" s="965"/>
      <c r="DF126" s="966"/>
      <c r="DG126" s="967" t="s">
        <v>177</v>
      </c>
      <c r="DH126" s="968"/>
      <c r="DI126" s="968"/>
      <c r="DJ126" s="968"/>
      <c r="DK126" s="968"/>
      <c r="DL126" s="968" t="s">
        <v>479</v>
      </c>
      <c r="DM126" s="968"/>
      <c r="DN126" s="968"/>
      <c r="DO126" s="968"/>
      <c r="DP126" s="968"/>
      <c r="DQ126" s="968" t="s">
        <v>177</v>
      </c>
      <c r="DR126" s="968"/>
      <c r="DS126" s="968"/>
      <c r="DT126" s="968"/>
      <c r="DU126" s="968"/>
      <c r="DV126" s="969" t="s">
        <v>479</v>
      </c>
      <c r="DW126" s="969"/>
      <c r="DX126" s="969"/>
      <c r="DY126" s="969"/>
      <c r="DZ126" s="970"/>
    </row>
    <row r="127" spans="1:130" s="230" customFormat="1" ht="26.25" customHeight="1" x14ac:dyDescent="0.15">
      <c r="A127" s="1100"/>
      <c r="B127" s="993"/>
      <c r="C127" s="1015" t="s">
        <v>487</v>
      </c>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8"/>
      <c r="AA127" s="1000" t="s">
        <v>479</v>
      </c>
      <c r="AB127" s="1001"/>
      <c r="AC127" s="1001"/>
      <c r="AD127" s="1001"/>
      <c r="AE127" s="1002"/>
      <c r="AF127" s="1003" t="s">
        <v>479</v>
      </c>
      <c r="AG127" s="1001"/>
      <c r="AH127" s="1001"/>
      <c r="AI127" s="1001"/>
      <c r="AJ127" s="1002"/>
      <c r="AK127" s="1003" t="s">
        <v>177</v>
      </c>
      <c r="AL127" s="1001"/>
      <c r="AM127" s="1001"/>
      <c r="AN127" s="1001"/>
      <c r="AO127" s="1002"/>
      <c r="AP127" s="1004" t="s">
        <v>485</v>
      </c>
      <c r="AQ127" s="1005"/>
      <c r="AR127" s="1005"/>
      <c r="AS127" s="1005"/>
      <c r="AT127" s="1006"/>
      <c r="AU127" s="232"/>
      <c r="AV127" s="232"/>
      <c r="AW127" s="232"/>
      <c r="AX127" s="1073" t="s">
        <v>488</v>
      </c>
      <c r="AY127" s="1074"/>
      <c r="AZ127" s="1074"/>
      <c r="BA127" s="1074"/>
      <c r="BB127" s="1074"/>
      <c r="BC127" s="1074"/>
      <c r="BD127" s="1074"/>
      <c r="BE127" s="1075"/>
      <c r="BF127" s="1076" t="s">
        <v>489</v>
      </c>
      <c r="BG127" s="1074"/>
      <c r="BH127" s="1074"/>
      <c r="BI127" s="1074"/>
      <c r="BJ127" s="1074"/>
      <c r="BK127" s="1074"/>
      <c r="BL127" s="1075"/>
      <c r="BM127" s="1076" t="s">
        <v>490</v>
      </c>
      <c r="BN127" s="1074"/>
      <c r="BO127" s="1074"/>
      <c r="BP127" s="1074"/>
      <c r="BQ127" s="1074"/>
      <c r="BR127" s="1074"/>
      <c r="BS127" s="1075"/>
      <c r="BT127" s="1076" t="s">
        <v>491</v>
      </c>
      <c r="BU127" s="1074"/>
      <c r="BV127" s="1074"/>
      <c r="BW127" s="1074"/>
      <c r="BX127" s="1074"/>
      <c r="BY127" s="1074"/>
      <c r="BZ127" s="1097"/>
      <c r="CA127" s="232"/>
      <c r="CB127" s="232"/>
      <c r="CC127" s="232"/>
      <c r="CD127" s="255"/>
      <c r="CE127" s="255"/>
      <c r="CF127" s="255"/>
      <c r="CG127" s="232"/>
      <c r="CH127" s="232"/>
      <c r="CI127" s="232"/>
      <c r="CJ127" s="254"/>
      <c r="CK127" s="1065"/>
      <c r="CL127" s="1052"/>
      <c r="CM127" s="1052"/>
      <c r="CN127" s="1052"/>
      <c r="CO127" s="1053"/>
      <c r="CP127" s="964" t="s">
        <v>492</v>
      </c>
      <c r="CQ127" s="965"/>
      <c r="CR127" s="965"/>
      <c r="CS127" s="965"/>
      <c r="CT127" s="965"/>
      <c r="CU127" s="965"/>
      <c r="CV127" s="965"/>
      <c r="CW127" s="965"/>
      <c r="CX127" s="965"/>
      <c r="CY127" s="965"/>
      <c r="CZ127" s="965"/>
      <c r="DA127" s="965"/>
      <c r="DB127" s="965"/>
      <c r="DC127" s="965"/>
      <c r="DD127" s="965"/>
      <c r="DE127" s="965"/>
      <c r="DF127" s="966"/>
      <c r="DG127" s="967" t="s">
        <v>177</v>
      </c>
      <c r="DH127" s="968"/>
      <c r="DI127" s="968"/>
      <c r="DJ127" s="968"/>
      <c r="DK127" s="968"/>
      <c r="DL127" s="968" t="s">
        <v>477</v>
      </c>
      <c r="DM127" s="968"/>
      <c r="DN127" s="968"/>
      <c r="DO127" s="968"/>
      <c r="DP127" s="968"/>
      <c r="DQ127" s="968" t="s">
        <v>479</v>
      </c>
      <c r="DR127" s="968"/>
      <c r="DS127" s="968"/>
      <c r="DT127" s="968"/>
      <c r="DU127" s="968"/>
      <c r="DV127" s="969" t="s">
        <v>177</v>
      </c>
      <c r="DW127" s="969"/>
      <c r="DX127" s="969"/>
      <c r="DY127" s="969"/>
      <c r="DZ127" s="970"/>
    </row>
    <row r="128" spans="1:130" s="230" customFormat="1" ht="26.25" customHeight="1" thickBot="1" x14ac:dyDescent="0.2">
      <c r="A128" s="1083" t="s">
        <v>493</v>
      </c>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5" t="s">
        <v>494</v>
      </c>
      <c r="X128" s="1085"/>
      <c r="Y128" s="1085"/>
      <c r="Z128" s="1086"/>
      <c r="AA128" s="1087" t="s">
        <v>177</v>
      </c>
      <c r="AB128" s="1088"/>
      <c r="AC128" s="1088"/>
      <c r="AD128" s="1088"/>
      <c r="AE128" s="1089"/>
      <c r="AF128" s="1090" t="s">
        <v>177</v>
      </c>
      <c r="AG128" s="1088"/>
      <c r="AH128" s="1088"/>
      <c r="AI128" s="1088"/>
      <c r="AJ128" s="1089"/>
      <c r="AK128" s="1090" t="s">
        <v>177</v>
      </c>
      <c r="AL128" s="1088"/>
      <c r="AM128" s="1088"/>
      <c r="AN128" s="1088"/>
      <c r="AO128" s="1089"/>
      <c r="AP128" s="1091"/>
      <c r="AQ128" s="1092"/>
      <c r="AR128" s="1092"/>
      <c r="AS128" s="1092"/>
      <c r="AT128" s="1093"/>
      <c r="AU128" s="232"/>
      <c r="AV128" s="232"/>
      <c r="AW128" s="232"/>
      <c r="AX128" s="938" t="s">
        <v>495</v>
      </c>
      <c r="AY128" s="939"/>
      <c r="AZ128" s="939"/>
      <c r="BA128" s="939"/>
      <c r="BB128" s="939"/>
      <c r="BC128" s="939"/>
      <c r="BD128" s="939"/>
      <c r="BE128" s="940"/>
      <c r="BF128" s="1094" t="s">
        <v>177</v>
      </c>
      <c r="BG128" s="1095"/>
      <c r="BH128" s="1095"/>
      <c r="BI128" s="1095"/>
      <c r="BJ128" s="1095"/>
      <c r="BK128" s="1095"/>
      <c r="BL128" s="1096"/>
      <c r="BM128" s="1094">
        <v>15</v>
      </c>
      <c r="BN128" s="1095"/>
      <c r="BO128" s="1095"/>
      <c r="BP128" s="1095"/>
      <c r="BQ128" s="1095"/>
      <c r="BR128" s="1095"/>
      <c r="BS128" s="1096"/>
      <c r="BT128" s="1094">
        <v>20</v>
      </c>
      <c r="BU128" s="1095"/>
      <c r="BV128" s="1095"/>
      <c r="BW128" s="1095"/>
      <c r="BX128" s="1095"/>
      <c r="BY128" s="1095"/>
      <c r="BZ128" s="1118"/>
      <c r="CA128" s="255"/>
      <c r="CB128" s="255"/>
      <c r="CC128" s="255"/>
      <c r="CD128" s="255"/>
      <c r="CE128" s="255"/>
      <c r="CF128" s="255"/>
      <c r="CG128" s="232"/>
      <c r="CH128" s="232"/>
      <c r="CI128" s="232"/>
      <c r="CJ128" s="254"/>
      <c r="CK128" s="1066"/>
      <c r="CL128" s="1067"/>
      <c r="CM128" s="1067"/>
      <c r="CN128" s="1067"/>
      <c r="CO128" s="1068"/>
      <c r="CP128" s="1077" t="s">
        <v>496</v>
      </c>
      <c r="CQ128" s="762"/>
      <c r="CR128" s="762"/>
      <c r="CS128" s="762"/>
      <c r="CT128" s="762"/>
      <c r="CU128" s="762"/>
      <c r="CV128" s="762"/>
      <c r="CW128" s="762"/>
      <c r="CX128" s="762"/>
      <c r="CY128" s="762"/>
      <c r="CZ128" s="762"/>
      <c r="DA128" s="762"/>
      <c r="DB128" s="762"/>
      <c r="DC128" s="762"/>
      <c r="DD128" s="762"/>
      <c r="DE128" s="762"/>
      <c r="DF128" s="1078"/>
      <c r="DG128" s="1079" t="s">
        <v>177</v>
      </c>
      <c r="DH128" s="1080"/>
      <c r="DI128" s="1080"/>
      <c r="DJ128" s="1080"/>
      <c r="DK128" s="1080"/>
      <c r="DL128" s="1080" t="s">
        <v>177</v>
      </c>
      <c r="DM128" s="1080"/>
      <c r="DN128" s="1080"/>
      <c r="DO128" s="1080"/>
      <c r="DP128" s="1080"/>
      <c r="DQ128" s="1080" t="s">
        <v>478</v>
      </c>
      <c r="DR128" s="1080"/>
      <c r="DS128" s="1080"/>
      <c r="DT128" s="1080"/>
      <c r="DU128" s="1080"/>
      <c r="DV128" s="1081" t="s">
        <v>177</v>
      </c>
      <c r="DW128" s="1081"/>
      <c r="DX128" s="1081"/>
      <c r="DY128" s="1081"/>
      <c r="DZ128" s="1082"/>
    </row>
    <row r="129" spans="1:131" s="230" customFormat="1" ht="26.25" customHeight="1" x14ac:dyDescent="0.15">
      <c r="A129" s="976" t="s">
        <v>109</v>
      </c>
      <c r="B129" s="977"/>
      <c r="C129" s="977"/>
      <c r="D129" s="977"/>
      <c r="E129" s="977"/>
      <c r="F129" s="977"/>
      <c r="G129" s="977"/>
      <c r="H129" s="977"/>
      <c r="I129" s="977"/>
      <c r="J129" s="977"/>
      <c r="K129" s="977"/>
      <c r="L129" s="977"/>
      <c r="M129" s="977"/>
      <c r="N129" s="977"/>
      <c r="O129" s="977"/>
      <c r="P129" s="977"/>
      <c r="Q129" s="977"/>
      <c r="R129" s="977"/>
      <c r="S129" s="977"/>
      <c r="T129" s="977"/>
      <c r="U129" s="977"/>
      <c r="V129" s="977"/>
      <c r="W129" s="1112" t="s">
        <v>497</v>
      </c>
      <c r="X129" s="1113"/>
      <c r="Y129" s="1113"/>
      <c r="Z129" s="1114"/>
      <c r="AA129" s="1000">
        <v>1728664</v>
      </c>
      <c r="AB129" s="1001"/>
      <c r="AC129" s="1001"/>
      <c r="AD129" s="1001"/>
      <c r="AE129" s="1002"/>
      <c r="AF129" s="1003">
        <v>1935059</v>
      </c>
      <c r="AG129" s="1001"/>
      <c r="AH129" s="1001"/>
      <c r="AI129" s="1001"/>
      <c r="AJ129" s="1002"/>
      <c r="AK129" s="1003">
        <v>1904909</v>
      </c>
      <c r="AL129" s="1001"/>
      <c r="AM129" s="1001"/>
      <c r="AN129" s="1001"/>
      <c r="AO129" s="1002"/>
      <c r="AP129" s="1115"/>
      <c r="AQ129" s="1116"/>
      <c r="AR129" s="1116"/>
      <c r="AS129" s="1116"/>
      <c r="AT129" s="1117"/>
      <c r="AU129" s="233"/>
      <c r="AV129" s="233"/>
      <c r="AW129" s="233"/>
      <c r="AX129" s="1107" t="s">
        <v>498</v>
      </c>
      <c r="AY129" s="965"/>
      <c r="AZ129" s="965"/>
      <c r="BA129" s="965"/>
      <c r="BB129" s="965"/>
      <c r="BC129" s="965"/>
      <c r="BD129" s="965"/>
      <c r="BE129" s="966"/>
      <c r="BF129" s="1108" t="s">
        <v>177</v>
      </c>
      <c r="BG129" s="1109"/>
      <c r="BH129" s="1109"/>
      <c r="BI129" s="1109"/>
      <c r="BJ129" s="1109"/>
      <c r="BK129" s="1109"/>
      <c r="BL129" s="1110"/>
      <c r="BM129" s="1108">
        <v>20</v>
      </c>
      <c r="BN129" s="1109"/>
      <c r="BO129" s="1109"/>
      <c r="BP129" s="1109"/>
      <c r="BQ129" s="1109"/>
      <c r="BR129" s="1109"/>
      <c r="BS129" s="1110"/>
      <c r="BT129" s="1108">
        <v>30</v>
      </c>
      <c r="BU129" s="1109"/>
      <c r="BV129" s="1109"/>
      <c r="BW129" s="1109"/>
      <c r="BX129" s="1109"/>
      <c r="BY129" s="1109"/>
      <c r="BZ129" s="111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6" t="s">
        <v>499</v>
      </c>
      <c r="B130" s="977"/>
      <c r="C130" s="977"/>
      <c r="D130" s="977"/>
      <c r="E130" s="977"/>
      <c r="F130" s="977"/>
      <c r="G130" s="977"/>
      <c r="H130" s="977"/>
      <c r="I130" s="977"/>
      <c r="J130" s="977"/>
      <c r="K130" s="977"/>
      <c r="L130" s="977"/>
      <c r="M130" s="977"/>
      <c r="N130" s="977"/>
      <c r="O130" s="977"/>
      <c r="P130" s="977"/>
      <c r="Q130" s="977"/>
      <c r="R130" s="977"/>
      <c r="S130" s="977"/>
      <c r="T130" s="977"/>
      <c r="U130" s="977"/>
      <c r="V130" s="977"/>
      <c r="W130" s="1112" t="s">
        <v>500</v>
      </c>
      <c r="X130" s="1113"/>
      <c r="Y130" s="1113"/>
      <c r="Z130" s="1114"/>
      <c r="AA130" s="1000">
        <v>222464</v>
      </c>
      <c r="AB130" s="1001"/>
      <c r="AC130" s="1001"/>
      <c r="AD130" s="1001"/>
      <c r="AE130" s="1002"/>
      <c r="AF130" s="1003">
        <v>256697</v>
      </c>
      <c r="AG130" s="1001"/>
      <c r="AH130" s="1001"/>
      <c r="AI130" s="1001"/>
      <c r="AJ130" s="1002"/>
      <c r="AK130" s="1003">
        <v>256916</v>
      </c>
      <c r="AL130" s="1001"/>
      <c r="AM130" s="1001"/>
      <c r="AN130" s="1001"/>
      <c r="AO130" s="1002"/>
      <c r="AP130" s="1115"/>
      <c r="AQ130" s="1116"/>
      <c r="AR130" s="1116"/>
      <c r="AS130" s="1116"/>
      <c r="AT130" s="1117"/>
      <c r="AU130" s="233"/>
      <c r="AV130" s="233"/>
      <c r="AW130" s="233"/>
      <c r="AX130" s="1107" t="s">
        <v>501</v>
      </c>
      <c r="AY130" s="965"/>
      <c r="AZ130" s="965"/>
      <c r="BA130" s="965"/>
      <c r="BB130" s="965"/>
      <c r="BC130" s="965"/>
      <c r="BD130" s="965"/>
      <c r="BE130" s="966"/>
      <c r="BF130" s="1143">
        <v>7.1</v>
      </c>
      <c r="BG130" s="1144"/>
      <c r="BH130" s="1144"/>
      <c r="BI130" s="1144"/>
      <c r="BJ130" s="1144"/>
      <c r="BK130" s="1144"/>
      <c r="BL130" s="1145"/>
      <c r="BM130" s="1143">
        <v>25</v>
      </c>
      <c r="BN130" s="1144"/>
      <c r="BO130" s="1144"/>
      <c r="BP130" s="1144"/>
      <c r="BQ130" s="1144"/>
      <c r="BR130" s="1144"/>
      <c r="BS130" s="1145"/>
      <c r="BT130" s="1143">
        <v>35</v>
      </c>
      <c r="BU130" s="1144"/>
      <c r="BV130" s="1144"/>
      <c r="BW130" s="1144"/>
      <c r="BX130" s="1144"/>
      <c r="BY130" s="1144"/>
      <c r="BZ130" s="114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7"/>
      <c r="B131" s="1148"/>
      <c r="C131" s="1148"/>
      <c r="D131" s="1148"/>
      <c r="E131" s="1148"/>
      <c r="F131" s="1148"/>
      <c r="G131" s="1148"/>
      <c r="H131" s="1148"/>
      <c r="I131" s="1148"/>
      <c r="J131" s="1148"/>
      <c r="K131" s="1148"/>
      <c r="L131" s="1148"/>
      <c r="M131" s="1148"/>
      <c r="N131" s="1148"/>
      <c r="O131" s="1148"/>
      <c r="P131" s="1148"/>
      <c r="Q131" s="1148"/>
      <c r="R131" s="1148"/>
      <c r="S131" s="1148"/>
      <c r="T131" s="1148"/>
      <c r="U131" s="1148"/>
      <c r="V131" s="1148"/>
      <c r="W131" s="1149" t="s">
        <v>502</v>
      </c>
      <c r="X131" s="1150"/>
      <c r="Y131" s="1150"/>
      <c r="Z131" s="1151"/>
      <c r="AA131" s="1046">
        <v>1506200</v>
      </c>
      <c r="AB131" s="1028"/>
      <c r="AC131" s="1028"/>
      <c r="AD131" s="1028"/>
      <c r="AE131" s="1029"/>
      <c r="AF131" s="1027">
        <v>1678362</v>
      </c>
      <c r="AG131" s="1028"/>
      <c r="AH131" s="1028"/>
      <c r="AI131" s="1028"/>
      <c r="AJ131" s="1029"/>
      <c r="AK131" s="1027">
        <v>1647993</v>
      </c>
      <c r="AL131" s="1028"/>
      <c r="AM131" s="1028"/>
      <c r="AN131" s="1028"/>
      <c r="AO131" s="1029"/>
      <c r="AP131" s="1152"/>
      <c r="AQ131" s="1153"/>
      <c r="AR131" s="1153"/>
      <c r="AS131" s="1153"/>
      <c r="AT131" s="1154"/>
      <c r="AU131" s="233"/>
      <c r="AV131" s="233"/>
      <c r="AW131" s="233"/>
      <c r="AX131" s="1125" t="s">
        <v>503</v>
      </c>
      <c r="AY131" s="762"/>
      <c r="AZ131" s="762"/>
      <c r="BA131" s="762"/>
      <c r="BB131" s="762"/>
      <c r="BC131" s="762"/>
      <c r="BD131" s="762"/>
      <c r="BE131" s="1078"/>
      <c r="BF131" s="1126" t="s">
        <v>479</v>
      </c>
      <c r="BG131" s="1127"/>
      <c r="BH131" s="1127"/>
      <c r="BI131" s="1127"/>
      <c r="BJ131" s="1127"/>
      <c r="BK131" s="1127"/>
      <c r="BL131" s="1128"/>
      <c r="BM131" s="1126">
        <v>350</v>
      </c>
      <c r="BN131" s="1127"/>
      <c r="BO131" s="1127"/>
      <c r="BP131" s="1127"/>
      <c r="BQ131" s="1127"/>
      <c r="BR131" s="1127"/>
      <c r="BS131" s="1128"/>
      <c r="BT131" s="1129"/>
      <c r="BU131" s="1130"/>
      <c r="BV131" s="1130"/>
      <c r="BW131" s="1130"/>
      <c r="BX131" s="1130"/>
      <c r="BY131" s="1130"/>
      <c r="BZ131" s="113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32" t="s">
        <v>504</v>
      </c>
      <c r="B132" s="1133"/>
      <c r="C132" s="1133"/>
      <c r="D132" s="1133"/>
      <c r="E132" s="1133"/>
      <c r="F132" s="1133"/>
      <c r="G132" s="1133"/>
      <c r="H132" s="1133"/>
      <c r="I132" s="1133"/>
      <c r="J132" s="1133"/>
      <c r="K132" s="1133"/>
      <c r="L132" s="1133"/>
      <c r="M132" s="1133"/>
      <c r="N132" s="1133"/>
      <c r="O132" s="1133"/>
      <c r="P132" s="1133"/>
      <c r="Q132" s="1133"/>
      <c r="R132" s="1133"/>
      <c r="S132" s="1133"/>
      <c r="T132" s="1133"/>
      <c r="U132" s="1133"/>
      <c r="V132" s="1136" t="s">
        <v>505</v>
      </c>
      <c r="W132" s="1136"/>
      <c r="X132" s="1136"/>
      <c r="Y132" s="1136"/>
      <c r="Z132" s="1137"/>
      <c r="AA132" s="1138">
        <v>6.4665383079999996</v>
      </c>
      <c r="AB132" s="1139"/>
      <c r="AC132" s="1139"/>
      <c r="AD132" s="1139"/>
      <c r="AE132" s="1140"/>
      <c r="AF132" s="1141">
        <v>7.1932038499999997</v>
      </c>
      <c r="AG132" s="1139"/>
      <c r="AH132" s="1139"/>
      <c r="AI132" s="1139"/>
      <c r="AJ132" s="1140"/>
      <c r="AK132" s="1141">
        <v>7.9146574039999997</v>
      </c>
      <c r="AL132" s="1139"/>
      <c r="AM132" s="1139"/>
      <c r="AN132" s="1139"/>
      <c r="AO132" s="1140"/>
      <c r="AP132" s="1043"/>
      <c r="AQ132" s="1044"/>
      <c r="AR132" s="1044"/>
      <c r="AS132" s="1044"/>
      <c r="AT132" s="114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34"/>
      <c r="B133" s="1135"/>
      <c r="C133" s="1135"/>
      <c r="D133" s="1135"/>
      <c r="E133" s="1135"/>
      <c r="F133" s="1135"/>
      <c r="G133" s="1135"/>
      <c r="H133" s="1135"/>
      <c r="I133" s="1135"/>
      <c r="J133" s="1135"/>
      <c r="K133" s="1135"/>
      <c r="L133" s="1135"/>
      <c r="M133" s="1135"/>
      <c r="N133" s="1135"/>
      <c r="O133" s="1135"/>
      <c r="P133" s="1135"/>
      <c r="Q133" s="1135"/>
      <c r="R133" s="1135"/>
      <c r="S133" s="1135"/>
      <c r="T133" s="1135"/>
      <c r="U133" s="1135"/>
      <c r="V133" s="1119" t="s">
        <v>506</v>
      </c>
      <c r="W133" s="1119"/>
      <c r="X133" s="1119"/>
      <c r="Y133" s="1119"/>
      <c r="Z133" s="1120"/>
      <c r="AA133" s="1121">
        <v>6.1</v>
      </c>
      <c r="AB133" s="1122"/>
      <c r="AC133" s="1122"/>
      <c r="AD133" s="1122"/>
      <c r="AE133" s="1123"/>
      <c r="AF133" s="1121">
        <v>6.7</v>
      </c>
      <c r="AG133" s="1122"/>
      <c r="AH133" s="1122"/>
      <c r="AI133" s="1122"/>
      <c r="AJ133" s="1123"/>
      <c r="AK133" s="1121">
        <v>7.1</v>
      </c>
      <c r="AL133" s="1122"/>
      <c r="AM133" s="1122"/>
      <c r="AN133" s="1122"/>
      <c r="AO133" s="1123"/>
      <c r="AP133" s="1070"/>
      <c r="AQ133" s="1071"/>
      <c r="AR133" s="1071"/>
      <c r="AS133" s="1071"/>
      <c r="AT133" s="112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Tw2r2qxpV39B7RuJKLkDgFaiCOMTlIRRgInwKm6yPsxTdEQOCtx33Fz71DwVHApZ0C113f/T7J6PwyevII2cQ==" saltValue="U12AvR/r8QOgjQzaff6Bh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2A840-B074-4929-86BF-6A86A4ACF0DB}">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gb4JP46xxQhIifnUuZnWd46JjVroKzZaGG5MScmFvdTbBda/fBdnFwDp7YWXBtX7+poOXlJVVTL7ZCZ9/guyA==" saltValue="+6EZ4l0NXKu+QfuNe1uT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a+WIqeXu/JS/kjGnXiw6kdbY+3KDlC3yJ0fsXbpRTpFjneaLnl0SImiojvChHSizcDixwLUK3FJXbZdt7nlag==" saltValue="yjHEPecyQvUrmpxC06sM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6"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7"/>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8" t="s">
        <v>515</v>
      </c>
      <c r="AL9" s="1159"/>
      <c r="AM9" s="1159"/>
      <c r="AN9" s="1160"/>
      <c r="AO9" s="281">
        <v>506530</v>
      </c>
      <c r="AP9" s="281">
        <v>249645</v>
      </c>
      <c r="AQ9" s="282">
        <v>255467</v>
      </c>
      <c r="AR9" s="283">
        <v>-2.2999999999999998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8" t="s">
        <v>516</v>
      </c>
      <c r="AL10" s="1159"/>
      <c r="AM10" s="1159"/>
      <c r="AN10" s="1160"/>
      <c r="AO10" s="284">
        <v>2321</v>
      </c>
      <c r="AP10" s="284">
        <v>1144</v>
      </c>
      <c r="AQ10" s="285">
        <v>29275</v>
      </c>
      <c r="AR10" s="286">
        <v>-96.1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8" t="s">
        <v>517</v>
      </c>
      <c r="AL11" s="1159"/>
      <c r="AM11" s="1159"/>
      <c r="AN11" s="1160"/>
      <c r="AO11" s="284" t="s">
        <v>518</v>
      </c>
      <c r="AP11" s="284" t="s">
        <v>518</v>
      </c>
      <c r="AQ11" s="285">
        <v>3959</v>
      </c>
      <c r="AR11" s="286" t="s">
        <v>518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8" t="s">
        <v>519</v>
      </c>
      <c r="AL12" s="1159"/>
      <c r="AM12" s="1159"/>
      <c r="AN12" s="1160"/>
      <c r="AO12" s="284" t="s">
        <v>518</v>
      </c>
      <c r="AP12" s="284" t="s">
        <v>518</v>
      </c>
      <c r="AQ12" s="285" t="s">
        <v>518</v>
      </c>
      <c r="AR12" s="286" t="s">
        <v>518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8" t="s">
        <v>520</v>
      </c>
      <c r="AL13" s="1159"/>
      <c r="AM13" s="1159"/>
      <c r="AN13" s="1160"/>
      <c r="AO13" s="284">
        <v>67322</v>
      </c>
      <c r="AP13" s="284">
        <v>33180</v>
      </c>
      <c r="AQ13" s="285">
        <v>9349</v>
      </c>
      <c r="AR13" s="286">
        <v>254.9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8" t="s">
        <v>521</v>
      </c>
      <c r="AL14" s="1159"/>
      <c r="AM14" s="1159"/>
      <c r="AN14" s="1160"/>
      <c r="AO14" s="284">
        <v>16950</v>
      </c>
      <c r="AP14" s="284">
        <v>8354</v>
      </c>
      <c r="AQ14" s="285">
        <v>4659</v>
      </c>
      <c r="AR14" s="286">
        <v>79.3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1" t="s">
        <v>522</v>
      </c>
      <c r="AL15" s="1162"/>
      <c r="AM15" s="1162"/>
      <c r="AN15" s="1163"/>
      <c r="AO15" s="284">
        <v>-21741</v>
      </c>
      <c r="AP15" s="284">
        <v>-10715</v>
      </c>
      <c r="AQ15" s="285">
        <v>-18111</v>
      </c>
      <c r="AR15" s="286">
        <v>-40.799999999999997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1" t="s">
        <v>190</v>
      </c>
      <c r="AL16" s="1162"/>
      <c r="AM16" s="1162"/>
      <c r="AN16" s="1163"/>
      <c r="AO16" s="284">
        <v>571382</v>
      </c>
      <c r="AP16" s="284">
        <v>281608</v>
      </c>
      <c r="AQ16" s="285">
        <v>284598</v>
      </c>
      <c r="AR16" s="286">
        <v>-1.1000000000000001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4" t="s">
        <v>527</v>
      </c>
      <c r="AL21" s="1165"/>
      <c r="AM21" s="1165"/>
      <c r="AN21" s="1166"/>
      <c r="AO21" s="297">
        <v>24.64</v>
      </c>
      <c r="AP21" s="298">
        <v>25.07</v>
      </c>
      <c r="AQ21" s="299">
        <v>-0.43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4" t="s">
        <v>528</v>
      </c>
      <c r="AL22" s="1165"/>
      <c r="AM22" s="1165"/>
      <c r="AN22" s="1166"/>
      <c r="AO22" s="302">
        <v>91</v>
      </c>
      <c r="AP22" s="303">
        <v>94.5</v>
      </c>
      <c r="AQ22" s="304">
        <v>-3.5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5" t="s">
        <v>529</v>
      </c>
      <c r="B26" s="1155"/>
      <c r="C26" s="1155"/>
      <c r="D26" s="1155"/>
      <c r="E26" s="1155"/>
      <c r="F26" s="1155"/>
      <c r="G26" s="1155"/>
      <c r="H26" s="1155"/>
      <c r="I26" s="1155"/>
      <c r="J26" s="1155"/>
      <c r="K26" s="1155"/>
      <c r="L26" s="1155"/>
      <c r="M26" s="1155"/>
      <c r="N26" s="1155"/>
      <c r="O26" s="1155"/>
      <c r="P26" s="1155"/>
      <c r="Q26" s="1155"/>
      <c r="R26" s="1155"/>
      <c r="S26" s="1155"/>
      <c r="T26" s="1155"/>
      <c r="U26" s="1155"/>
      <c r="V26" s="1155"/>
      <c r="W26" s="1155"/>
      <c r="X26" s="1155"/>
      <c r="Y26" s="1155"/>
      <c r="Z26" s="1155"/>
      <c r="AA26" s="1155"/>
      <c r="AB26" s="1155"/>
      <c r="AC26" s="1155"/>
      <c r="AD26" s="1155"/>
      <c r="AE26" s="1155"/>
      <c r="AF26" s="1155"/>
      <c r="AG26" s="1155"/>
      <c r="AH26" s="1155"/>
      <c r="AI26" s="1155"/>
      <c r="AJ26" s="1155"/>
      <c r="AK26" s="1155"/>
      <c r="AL26" s="1155"/>
      <c r="AM26" s="1155"/>
      <c r="AN26" s="1155"/>
      <c r="AO26" s="1155"/>
      <c r="AP26" s="1155"/>
      <c r="AQ26" s="1155"/>
      <c r="AR26" s="1155"/>
      <c r="AS26" s="1155"/>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6"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7"/>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72" t="s">
        <v>532</v>
      </c>
      <c r="AL32" s="1173"/>
      <c r="AM32" s="1173"/>
      <c r="AN32" s="1174"/>
      <c r="AO32" s="312">
        <v>292081</v>
      </c>
      <c r="AP32" s="312">
        <v>143953</v>
      </c>
      <c r="AQ32" s="313">
        <v>156764</v>
      </c>
      <c r="AR32" s="314">
        <v>-8.1999999999999993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72" t="s">
        <v>533</v>
      </c>
      <c r="AL33" s="1173"/>
      <c r="AM33" s="1173"/>
      <c r="AN33" s="1174"/>
      <c r="AO33" s="312" t="s">
        <v>518</v>
      </c>
      <c r="AP33" s="312" t="s">
        <v>518</v>
      </c>
      <c r="AQ33" s="313" t="s">
        <v>518</v>
      </c>
      <c r="AR33" s="314" t="s">
        <v>518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72" t="s">
        <v>534</v>
      </c>
      <c r="AL34" s="1173"/>
      <c r="AM34" s="1173"/>
      <c r="AN34" s="1174"/>
      <c r="AO34" s="312" t="s">
        <v>518</v>
      </c>
      <c r="AP34" s="312" t="s">
        <v>518</v>
      </c>
      <c r="AQ34" s="313" t="s">
        <v>518</v>
      </c>
      <c r="AR34" s="314" t="s">
        <v>518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72" t="s">
        <v>535</v>
      </c>
      <c r="AL35" s="1173"/>
      <c r="AM35" s="1173"/>
      <c r="AN35" s="1174"/>
      <c r="AO35" s="312">
        <v>95268</v>
      </c>
      <c r="AP35" s="312">
        <v>46953</v>
      </c>
      <c r="AQ35" s="313">
        <v>30923</v>
      </c>
      <c r="AR35" s="314">
        <v>51.8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72" t="s">
        <v>536</v>
      </c>
      <c r="AL36" s="1173"/>
      <c r="AM36" s="1173"/>
      <c r="AN36" s="1174"/>
      <c r="AO36" s="312" t="s">
        <v>518</v>
      </c>
      <c r="AP36" s="312" t="s">
        <v>518</v>
      </c>
      <c r="AQ36" s="313">
        <v>4657</v>
      </c>
      <c r="AR36" s="314" t="s">
        <v>518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72" t="s">
        <v>537</v>
      </c>
      <c r="AL37" s="1173"/>
      <c r="AM37" s="1173"/>
      <c r="AN37" s="1174"/>
      <c r="AO37" s="312" t="s">
        <v>518</v>
      </c>
      <c r="AP37" s="312" t="s">
        <v>518</v>
      </c>
      <c r="AQ37" s="313">
        <v>888</v>
      </c>
      <c r="AR37" s="314" t="s">
        <v>518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5" t="s">
        <v>538</v>
      </c>
      <c r="AL38" s="1176"/>
      <c r="AM38" s="1176"/>
      <c r="AN38" s="1177"/>
      <c r="AO38" s="315" t="s">
        <v>518</v>
      </c>
      <c r="AP38" s="315" t="s">
        <v>518</v>
      </c>
      <c r="AQ38" s="316">
        <v>21</v>
      </c>
      <c r="AR38" s="304" t="s">
        <v>518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5" t="s">
        <v>539</v>
      </c>
      <c r="AL39" s="1176"/>
      <c r="AM39" s="1176"/>
      <c r="AN39" s="1177"/>
      <c r="AO39" s="312" t="s">
        <v>518</v>
      </c>
      <c r="AP39" s="312" t="s">
        <v>518</v>
      </c>
      <c r="AQ39" s="313">
        <v>-6724</v>
      </c>
      <c r="AR39" s="314" t="s">
        <v>518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72" t="s">
        <v>540</v>
      </c>
      <c r="AL40" s="1173"/>
      <c r="AM40" s="1173"/>
      <c r="AN40" s="1174"/>
      <c r="AO40" s="312">
        <v>-256916</v>
      </c>
      <c r="AP40" s="312">
        <v>-126622</v>
      </c>
      <c r="AQ40" s="313">
        <v>-136123</v>
      </c>
      <c r="AR40" s="314">
        <v>-7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8" t="s">
        <v>304</v>
      </c>
      <c r="AL41" s="1179"/>
      <c r="AM41" s="1179"/>
      <c r="AN41" s="1180"/>
      <c r="AO41" s="312">
        <v>130433</v>
      </c>
      <c r="AP41" s="312">
        <v>64284</v>
      </c>
      <c r="AQ41" s="313">
        <v>50405</v>
      </c>
      <c r="AR41" s="314">
        <v>27.5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7" t="s">
        <v>510</v>
      </c>
      <c r="AN49" s="1169" t="s">
        <v>544</v>
      </c>
      <c r="AO49" s="1170"/>
      <c r="AP49" s="1170"/>
      <c r="AQ49" s="1170"/>
      <c r="AR49" s="117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8"/>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259773</v>
      </c>
      <c r="AN51" s="334">
        <v>112407</v>
      </c>
      <c r="AO51" s="335">
        <v>-68.5</v>
      </c>
      <c r="AP51" s="336">
        <v>228215</v>
      </c>
      <c r="AQ51" s="337">
        <v>-14.8</v>
      </c>
      <c r="AR51" s="338">
        <v>-53.7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149604</v>
      </c>
      <c r="AN52" s="342">
        <v>64736</v>
      </c>
      <c r="AO52" s="343">
        <v>-57.1</v>
      </c>
      <c r="AP52" s="344">
        <v>117571</v>
      </c>
      <c r="AQ52" s="345">
        <v>10.5</v>
      </c>
      <c r="AR52" s="346">
        <v>-67.599999999999994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269737</v>
      </c>
      <c r="AN53" s="334">
        <v>119723</v>
      </c>
      <c r="AO53" s="335">
        <v>6.5</v>
      </c>
      <c r="AP53" s="336">
        <v>264232</v>
      </c>
      <c r="AQ53" s="337">
        <v>15.8</v>
      </c>
      <c r="AR53" s="338">
        <v>-9.3000000000000007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155783</v>
      </c>
      <c r="AN54" s="342">
        <v>69145</v>
      </c>
      <c r="AO54" s="343">
        <v>6.8</v>
      </c>
      <c r="AP54" s="344">
        <v>133959</v>
      </c>
      <c r="AQ54" s="345">
        <v>13.9</v>
      </c>
      <c r="AR54" s="346">
        <v>-7.1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169723</v>
      </c>
      <c r="AN55" s="334">
        <v>77428</v>
      </c>
      <c r="AO55" s="335">
        <v>-35.299999999999997</v>
      </c>
      <c r="AP55" s="336">
        <v>263613</v>
      </c>
      <c r="AQ55" s="337">
        <v>-0.2</v>
      </c>
      <c r="AR55" s="338">
        <v>-35.1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90767</v>
      </c>
      <c r="AN56" s="342">
        <v>41408</v>
      </c>
      <c r="AO56" s="343">
        <v>-40.1</v>
      </c>
      <c r="AP56" s="344">
        <v>128823</v>
      </c>
      <c r="AQ56" s="345">
        <v>-3.8</v>
      </c>
      <c r="AR56" s="346">
        <v>-36.299999999999997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245491</v>
      </c>
      <c r="AN57" s="334">
        <v>116181</v>
      </c>
      <c r="AO57" s="335">
        <v>50.1</v>
      </c>
      <c r="AP57" s="336">
        <v>362690</v>
      </c>
      <c r="AQ57" s="337">
        <v>37.6</v>
      </c>
      <c r="AR57" s="338">
        <v>12.5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162423</v>
      </c>
      <c r="AN58" s="342">
        <v>76868</v>
      </c>
      <c r="AO58" s="343">
        <v>85.6</v>
      </c>
      <c r="AP58" s="344">
        <v>172580</v>
      </c>
      <c r="AQ58" s="345">
        <v>34</v>
      </c>
      <c r="AR58" s="346">
        <v>51.6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229277</v>
      </c>
      <c r="AN59" s="334">
        <v>113000</v>
      </c>
      <c r="AO59" s="335">
        <v>-2.7</v>
      </c>
      <c r="AP59" s="336">
        <v>296093</v>
      </c>
      <c r="AQ59" s="337">
        <v>-18.399999999999999</v>
      </c>
      <c r="AR59" s="338">
        <v>15.7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150051</v>
      </c>
      <c r="AN60" s="342">
        <v>73953</v>
      </c>
      <c r="AO60" s="343">
        <v>-3.8</v>
      </c>
      <c r="AP60" s="344">
        <v>140545</v>
      </c>
      <c r="AQ60" s="345">
        <v>-18.600000000000001</v>
      </c>
      <c r="AR60" s="346">
        <v>14.8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234800</v>
      </c>
      <c r="AN61" s="349">
        <v>107748</v>
      </c>
      <c r="AO61" s="350">
        <v>-10</v>
      </c>
      <c r="AP61" s="351">
        <v>282969</v>
      </c>
      <c r="AQ61" s="352">
        <v>4</v>
      </c>
      <c r="AR61" s="338">
        <v>-14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141726</v>
      </c>
      <c r="AN62" s="342">
        <v>65222</v>
      </c>
      <c r="AO62" s="343">
        <v>-1.7</v>
      </c>
      <c r="AP62" s="344">
        <v>138696</v>
      </c>
      <c r="AQ62" s="345">
        <v>7.2</v>
      </c>
      <c r="AR62" s="346">
        <v>-8.9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4zyKDLWq+cdT+s93tcMcPMGPMf8/maeWWbN5UApM7kTSm0RGeN0BtD3s8TNdQlv8YExC4vmTSZVKZUbLc5+n8A==" saltValue="Y5ZAIZSZ7MMlXlKAy98D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0" spans="125:125" ht="13.5" hidden="1" customHeight="1" x14ac:dyDescent="0.15"/>
    <row r="121" spans="125:125" ht="13.5" hidden="1" customHeight="1" x14ac:dyDescent="0.15">
      <c r="DU121" s="259"/>
    </row>
  </sheetData>
  <sheetProtection algorithmName="SHA-512" hashValue="Ou1Bm+Jy5hhgNyEPK/MbCGwoQVzgk5M9cix37yxfm9n/8ieW+Xl9BvjWUOTLx1GoaBMG/t4d5xhJ4ac4Zaa3Kw==" saltValue="jhzkTPSUiGv1uA7z5qGh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1pvk8GIOu50SqybjqR7LRE7tl9sz31DkzkCpVsA7JpS3N5nvXR5Acbw1DOw6rqgMab8Bg7xxlECr5H96zxsTgw==" saltValue="Fs6Fa0x9pTaqWswAnhkb4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81" t="s">
        <v>3</v>
      </c>
      <c r="D47" s="1181"/>
      <c r="E47" s="1182"/>
      <c r="F47" s="11">
        <v>193.11</v>
      </c>
      <c r="G47" s="12">
        <v>191.95</v>
      </c>
      <c r="H47" s="12">
        <v>180.74</v>
      </c>
      <c r="I47" s="12">
        <v>163.55000000000001</v>
      </c>
      <c r="J47" s="13">
        <v>169.11</v>
      </c>
    </row>
    <row r="48" spans="2:10" ht="57.75" customHeight="1" x14ac:dyDescent="0.15">
      <c r="B48" s="14"/>
      <c r="C48" s="1183" t="s">
        <v>4</v>
      </c>
      <c r="D48" s="1183"/>
      <c r="E48" s="1184"/>
      <c r="F48" s="15">
        <v>5.25</v>
      </c>
      <c r="G48" s="16">
        <v>7.38</v>
      </c>
      <c r="H48" s="16">
        <v>7.39</v>
      </c>
      <c r="I48" s="16">
        <v>6.02</v>
      </c>
      <c r="J48" s="17">
        <v>2.94</v>
      </c>
    </row>
    <row r="49" spans="2:10" ht="57.75" customHeight="1" thickBot="1" x14ac:dyDescent="0.2">
      <c r="B49" s="18"/>
      <c r="C49" s="1185" t="s">
        <v>5</v>
      </c>
      <c r="D49" s="1185"/>
      <c r="E49" s="1186"/>
      <c r="F49" s="19" t="s">
        <v>565</v>
      </c>
      <c r="G49" s="20">
        <v>1</v>
      </c>
      <c r="H49" s="20" t="s">
        <v>566</v>
      </c>
      <c r="I49" s="20">
        <v>1.5</v>
      </c>
      <c r="J49" s="21" t="s">
        <v>567</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ussXOm9FOd9vCEMij2B+EeLGkjQFS0G32Yz615lEVaQkjTK+ikAtP0OKhQlYpX9oJeo4zhF2BC2RAoUHkajRtw==" saltValue="jPBwDavkoxEL5F0oK86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93" t="s">
        <v>568</v>
      </c>
      <c r="D34" s="1193"/>
      <c r="E34" s="1194"/>
      <c r="F34" s="32">
        <v>5.25</v>
      </c>
      <c r="G34" s="33">
        <v>7.38</v>
      </c>
      <c r="H34" s="33">
        <v>7.38</v>
      </c>
      <c r="I34" s="33">
        <v>5.44</v>
      </c>
      <c r="J34" s="34">
        <v>3.59</v>
      </c>
      <c r="K34" s="22"/>
      <c r="L34" s="22"/>
      <c r="M34" s="22"/>
      <c r="N34" s="22"/>
      <c r="O34" s="22"/>
      <c r="P34" s="22"/>
    </row>
    <row r="35" spans="1:16" ht="39" customHeight="1" x14ac:dyDescent="0.15">
      <c r="A35" s="22"/>
      <c r="B35" s="35"/>
      <c r="C35" s="1187" t="s">
        <v>569</v>
      </c>
      <c r="D35" s="1188"/>
      <c r="E35" s="1189"/>
      <c r="F35" s="36">
        <v>0.48</v>
      </c>
      <c r="G35" s="37">
        <v>0.18</v>
      </c>
      <c r="H35" s="37">
        <v>2.08</v>
      </c>
      <c r="I35" s="37">
        <v>1.33</v>
      </c>
      <c r="J35" s="38">
        <v>0.89</v>
      </c>
      <c r="K35" s="22"/>
      <c r="L35" s="22"/>
      <c r="M35" s="22"/>
      <c r="N35" s="22"/>
      <c r="O35" s="22"/>
      <c r="P35" s="22"/>
    </row>
    <row r="36" spans="1:16" ht="39" customHeight="1" x14ac:dyDescent="0.15">
      <c r="A36" s="22"/>
      <c r="B36" s="35"/>
      <c r="C36" s="1187" t="s">
        <v>570</v>
      </c>
      <c r="D36" s="1188"/>
      <c r="E36" s="1189"/>
      <c r="F36" s="36">
        <v>0</v>
      </c>
      <c r="G36" s="37">
        <v>0</v>
      </c>
      <c r="H36" s="37">
        <v>0</v>
      </c>
      <c r="I36" s="37">
        <v>0</v>
      </c>
      <c r="J36" s="38">
        <v>0.03</v>
      </c>
      <c r="K36" s="22"/>
      <c r="L36" s="22"/>
      <c r="M36" s="22"/>
      <c r="N36" s="22"/>
      <c r="O36" s="22"/>
      <c r="P36" s="22"/>
    </row>
    <row r="37" spans="1:16" ht="39" customHeight="1" x14ac:dyDescent="0.15">
      <c r="A37" s="22"/>
      <c r="B37" s="35"/>
      <c r="C37" s="1187" t="s">
        <v>571</v>
      </c>
      <c r="D37" s="1188"/>
      <c r="E37" s="1189"/>
      <c r="F37" s="36">
        <v>0</v>
      </c>
      <c r="G37" s="37">
        <v>0</v>
      </c>
      <c r="H37" s="37">
        <v>0.03</v>
      </c>
      <c r="I37" s="37">
        <v>0</v>
      </c>
      <c r="J37" s="38">
        <v>0</v>
      </c>
      <c r="K37" s="22"/>
      <c r="L37" s="22"/>
      <c r="M37" s="22"/>
      <c r="N37" s="22"/>
      <c r="O37" s="22"/>
      <c r="P37" s="22"/>
    </row>
    <row r="38" spans="1:16" ht="39" customHeight="1" x14ac:dyDescent="0.15">
      <c r="A38" s="22"/>
      <c r="B38" s="35"/>
      <c r="C38" s="1187" t="s">
        <v>572</v>
      </c>
      <c r="D38" s="1188"/>
      <c r="E38" s="1189"/>
      <c r="F38" s="36">
        <v>0.16</v>
      </c>
      <c r="G38" s="37">
        <v>0</v>
      </c>
      <c r="H38" s="37">
        <v>0</v>
      </c>
      <c r="I38" s="37">
        <v>0</v>
      </c>
      <c r="J38" s="38">
        <v>0</v>
      </c>
      <c r="K38" s="22"/>
      <c r="L38" s="22"/>
      <c r="M38" s="22"/>
      <c r="N38" s="22"/>
      <c r="O38" s="22"/>
      <c r="P38" s="22"/>
    </row>
    <row r="39" spans="1:16" ht="39" customHeight="1" x14ac:dyDescent="0.15">
      <c r="A39" s="22"/>
      <c r="B39" s="35"/>
      <c r="C39" s="1187" t="s">
        <v>573</v>
      </c>
      <c r="D39" s="1188"/>
      <c r="E39" s="1189"/>
      <c r="F39" s="36">
        <v>0.05</v>
      </c>
      <c r="G39" s="37">
        <v>0.04</v>
      </c>
      <c r="H39" s="37">
        <v>7.0000000000000007E-2</v>
      </c>
      <c r="I39" s="37">
        <v>0.03</v>
      </c>
      <c r="J39" s="38">
        <v>0</v>
      </c>
      <c r="K39" s="22"/>
      <c r="L39" s="22"/>
      <c r="M39" s="22"/>
      <c r="N39" s="22"/>
      <c r="O39" s="22"/>
      <c r="P39" s="22"/>
    </row>
    <row r="40" spans="1:16" ht="39" customHeight="1" x14ac:dyDescent="0.15">
      <c r="A40" s="22"/>
      <c r="B40" s="35"/>
      <c r="C40" s="1187" t="s">
        <v>574</v>
      </c>
      <c r="D40" s="1188"/>
      <c r="E40" s="1189"/>
      <c r="F40" s="36">
        <v>0.04</v>
      </c>
      <c r="G40" s="37">
        <v>0.12</v>
      </c>
      <c r="H40" s="37">
        <v>0.03</v>
      </c>
      <c r="I40" s="37">
        <v>0.02</v>
      </c>
      <c r="J40" s="38">
        <v>0</v>
      </c>
      <c r="K40" s="22"/>
      <c r="L40" s="22"/>
      <c r="M40" s="22"/>
      <c r="N40" s="22"/>
      <c r="O40" s="22"/>
      <c r="P40" s="22"/>
    </row>
    <row r="41" spans="1:16" ht="39" customHeight="1" x14ac:dyDescent="0.15">
      <c r="A41" s="22"/>
      <c r="B41" s="35"/>
      <c r="C41" s="1187" t="s">
        <v>575</v>
      </c>
      <c r="D41" s="1188"/>
      <c r="E41" s="1189"/>
      <c r="F41" s="36">
        <v>0.08</v>
      </c>
      <c r="G41" s="37">
        <v>0.08</v>
      </c>
      <c r="H41" s="37">
        <v>0.04</v>
      </c>
      <c r="I41" s="37">
        <v>0</v>
      </c>
      <c r="J41" s="38">
        <v>0</v>
      </c>
      <c r="K41" s="22"/>
      <c r="L41" s="22"/>
      <c r="M41" s="22"/>
      <c r="N41" s="22"/>
      <c r="O41" s="22"/>
      <c r="P41" s="22"/>
    </row>
    <row r="42" spans="1:16" ht="39" customHeight="1" x14ac:dyDescent="0.15">
      <c r="A42" s="22"/>
      <c r="B42" s="39"/>
      <c r="C42" s="1187" t="s">
        <v>576</v>
      </c>
      <c r="D42" s="1188"/>
      <c r="E42" s="1189"/>
      <c r="F42" s="36" t="s">
        <v>518</v>
      </c>
      <c r="G42" s="37" t="s">
        <v>518</v>
      </c>
      <c r="H42" s="37" t="s">
        <v>518</v>
      </c>
      <c r="I42" s="37" t="s">
        <v>518</v>
      </c>
      <c r="J42" s="38" t="s">
        <v>518</v>
      </c>
      <c r="K42" s="22"/>
      <c r="L42" s="22"/>
      <c r="M42" s="22"/>
      <c r="N42" s="22"/>
      <c r="O42" s="22"/>
      <c r="P42" s="22"/>
    </row>
    <row r="43" spans="1:16" ht="39" customHeight="1" thickBot="1" x14ac:dyDescent="0.2">
      <c r="A43" s="22"/>
      <c r="B43" s="40"/>
      <c r="C43" s="1190" t="s">
        <v>577</v>
      </c>
      <c r="D43" s="1191"/>
      <c r="E43" s="1192"/>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NjypMaVVTkouiCi3l9gykmRKjFOvKspfI+r6MEGxMT06cBu6dG8TMahBwSgUKiMe5EwWc3lZnMv7pgfkwTGHg==" saltValue="a746YcS82K+qL+AepIYh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233</v>
      </c>
      <c r="L45" s="60">
        <v>237</v>
      </c>
      <c r="M45" s="60">
        <v>230</v>
      </c>
      <c r="N45" s="60">
        <v>284</v>
      </c>
      <c r="O45" s="61">
        <v>292</v>
      </c>
      <c r="P45" s="48"/>
      <c r="Q45" s="48"/>
      <c r="R45" s="48"/>
      <c r="S45" s="48"/>
      <c r="T45" s="48"/>
      <c r="U45" s="48"/>
    </row>
    <row r="46" spans="1:21" ht="30.75" customHeight="1" x14ac:dyDescent="0.15">
      <c r="A46" s="48"/>
      <c r="B46" s="1197"/>
      <c r="C46" s="1198"/>
      <c r="D46" s="62"/>
      <c r="E46" s="1203" t="s">
        <v>13</v>
      </c>
      <c r="F46" s="1203"/>
      <c r="G46" s="1203"/>
      <c r="H46" s="1203"/>
      <c r="I46" s="1203"/>
      <c r="J46" s="1204"/>
      <c r="K46" s="63" t="s">
        <v>518</v>
      </c>
      <c r="L46" s="64" t="s">
        <v>518</v>
      </c>
      <c r="M46" s="64" t="s">
        <v>518</v>
      </c>
      <c r="N46" s="64" t="s">
        <v>518</v>
      </c>
      <c r="O46" s="65" t="s">
        <v>518</v>
      </c>
      <c r="P46" s="48"/>
      <c r="Q46" s="48"/>
      <c r="R46" s="48"/>
      <c r="S46" s="48"/>
      <c r="T46" s="48"/>
      <c r="U46" s="48"/>
    </row>
    <row r="47" spans="1:21" ht="30.75" customHeight="1" x14ac:dyDescent="0.15">
      <c r="A47" s="48"/>
      <c r="B47" s="1197"/>
      <c r="C47" s="1198"/>
      <c r="D47" s="62"/>
      <c r="E47" s="1203" t="s">
        <v>14</v>
      </c>
      <c r="F47" s="1203"/>
      <c r="G47" s="1203"/>
      <c r="H47" s="1203"/>
      <c r="I47" s="1203"/>
      <c r="J47" s="1204"/>
      <c r="K47" s="63" t="s">
        <v>518</v>
      </c>
      <c r="L47" s="64" t="s">
        <v>518</v>
      </c>
      <c r="M47" s="64" t="s">
        <v>518</v>
      </c>
      <c r="N47" s="64" t="s">
        <v>518</v>
      </c>
      <c r="O47" s="65" t="s">
        <v>518</v>
      </c>
      <c r="P47" s="48"/>
      <c r="Q47" s="48"/>
      <c r="R47" s="48"/>
      <c r="S47" s="48"/>
      <c r="T47" s="48"/>
      <c r="U47" s="48"/>
    </row>
    <row r="48" spans="1:21" ht="30.75" customHeight="1" x14ac:dyDescent="0.15">
      <c r="A48" s="48"/>
      <c r="B48" s="1197"/>
      <c r="C48" s="1198"/>
      <c r="D48" s="62"/>
      <c r="E48" s="1203" t="s">
        <v>15</v>
      </c>
      <c r="F48" s="1203"/>
      <c r="G48" s="1203"/>
      <c r="H48" s="1203"/>
      <c r="I48" s="1203"/>
      <c r="J48" s="1204"/>
      <c r="K48" s="63">
        <v>77</v>
      </c>
      <c r="L48" s="64">
        <v>86</v>
      </c>
      <c r="M48" s="64">
        <v>88</v>
      </c>
      <c r="N48" s="64">
        <v>94</v>
      </c>
      <c r="O48" s="65">
        <v>95</v>
      </c>
      <c r="P48" s="48"/>
      <c r="Q48" s="48"/>
      <c r="R48" s="48"/>
      <c r="S48" s="48"/>
      <c r="T48" s="48"/>
      <c r="U48" s="48"/>
    </row>
    <row r="49" spans="1:21" ht="30.75" customHeight="1" x14ac:dyDescent="0.15">
      <c r="A49" s="48"/>
      <c r="B49" s="1197"/>
      <c r="C49" s="1198"/>
      <c r="D49" s="62"/>
      <c r="E49" s="1203" t="s">
        <v>16</v>
      </c>
      <c r="F49" s="1203"/>
      <c r="G49" s="1203"/>
      <c r="H49" s="1203"/>
      <c r="I49" s="1203"/>
      <c r="J49" s="1204"/>
      <c r="K49" s="63">
        <v>0</v>
      </c>
      <c r="L49" s="64" t="s">
        <v>518</v>
      </c>
      <c r="M49" s="64" t="s">
        <v>518</v>
      </c>
      <c r="N49" s="64" t="s">
        <v>518</v>
      </c>
      <c r="O49" s="65" t="s">
        <v>518</v>
      </c>
      <c r="P49" s="48"/>
      <c r="Q49" s="48"/>
      <c r="R49" s="48"/>
      <c r="S49" s="48"/>
      <c r="T49" s="48"/>
      <c r="U49" s="48"/>
    </row>
    <row r="50" spans="1:21" ht="30.75" customHeight="1" x14ac:dyDescent="0.15">
      <c r="A50" s="48"/>
      <c r="B50" s="1197"/>
      <c r="C50" s="1198"/>
      <c r="D50" s="62"/>
      <c r="E50" s="1203" t="s">
        <v>17</v>
      </c>
      <c r="F50" s="1203"/>
      <c r="G50" s="1203"/>
      <c r="H50" s="1203"/>
      <c r="I50" s="1203"/>
      <c r="J50" s="1204"/>
      <c r="K50" s="63" t="s">
        <v>518</v>
      </c>
      <c r="L50" s="64" t="s">
        <v>518</v>
      </c>
      <c r="M50" s="64" t="s">
        <v>518</v>
      </c>
      <c r="N50" s="64" t="s">
        <v>518</v>
      </c>
      <c r="O50" s="65" t="s">
        <v>518</v>
      </c>
      <c r="P50" s="48"/>
      <c r="Q50" s="48"/>
      <c r="R50" s="48"/>
      <c r="S50" s="48"/>
      <c r="T50" s="48"/>
      <c r="U50" s="48"/>
    </row>
    <row r="51" spans="1:21" ht="30.75" customHeight="1" x14ac:dyDescent="0.15">
      <c r="A51" s="48"/>
      <c r="B51" s="1199"/>
      <c r="C51" s="1200"/>
      <c r="D51" s="66"/>
      <c r="E51" s="1203" t="s">
        <v>18</v>
      </c>
      <c r="F51" s="1203"/>
      <c r="G51" s="1203"/>
      <c r="H51" s="1203"/>
      <c r="I51" s="1203"/>
      <c r="J51" s="1204"/>
      <c r="K51" s="63" t="s">
        <v>518</v>
      </c>
      <c r="L51" s="64" t="s">
        <v>518</v>
      </c>
      <c r="M51" s="64" t="s">
        <v>518</v>
      </c>
      <c r="N51" s="64" t="s">
        <v>518</v>
      </c>
      <c r="O51" s="65" t="s">
        <v>518</v>
      </c>
      <c r="P51" s="48"/>
      <c r="Q51" s="48"/>
      <c r="R51" s="48"/>
      <c r="S51" s="48"/>
      <c r="T51" s="48"/>
      <c r="U51" s="48"/>
    </row>
    <row r="52" spans="1:21" ht="30.75" customHeight="1" x14ac:dyDescent="0.15">
      <c r="A52" s="48"/>
      <c r="B52" s="1205" t="s">
        <v>19</v>
      </c>
      <c r="C52" s="1206"/>
      <c r="D52" s="66"/>
      <c r="E52" s="1203" t="s">
        <v>20</v>
      </c>
      <c r="F52" s="1203"/>
      <c r="G52" s="1203"/>
      <c r="H52" s="1203"/>
      <c r="I52" s="1203"/>
      <c r="J52" s="1204"/>
      <c r="K52" s="63">
        <v>231</v>
      </c>
      <c r="L52" s="64">
        <v>231</v>
      </c>
      <c r="M52" s="64">
        <v>223</v>
      </c>
      <c r="N52" s="64">
        <v>257</v>
      </c>
      <c r="O52" s="65">
        <v>257</v>
      </c>
      <c r="P52" s="48"/>
      <c r="Q52" s="48"/>
      <c r="R52" s="48"/>
      <c r="S52" s="48"/>
      <c r="T52" s="48"/>
      <c r="U52" s="48"/>
    </row>
    <row r="53" spans="1:21" ht="30.75" customHeight="1" thickBot="1" x14ac:dyDescent="0.2">
      <c r="A53" s="48"/>
      <c r="B53" s="1207" t="s">
        <v>21</v>
      </c>
      <c r="C53" s="1208"/>
      <c r="D53" s="67"/>
      <c r="E53" s="1209" t="s">
        <v>22</v>
      </c>
      <c r="F53" s="1209"/>
      <c r="G53" s="1209"/>
      <c r="H53" s="1209"/>
      <c r="I53" s="1209"/>
      <c r="J53" s="1210"/>
      <c r="K53" s="68">
        <v>79</v>
      </c>
      <c r="L53" s="69">
        <v>92</v>
      </c>
      <c r="M53" s="69">
        <v>95</v>
      </c>
      <c r="N53" s="69">
        <v>121</v>
      </c>
      <c r="O53" s="70">
        <v>130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15">
      <c r="B58" s="1211" t="s">
        <v>26</v>
      </c>
      <c r="C58" s="1212"/>
      <c r="D58" s="1217" t="s">
        <v>27</v>
      </c>
      <c r="E58" s="1218"/>
      <c r="F58" s="1218"/>
      <c r="G58" s="1218"/>
      <c r="H58" s="1218"/>
      <c r="I58" s="1218"/>
      <c r="J58" s="1219"/>
      <c r="K58" s="83" t="s">
        <v>590</v>
      </c>
      <c r="L58" s="84" t="s">
        <v>590</v>
      </c>
      <c r="M58" s="84" t="s">
        <v>590</v>
      </c>
      <c r="N58" s="84" t="s">
        <v>590</v>
      </c>
      <c r="O58" s="85" t="s">
        <v>590</v>
      </c>
    </row>
    <row r="59" spans="1:21" ht="31.5" customHeight="1" x14ac:dyDescent="0.15">
      <c r="B59" s="1213"/>
      <c r="C59" s="1214"/>
      <c r="D59" s="1220" t="s">
        <v>28</v>
      </c>
      <c r="E59" s="1221"/>
      <c r="F59" s="1221"/>
      <c r="G59" s="1221"/>
      <c r="H59" s="1221"/>
      <c r="I59" s="1221"/>
      <c r="J59" s="1222"/>
      <c r="K59" s="86" t="s">
        <v>590</v>
      </c>
      <c r="L59" s="87" t="s">
        <v>590</v>
      </c>
      <c r="M59" s="87" t="s">
        <v>590</v>
      </c>
      <c r="N59" s="87" t="s">
        <v>590</v>
      </c>
      <c r="O59" s="88" t="s">
        <v>590</v>
      </c>
    </row>
    <row r="60" spans="1:21" ht="31.5" customHeight="1" thickBot="1" x14ac:dyDescent="0.2">
      <c r="B60" s="1215"/>
      <c r="C60" s="1216"/>
      <c r="D60" s="1223" t="s">
        <v>29</v>
      </c>
      <c r="E60" s="1224"/>
      <c r="F60" s="1224"/>
      <c r="G60" s="1224"/>
      <c r="H60" s="1224"/>
      <c r="I60" s="1224"/>
      <c r="J60" s="1225"/>
      <c r="K60" s="89" t="s">
        <v>590</v>
      </c>
      <c r="L60" s="90" t="s">
        <v>590</v>
      </c>
      <c r="M60" s="90" t="s">
        <v>590</v>
      </c>
      <c r="N60" s="90" t="s">
        <v>590</v>
      </c>
      <c r="O60" s="91" t="s">
        <v>590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mYb89KuM1R3YB5r+K34x/VZzE2IZ9y+Hx5vI9vu4inPRedpryd/bZLEZqHVr05cvOTI94Tg+4heUBRrsAsKXA==" saltValue="L4+peGRavFZWSITlptbGm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560</v>
      </c>
      <c r="J40" s="103" t="s">
        <v>561</v>
      </c>
      <c r="K40" s="103" t="s">
        <v>562</v>
      </c>
      <c r="L40" s="103" t="s">
        <v>563</v>
      </c>
      <c r="M40" s="104" t="s">
        <v>564</v>
      </c>
    </row>
    <row r="41" spans="2:13" ht="27.75" customHeight="1" x14ac:dyDescent="0.15">
      <c r="B41" s="1226" t="s">
        <v>32</v>
      </c>
      <c r="C41" s="1227"/>
      <c r="D41" s="105"/>
      <c r="E41" s="1232" t="s">
        <v>33</v>
      </c>
      <c r="F41" s="1232"/>
      <c r="G41" s="1232"/>
      <c r="H41" s="1233"/>
      <c r="I41" s="355">
        <v>2617</v>
      </c>
      <c r="J41" s="356">
        <v>2570</v>
      </c>
      <c r="K41" s="356">
        <v>2438</v>
      </c>
      <c r="L41" s="356">
        <v>2322</v>
      </c>
      <c r="M41" s="357">
        <v>2123</v>
      </c>
    </row>
    <row r="42" spans="2:13" ht="27.75" customHeight="1" x14ac:dyDescent="0.15">
      <c r="B42" s="1228"/>
      <c r="C42" s="1229"/>
      <c r="D42" s="106"/>
      <c r="E42" s="1234" t="s">
        <v>34</v>
      </c>
      <c r="F42" s="1234"/>
      <c r="G42" s="1234"/>
      <c r="H42" s="1235"/>
      <c r="I42" s="358" t="s">
        <v>518</v>
      </c>
      <c r="J42" s="359" t="s">
        <v>518</v>
      </c>
      <c r="K42" s="359" t="s">
        <v>518</v>
      </c>
      <c r="L42" s="359" t="s">
        <v>518</v>
      </c>
      <c r="M42" s="360" t="s">
        <v>518</v>
      </c>
    </row>
    <row r="43" spans="2:13" ht="27.75" customHeight="1" x14ac:dyDescent="0.15">
      <c r="B43" s="1228"/>
      <c r="C43" s="1229"/>
      <c r="D43" s="106"/>
      <c r="E43" s="1234" t="s">
        <v>35</v>
      </c>
      <c r="F43" s="1234"/>
      <c r="G43" s="1234"/>
      <c r="H43" s="1235"/>
      <c r="I43" s="358">
        <v>884</v>
      </c>
      <c r="J43" s="359">
        <v>786</v>
      </c>
      <c r="K43" s="359">
        <v>799</v>
      </c>
      <c r="L43" s="359">
        <v>751</v>
      </c>
      <c r="M43" s="360">
        <v>684</v>
      </c>
    </row>
    <row r="44" spans="2:13" ht="27.75" customHeight="1" x14ac:dyDescent="0.15">
      <c r="B44" s="1228"/>
      <c r="C44" s="1229"/>
      <c r="D44" s="106"/>
      <c r="E44" s="1234" t="s">
        <v>36</v>
      </c>
      <c r="F44" s="1234"/>
      <c r="G44" s="1234"/>
      <c r="H44" s="1235"/>
      <c r="I44" s="358" t="s">
        <v>518</v>
      </c>
      <c r="J44" s="359" t="s">
        <v>518</v>
      </c>
      <c r="K44" s="359" t="s">
        <v>518</v>
      </c>
      <c r="L44" s="359" t="s">
        <v>518</v>
      </c>
      <c r="M44" s="360" t="s">
        <v>518</v>
      </c>
    </row>
    <row r="45" spans="2:13" ht="27.75" customHeight="1" x14ac:dyDescent="0.15">
      <c r="B45" s="1228"/>
      <c r="C45" s="1229"/>
      <c r="D45" s="106"/>
      <c r="E45" s="1234" t="s">
        <v>37</v>
      </c>
      <c r="F45" s="1234"/>
      <c r="G45" s="1234"/>
      <c r="H45" s="1235"/>
      <c r="I45" s="358">
        <v>295</v>
      </c>
      <c r="J45" s="359">
        <v>289</v>
      </c>
      <c r="K45" s="359">
        <v>276</v>
      </c>
      <c r="L45" s="359">
        <v>236</v>
      </c>
      <c r="M45" s="360">
        <v>272</v>
      </c>
    </row>
    <row r="46" spans="2:13" ht="27.75" customHeight="1" x14ac:dyDescent="0.15">
      <c r="B46" s="1228"/>
      <c r="C46" s="1229"/>
      <c r="D46" s="107"/>
      <c r="E46" s="1234" t="s">
        <v>38</v>
      </c>
      <c r="F46" s="1234"/>
      <c r="G46" s="1234"/>
      <c r="H46" s="1235"/>
      <c r="I46" s="358" t="s">
        <v>518</v>
      </c>
      <c r="J46" s="359" t="s">
        <v>518</v>
      </c>
      <c r="K46" s="359" t="s">
        <v>518</v>
      </c>
      <c r="L46" s="359" t="s">
        <v>518</v>
      </c>
      <c r="M46" s="360" t="s">
        <v>518</v>
      </c>
    </row>
    <row r="47" spans="2:13" ht="27.75" customHeight="1" x14ac:dyDescent="0.15">
      <c r="B47" s="1228"/>
      <c r="C47" s="1229"/>
      <c r="D47" s="108"/>
      <c r="E47" s="1236" t="s">
        <v>39</v>
      </c>
      <c r="F47" s="1237"/>
      <c r="G47" s="1237"/>
      <c r="H47" s="1238"/>
      <c r="I47" s="358" t="s">
        <v>518</v>
      </c>
      <c r="J47" s="359" t="s">
        <v>518</v>
      </c>
      <c r="K47" s="359" t="s">
        <v>518</v>
      </c>
      <c r="L47" s="359" t="s">
        <v>518</v>
      </c>
      <c r="M47" s="360" t="s">
        <v>518</v>
      </c>
    </row>
    <row r="48" spans="2:13" ht="27.75" customHeight="1" x14ac:dyDescent="0.15">
      <c r="B48" s="1228"/>
      <c r="C48" s="1229"/>
      <c r="D48" s="106"/>
      <c r="E48" s="1234" t="s">
        <v>40</v>
      </c>
      <c r="F48" s="1234"/>
      <c r="G48" s="1234"/>
      <c r="H48" s="1235"/>
      <c r="I48" s="358" t="s">
        <v>518</v>
      </c>
      <c r="J48" s="359" t="s">
        <v>518</v>
      </c>
      <c r="K48" s="359" t="s">
        <v>518</v>
      </c>
      <c r="L48" s="359" t="s">
        <v>518</v>
      </c>
      <c r="M48" s="360" t="s">
        <v>518</v>
      </c>
    </row>
    <row r="49" spans="2:13" ht="27.75" customHeight="1" x14ac:dyDescent="0.15">
      <c r="B49" s="1230"/>
      <c r="C49" s="1231"/>
      <c r="D49" s="106"/>
      <c r="E49" s="1234" t="s">
        <v>41</v>
      </c>
      <c r="F49" s="1234"/>
      <c r="G49" s="1234"/>
      <c r="H49" s="1235"/>
      <c r="I49" s="358" t="s">
        <v>518</v>
      </c>
      <c r="J49" s="359" t="s">
        <v>518</v>
      </c>
      <c r="K49" s="359" t="s">
        <v>518</v>
      </c>
      <c r="L49" s="359" t="s">
        <v>518</v>
      </c>
      <c r="M49" s="360" t="s">
        <v>518</v>
      </c>
    </row>
    <row r="50" spans="2:13" ht="27.75" customHeight="1" x14ac:dyDescent="0.15">
      <c r="B50" s="1239" t="s">
        <v>42</v>
      </c>
      <c r="C50" s="1240"/>
      <c r="D50" s="109"/>
      <c r="E50" s="1234" t="s">
        <v>43</v>
      </c>
      <c r="F50" s="1234"/>
      <c r="G50" s="1234"/>
      <c r="H50" s="1235"/>
      <c r="I50" s="358">
        <v>4284</v>
      </c>
      <c r="J50" s="359">
        <v>4423</v>
      </c>
      <c r="K50" s="359">
        <v>4556</v>
      </c>
      <c r="L50" s="359">
        <v>4843</v>
      </c>
      <c r="M50" s="360">
        <v>4975</v>
      </c>
    </row>
    <row r="51" spans="2:13" ht="27.75" customHeight="1" x14ac:dyDescent="0.15">
      <c r="B51" s="1228"/>
      <c r="C51" s="1229"/>
      <c r="D51" s="106"/>
      <c r="E51" s="1234" t="s">
        <v>44</v>
      </c>
      <c r="F51" s="1234"/>
      <c r="G51" s="1234"/>
      <c r="H51" s="1235"/>
      <c r="I51" s="358">
        <v>6</v>
      </c>
      <c r="J51" s="359">
        <v>3</v>
      </c>
      <c r="K51" s="359" t="s">
        <v>518</v>
      </c>
      <c r="L51" s="359" t="s">
        <v>518</v>
      </c>
      <c r="M51" s="360" t="s">
        <v>518</v>
      </c>
    </row>
    <row r="52" spans="2:13" ht="27.75" customHeight="1" x14ac:dyDescent="0.15">
      <c r="B52" s="1230"/>
      <c r="C52" s="1231"/>
      <c r="D52" s="106"/>
      <c r="E52" s="1234" t="s">
        <v>45</v>
      </c>
      <c r="F52" s="1234"/>
      <c r="G52" s="1234"/>
      <c r="H52" s="1235"/>
      <c r="I52" s="358">
        <v>2333</v>
      </c>
      <c r="J52" s="359">
        <v>2253</v>
      </c>
      <c r="K52" s="359">
        <v>2130</v>
      </c>
      <c r="L52" s="359">
        <v>2035</v>
      </c>
      <c r="M52" s="360">
        <v>1849</v>
      </c>
    </row>
    <row r="53" spans="2:13" ht="27.75" customHeight="1" thickBot="1" x14ac:dyDescent="0.2">
      <c r="B53" s="1241" t="s">
        <v>46</v>
      </c>
      <c r="C53" s="1242"/>
      <c r="D53" s="110"/>
      <c r="E53" s="1243" t="s">
        <v>47</v>
      </c>
      <c r="F53" s="1243"/>
      <c r="G53" s="1243"/>
      <c r="H53" s="1244"/>
      <c r="I53" s="361">
        <v>-2828</v>
      </c>
      <c r="J53" s="362">
        <v>-3035</v>
      </c>
      <c r="K53" s="362">
        <v>-3173</v>
      </c>
      <c r="L53" s="362">
        <v>-3570</v>
      </c>
      <c r="M53" s="363">
        <v>-3744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JW1m+s4h3oRAUX/d3CrLWPh7ytPfblNzuCRxt1l7kRIiEQ6FrwhBcCEverEaAtkT1FZvX7GIUXtvtY+fXAm2tA==" saltValue="lcvFYq8IYTnrANtf9WWB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53" t="s">
        <v>50</v>
      </c>
      <c r="D55" s="1253"/>
      <c r="E55" s="1254"/>
      <c r="F55" s="122">
        <v>3124</v>
      </c>
      <c r="G55" s="122">
        <v>3165</v>
      </c>
      <c r="H55" s="123">
        <v>3221</v>
      </c>
    </row>
    <row r="56" spans="2:8" ht="52.5" customHeight="1" x14ac:dyDescent="0.15">
      <c r="B56" s="124"/>
      <c r="C56" s="1255" t="s">
        <v>51</v>
      </c>
      <c r="D56" s="1255"/>
      <c r="E56" s="1256"/>
      <c r="F56" s="125">
        <v>355</v>
      </c>
      <c r="G56" s="125">
        <v>608</v>
      </c>
      <c r="H56" s="126">
        <v>608</v>
      </c>
    </row>
    <row r="57" spans="2:8" ht="53.25" customHeight="1" x14ac:dyDescent="0.15">
      <c r="B57" s="124"/>
      <c r="C57" s="1257" t="s">
        <v>52</v>
      </c>
      <c r="D57" s="1257"/>
      <c r="E57" s="1258"/>
      <c r="F57" s="127">
        <v>908</v>
      </c>
      <c r="G57" s="127">
        <v>909</v>
      </c>
      <c r="H57" s="128">
        <v>997</v>
      </c>
    </row>
    <row r="58" spans="2:8" ht="45.75" customHeight="1" x14ac:dyDescent="0.15">
      <c r="B58" s="129"/>
      <c r="C58" s="1245" t="s">
        <v>584</v>
      </c>
      <c r="D58" s="1246"/>
      <c r="E58" s="1247"/>
      <c r="F58" s="130">
        <v>602</v>
      </c>
      <c r="G58" s="130">
        <v>591</v>
      </c>
      <c r="H58" s="131">
        <v>669</v>
      </c>
    </row>
    <row r="59" spans="2:8" ht="45.75" customHeight="1" x14ac:dyDescent="0.15">
      <c r="B59" s="129"/>
      <c r="C59" s="1245" t="s">
        <v>585</v>
      </c>
      <c r="D59" s="1246"/>
      <c r="E59" s="1247"/>
      <c r="F59" s="130">
        <v>129</v>
      </c>
      <c r="G59" s="130">
        <v>129</v>
      </c>
      <c r="H59" s="131">
        <v>129</v>
      </c>
    </row>
    <row r="60" spans="2:8" ht="45.75" customHeight="1" x14ac:dyDescent="0.15">
      <c r="B60" s="129"/>
      <c r="C60" s="1245" t="s">
        <v>586</v>
      </c>
      <c r="D60" s="1246"/>
      <c r="E60" s="1247"/>
      <c r="F60" s="130">
        <v>126</v>
      </c>
      <c r="G60" s="130">
        <v>126</v>
      </c>
      <c r="H60" s="131">
        <v>126</v>
      </c>
    </row>
    <row r="61" spans="2:8" ht="45.75" customHeight="1" x14ac:dyDescent="0.15">
      <c r="B61" s="129"/>
      <c r="C61" s="1245" t="s">
        <v>587</v>
      </c>
      <c r="D61" s="1246"/>
      <c r="E61" s="1247"/>
      <c r="F61" s="130">
        <v>28</v>
      </c>
      <c r="G61" s="130">
        <v>30</v>
      </c>
      <c r="H61" s="131">
        <v>32</v>
      </c>
    </row>
    <row r="62" spans="2:8" ht="45.75" customHeight="1" thickBot="1" x14ac:dyDescent="0.2">
      <c r="B62" s="132"/>
      <c r="C62" s="1248" t="s">
        <v>588</v>
      </c>
      <c r="D62" s="1249"/>
      <c r="E62" s="1250"/>
      <c r="F62" s="133">
        <v>6</v>
      </c>
      <c r="G62" s="133">
        <v>13</v>
      </c>
      <c r="H62" s="134">
        <v>21</v>
      </c>
    </row>
    <row r="63" spans="2:8" ht="52.5" customHeight="1" thickBot="1" x14ac:dyDescent="0.2">
      <c r="B63" s="135"/>
      <c r="C63" s="1251" t="s">
        <v>53</v>
      </c>
      <c r="D63" s="1251"/>
      <c r="E63" s="1252"/>
      <c r="F63" s="136">
        <v>4387</v>
      </c>
      <c r="G63" s="136">
        <v>4681</v>
      </c>
      <c r="H63" s="137">
        <v>4826</v>
      </c>
    </row>
    <row r="64" spans="2:8" x14ac:dyDescent="0.15"/>
  </sheetData>
  <sheetProtection algorithmName="SHA-512" hashValue="oRvfAyJMNLIpcIqOxgTRIDbrm0YhhZ/VJuY3yTtYoX2chdP7u9lkGd7ZLipQJgO3Qn8i2IkLmBWmc7f9Ypnbow==" saltValue="xtna1/uD/8kyDzSQqwmE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A2CE-2F79-4F2F-A0DA-262699F602AB}">
  <sheetPr>
    <pageSetUpPr fitToPage="1"/>
  </sheetPr>
  <dimension ref="A1:DE87"/>
  <sheetViews>
    <sheetView showGridLines="0" zoomScale="85" zoomScaleNormal="8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71" t="s">
        <v>608</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x14ac:dyDescent="0.15">
      <c r="B44" s="372"/>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x14ac:dyDescent="0.15">
      <c r="B45" s="372"/>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x14ac:dyDescent="0.15">
      <c r="B46" s="372"/>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x14ac:dyDescent="0.15">
      <c r="B47" s="372"/>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601</v>
      </c>
    </row>
    <row r="50" spans="1:109" x14ac:dyDescent="0.15">
      <c r="B50" s="372"/>
      <c r="G50" s="1265"/>
      <c r="H50" s="1265"/>
      <c r="I50" s="1265"/>
      <c r="J50" s="1265"/>
      <c r="K50" s="382"/>
      <c r="L50" s="382"/>
      <c r="M50" s="383"/>
      <c r="N50" s="383"/>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64" t="s">
        <v>560</v>
      </c>
      <c r="BQ50" s="1264"/>
      <c r="BR50" s="1264"/>
      <c r="BS50" s="1264"/>
      <c r="BT50" s="1264"/>
      <c r="BU50" s="1264"/>
      <c r="BV50" s="1264"/>
      <c r="BW50" s="1264"/>
      <c r="BX50" s="1264" t="s">
        <v>561</v>
      </c>
      <c r="BY50" s="1264"/>
      <c r="BZ50" s="1264"/>
      <c r="CA50" s="1264"/>
      <c r="CB50" s="1264"/>
      <c r="CC50" s="1264"/>
      <c r="CD50" s="1264"/>
      <c r="CE50" s="1264"/>
      <c r="CF50" s="1264" t="s">
        <v>562</v>
      </c>
      <c r="CG50" s="1264"/>
      <c r="CH50" s="1264"/>
      <c r="CI50" s="1264"/>
      <c r="CJ50" s="1264"/>
      <c r="CK50" s="1264"/>
      <c r="CL50" s="1264"/>
      <c r="CM50" s="1264"/>
      <c r="CN50" s="1264" t="s">
        <v>563</v>
      </c>
      <c r="CO50" s="1264"/>
      <c r="CP50" s="1264"/>
      <c r="CQ50" s="1264"/>
      <c r="CR50" s="1264"/>
      <c r="CS50" s="1264"/>
      <c r="CT50" s="1264"/>
      <c r="CU50" s="1264"/>
      <c r="CV50" s="1264" t="s">
        <v>564</v>
      </c>
      <c r="CW50" s="1264"/>
      <c r="CX50" s="1264"/>
      <c r="CY50" s="1264"/>
      <c r="CZ50" s="1264"/>
      <c r="DA50" s="1264"/>
      <c r="DB50" s="1264"/>
      <c r="DC50" s="1264"/>
    </row>
    <row r="51" spans="1:109" ht="13.5" customHeight="1" x14ac:dyDescent="0.15">
      <c r="B51" s="372"/>
      <c r="G51" s="1267"/>
      <c r="H51" s="1267"/>
      <c r="I51" s="1280"/>
      <c r="J51" s="1280"/>
      <c r="K51" s="1266"/>
      <c r="L51" s="1266"/>
      <c r="M51" s="1266"/>
      <c r="N51" s="1266"/>
      <c r="AM51" s="381"/>
      <c r="AN51" s="1262" t="s">
        <v>602</v>
      </c>
      <c r="AO51" s="1262"/>
      <c r="AP51" s="1262"/>
      <c r="AQ51" s="1262"/>
      <c r="AR51" s="1262"/>
      <c r="AS51" s="1262"/>
      <c r="AT51" s="1262"/>
      <c r="AU51" s="1262"/>
      <c r="AV51" s="1262"/>
      <c r="AW51" s="1262"/>
      <c r="AX51" s="1262"/>
      <c r="AY51" s="1262"/>
      <c r="AZ51" s="1262"/>
      <c r="BA51" s="1262"/>
      <c r="BB51" s="1262" t="s">
        <v>603</v>
      </c>
      <c r="BC51" s="1262"/>
      <c r="BD51" s="1262"/>
      <c r="BE51" s="1262"/>
      <c r="BF51" s="1262"/>
      <c r="BG51" s="1262"/>
      <c r="BH51" s="1262"/>
      <c r="BI51" s="1262"/>
      <c r="BJ51" s="1262"/>
      <c r="BK51" s="1262"/>
      <c r="BL51" s="1262"/>
      <c r="BM51" s="1262"/>
      <c r="BN51" s="1262"/>
      <c r="BO51" s="1262"/>
      <c r="BP51" s="1259"/>
      <c r="BQ51" s="1259"/>
      <c r="BR51" s="1259"/>
      <c r="BS51" s="1259"/>
      <c r="BT51" s="1259"/>
      <c r="BU51" s="1259"/>
      <c r="BV51" s="1259"/>
      <c r="BW51" s="1259"/>
      <c r="BX51" s="1259"/>
      <c r="BY51" s="1259"/>
      <c r="BZ51" s="1259"/>
      <c r="CA51" s="1259"/>
      <c r="CB51" s="1259"/>
      <c r="CC51" s="1259"/>
      <c r="CD51" s="1259"/>
      <c r="CE51" s="1259"/>
      <c r="CF51" s="1259"/>
      <c r="CG51" s="1259"/>
      <c r="CH51" s="1259"/>
      <c r="CI51" s="1259"/>
      <c r="CJ51" s="1259"/>
      <c r="CK51" s="1259"/>
      <c r="CL51" s="1259"/>
      <c r="CM51" s="1259"/>
      <c r="CN51" s="1259"/>
      <c r="CO51" s="1259"/>
      <c r="CP51" s="1259"/>
      <c r="CQ51" s="1259"/>
      <c r="CR51" s="1259"/>
      <c r="CS51" s="1259"/>
      <c r="CT51" s="1259"/>
      <c r="CU51" s="1259"/>
      <c r="CV51" s="1259"/>
      <c r="CW51" s="1259"/>
      <c r="CX51" s="1259"/>
      <c r="CY51" s="1259"/>
      <c r="CZ51" s="1259"/>
      <c r="DA51" s="1259"/>
      <c r="DB51" s="1259"/>
      <c r="DC51" s="1259"/>
    </row>
    <row r="52" spans="1:109" x14ac:dyDescent="0.15">
      <c r="B52" s="372"/>
      <c r="G52" s="1267"/>
      <c r="H52" s="1267"/>
      <c r="I52" s="1280"/>
      <c r="J52" s="1280"/>
      <c r="K52" s="1266"/>
      <c r="L52" s="1266"/>
      <c r="M52" s="1266"/>
      <c r="N52" s="1266"/>
      <c r="AM52" s="381"/>
      <c r="AN52" s="1262"/>
      <c r="AO52" s="1262"/>
      <c r="AP52" s="1262"/>
      <c r="AQ52" s="1262"/>
      <c r="AR52" s="1262"/>
      <c r="AS52" s="1262"/>
      <c r="AT52" s="1262"/>
      <c r="AU52" s="1262"/>
      <c r="AV52" s="1262"/>
      <c r="AW52" s="1262"/>
      <c r="AX52" s="1262"/>
      <c r="AY52" s="1262"/>
      <c r="AZ52" s="1262"/>
      <c r="BA52" s="1262"/>
      <c r="BB52" s="1262"/>
      <c r="BC52" s="1262"/>
      <c r="BD52" s="1262"/>
      <c r="BE52" s="1262"/>
      <c r="BF52" s="1262"/>
      <c r="BG52" s="1262"/>
      <c r="BH52" s="1262"/>
      <c r="BI52" s="1262"/>
      <c r="BJ52" s="1262"/>
      <c r="BK52" s="1262"/>
      <c r="BL52" s="1262"/>
      <c r="BM52" s="1262"/>
      <c r="BN52" s="1262"/>
      <c r="BO52" s="1262"/>
      <c r="BP52" s="1259"/>
      <c r="BQ52" s="1259"/>
      <c r="BR52" s="1259"/>
      <c r="BS52" s="1259"/>
      <c r="BT52" s="1259"/>
      <c r="BU52" s="1259"/>
      <c r="BV52" s="1259"/>
      <c r="BW52" s="1259"/>
      <c r="BX52" s="1259"/>
      <c r="BY52" s="1259"/>
      <c r="BZ52" s="1259"/>
      <c r="CA52" s="1259"/>
      <c r="CB52" s="1259"/>
      <c r="CC52" s="1259"/>
      <c r="CD52" s="1259"/>
      <c r="CE52" s="1259"/>
      <c r="CF52" s="1259"/>
      <c r="CG52" s="1259"/>
      <c r="CH52" s="1259"/>
      <c r="CI52" s="1259"/>
      <c r="CJ52" s="1259"/>
      <c r="CK52" s="1259"/>
      <c r="CL52" s="1259"/>
      <c r="CM52" s="1259"/>
      <c r="CN52" s="1259"/>
      <c r="CO52" s="1259"/>
      <c r="CP52" s="1259"/>
      <c r="CQ52" s="1259"/>
      <c r="CR52" s="1259"/>
      <c r="CS52" s="1259"/>
      <c r="CT52" s="1259"/>
      <c r="CU52" s="1259"/>
      <c r="CV52" s="1259"/>
      <c r="CW52" s="1259"/>
      <c r="CX52" s="1259"/>
      <c r="CY52" s="1259"/>
      <c r="CZ52" s="1259"/>
      <c r="DA52" s="1259"/>
      <c r="DB52" s="1259"/>
      <c r="DC52" s="1259"/>
    </row>
    <row r="53" spans="1:109" x14ac:dyDescent="0.15">
      <c r="A53" s="380"/>
      <c r="B53" s="372"/>
      <c r="G53" s="1267"/>
      <c r="H53" s="1267"/>
      <c r="I53" s="1265"/>
      <c r="J53" s="1265"/>
      <c r="K53" s="1266"/>
      <c r="L53" s="1266"/>
      <c r="M53" s="1266"/>
      <c r="N53" s="1266"/>
      <c r="AM53" s="381"/>
      <c r="AN53" s="1262"/>
      <c r="AO53" s="1262"/>
      <c r="AP53" s="1262"/>
      <c r="AQ53" s="1262"/>
      <c r="AR53" s="1262"/>
      <c r="AS53" s="1262"/>
      <c r="AT53" s="1262"/>
      <c r="AU53" s="1262"/>
      <c r="AV53" s="1262"/>
      <c r="AW53" s="1262"/>
      <c r="AX53" s="1262"/>
      <c r="AY53" s="1262"/>
      <c r="AZ53" s="1262"/>
      <c r="BA53" s="1262"/>
      <c r="BB53" s="1262" t="s">
        <v>604</v>
      </c>
      <c r="BC53" s="1262"/>
      <c r="BD53" s="1262"/>
      <c r="BE53" s="1262"/>
      <c r="BF53" s="1262"/>
      <c r="BG53" s="1262"/>
      <c r="BH53" s="1262"/>
      <c r="BI53" s="1262"/>
      <c r="BJ53" s="1262"/>
      <c r="BK53" s="1262"/>
      <c r="BL53" s="1262"/>
      <c r="BM53" s="1262"/>
      <c r="BN53" s="1262"/>
      <c r="BO53" s="1262"/>
      <c r="BP53" s="1259">
        <v>73.5</v>
      </c>
      <c r="BQ53" s="1259"/>
      <c r="BR53" s="1259"/>
      <c r="BS53" s="1259"/>
      <c r="BT53" s="1259"/>
      <c r="BU53" s="1259"/>
      <c r="BV53" s="1259"/>
      <c r="BW53" s="1259"/>
      <c r="BX53" s="1259">
        <v>69.900000000000006</v>
      </c>
      <c r="BY53" s="1259"/>
      <c r="BZ53" s="1259"/>
      <c r="CA53" s="1259"/>
      <c r="CB53" s="1259"/>
      <c r="CC53" s="1259"/>
      <c r="CD53" s="1259"/>
      <c r="CE53" s="1259"/>
      <c r="CF53" s="1259">
        <v>71</v>
      </c>
      <c r="CG53" s="1259"/>
      <c r="CH53" s="1259"/>
      <c r="CI53" s="1259"/>
      <c r="CJ53" s="1259"/>
      <c r="CK53" s="1259"/>
      <c r="CL53" s="1259"/>
      <c r="CM53" s="1259"/>
      <c r="CN53" s="1259">
        <v>71.2</v>
      </c>
      <c r="CO53" s="1259"/>
      <c r="CP53" s="1259"/>
      <c r="CQ53" s="1259"/>
      <c r="CR53" s="1259"/>
      <c r="CS53" s="1259"/>
      <c r="CT53" s="1259"/>
      <c r="CU53" s="1259"/>
      <c r="CV53" s="1259">
        <v>72</v>
      </c>
      <c r="CW53" s="1259"/>
      <c r="CX53" s="1259"/>
      <c r="CY53" s="1259"/>
      <c r="CZ53" s="1259"/>
      <c r="DA53" s="1259"/>
      <c r="DB53" s="1259"/>
      <c r="DC53" s="1259"/>
    </row>
    <row r="54" spans="1:109" x14ac:dyDescent="0.15">
      <c r="A54" s="380"/>
      <c r="B54" s="372"/>
      <c r="G54" s="1267"/>
      <c r="H54" s="1267"/>
      <c r="I54" s="1265"/>
      <c r="J54" s="1265"/>
      <c r="K54" s="1266"/>
      <c r="L54" s="1266"/>
      <c r="M54" s="1266"/>
      <c r="N54" s="1266"/>
      <c r="AM54" s="381"/>
      <c r="AN54" s="1262"/>
      <c r="AO54" s="1262"/>
      <c r="AP54" s="1262"/>
      <c r="AQ54" s="1262"/>
      <c r="AR54" s="1262"/>
      <c r="AS54" s="1262"/>
      <c r="AT54" s="1262"/>
      <c r="AU54" s="1262"/>
      <c r="AV54" s="1262"/>
      <c r="AW54" s="1262"/>
      <c r="AX54" s="1262"/>
      <c r="AY54" s="1262"/>
      <c r="AZ54" s="1262"/>
      <c r="BA54" s="1262"/>
      <c r="BB54" s="1262"/>
      <c r="BC54" s="1262"/>
      <c r="BD54" s="1262"/>
      <c r="BE54" s="1262"/>
      <c r="BF54" s="1262"/>
      <c r="BG54" s="1262"/>
      <c r="BH54" s="1262"/>
      <c r="BI54" s="1262"/>
      <c r="BJ54" s="1262"/>
      <c r="BK54" s="1262"/>
      <c r="BL54" s="1262"/>
      <c r="BM54" s="1262"/>
      <c r="BN54" s="1262"/>
      <c r="BO54" s="1262"/>
      <c r="BP54" s="1259"/>
      <c r="BQ54" s="1259"/>
      <c r="BR54" s="1259"/>
      <c r="BS54" s="1259"/>
      <c r="BT54" s="1259"/>
      <c r="BU54" s="1259"/>
      <c r="BV54" s="1259"/>
      <c r="BW54" s="1259"/>
      <c r="BX54" s="1259"/>
      <c r="BY54" s="1259"/>
      <c r="BZ54" s="1259"/>
      <c r="CA54" s="1259"/>
      <c r="CB54" s="1259"/>
      <c r="CC54" s="1259"/>
      <c r="CD54" s="1259"/>
      <c r="CE54" s="1259"/>
      <c r="CF54" s="1259"/>
      <c r="CG54" s="1259"/>
      <c r="CH54" s="1259"/>
      <c r="CI54" s="1259"/>
      <c r="CJ54" s="1259"/>
      <c r="CK54" s="1259"/>
      <c r="CL54" s="1259"/>
      <c r="CM54" s="1259"/>
      <c r="CN54" s="1259"/>
      <c r="CO54" s="1259"/>
      <c r="CP54" s="1259"/>
      <c r="CQ54" s="1259"/>
      <c r="CR54" s="1259"/>
      <c r="CS54" s="1259"/>
      <c r="CT54" s="1259"/>
      <c r="CU54" s="1259"/>
      <c r="CV54" s="1259"/>
      <c r="CW54" s="1259"/>
      <c r="CX54" s="1259"/>
      <c r="CY54" s="1259"/>
      <c r="CZ54" s="1259"/>
      <c r="DA54" s="1259"/>
      <c r="DB54" s="1259"/>
      <c r="DC54" s="1259"/>
    </row>
    <row r="55" spans="1:109" x14ac:dyDescent="0.15">
      <c r="A55" s="380"/>
      <c r="B55" s="372"/>
      <c r="G55" s="1265"/>
      <c r="H55" s="1265"/>
      <c r="I55" s="1265"/>
      <c r="J55" s="1265"/>
      <c r="K55" s="1266"/>
      <c r="L55" s="1266"/>
      <c r="M55" s="1266"/>
      <c r="N55" s="1266"/>
      <c r="AN55" s="1264" t="s">
        <v>605</v>
      </c>
      <c r="AO55" s="1264"/>
      <c r="AP55" s="1264"/>
      <c r="AQ55" s="1264"/>
      <c r="AR55" s="1264"/>
      <c r="AS55" s="1264"/>
      <c r="AT55" s="1264"/>
      <c r="AU55" s="1264"/>
      <c r="AV55" s="1264"/>
      <c r="AW55" s="1264"/>
      <c r="AX55" s="1264"/>
      <c r="AY55" s="1264"/>
      <c r="AZ55" s="1264"/>
      <c r="BA55" s="1264"/>
      <c r="BB55" s="1262" t="s">
        <v>603</v>
      </c>
      <c r="BC55" s="1262"/>
      <c r="BD55" s="1262"/>
      <c r="BE55" s="1262"/>
      <c r="BF55" s="1262"/>
      <c r="BG55" s="1262"/>
      <c r="BH55" s="1262"/>
      <c r="BI55" s="1262"/>
      <c r="BJ55" s="1262"/>
      <c r="BK55" s="1262"/>
      <c r="BL55" s="1262"/>
      <c r="BM55" s="1262"/>
      <c r="BN55" s="1262"/>
      <c r="BO55" s="1262"/>
      <c r="BP55" s="1259">
        <v>0</v>
      </c>
      <c r="BQ55" s="1259"/>
      <c r="BR55" s="1259"/>
      <c r="BS55" s="1259"/>
      <c r="BT55" s="1259"/>
      <c r="BU55" s="1259"/>
      <c r="BV55" s="1259"/>
      <c r="BW55" s="1259"/>
      <c r="BX55" s="1259">
        <v>0</v>
      </c>
      <c r="BY55" s="1259"/>
      <c r="BZ55" s="1259"/>
      <c r="CA55" s="1259"/>
      <c r="CB55" s="1259"/>
      <c r="CC55" s="1259"/>
      <c r="CD55" s="1259"/>
      <c r="CE55" s="1259"/>
      <c r="CF55" s="1259">
        <v>0</v>
      </c>
      <c r="CG55" s="1259"/>
      <c r="CH55" s="1259"/>
      <c r="CI55" s="1259"/>
      <c r="CJ55" s="1259"/>
      <c r="CK55" s="1259"/>
      <c r="CL55" s="1259"/>
      <c r="CM55" s="1259"/>
      <c r="CN55" s="1259">
        <v>0</v>
      </c>
      <c r="CO55" s="1259"/>
      <c r="CP55" s="1259"/>
      <c r="CQ55" s="1259"/>
      <c r="CR55" s="1259"/>
      <c r="CS55" s="1259"/>
      <c r="CT55" s="1259"/>
      <c r="CU55" s="1259"/>
      <c r="CV55" s="1259">
        <v>0</v>
      </c>
      <c r="CW55" s="1259"/>
      <c r="CX55" s="1259"/>
      <c r="CY55" s="1259"/>
      <c r="CZ55" s="1259"/>
      <c r="DA55" s="1259"/>
      <c r="DB55" s="1259"/>
      <c r="DC55" s="1259"/>
    </row>
    <row r="56" spans="1:109" x14ac:dyDescent="0.15">
      <c r="A56" s="380"/>
      <c r="B56" s="372"/>
      <c r="G56" s="1265"/>
      <c r="H56" s="1265"/>
      <c r="I56" s="1265"/>
      <c r="J56" s="1265"/>
      <c r="K56" s="1266"/>
      <c r="L56" s="1266"/>
      <c r="M56" s="1266"/>
      <c r="N56" s="1266"/>
      <c r="AN56" s="1264"/>
      <c r="AO56" s="1264"/>
      <c r="AP56" s="1264"/>
      <c r="AQ56" s="1264"/>
      <c r="AR56" s="1264"/>
      <c r="AS56" s="1264"/>
      <c r="AT56" s="1264"/>
      <c r="AU56" s="1264"/>
      <c r="AV56" s="1264"/>
      <c r="AW56" s="1264"/>
      <c r="AX56" s="1264"/>
      <c r="AY56" s="1264"/>
      <c r="AZ56" s="1264"/>
      <c r="BA56" s="1264"/>
      <c r="BB56" s="1262"/>
      <c r="BC56" s="1262"/>
      <c r="BD56" s="1262"/>
      <c r="BE56" s="1262"/>
      <c r="BF56" s="1262"/>
      <c r="BG56" s="1262"/>
      <c r="BH56" s="1262"/>
      <c r="BI56" s="1262"/>
      <c r="BJ56" s="1262"/>
      <c r="BK56" s="1262"/>
      <c r="BL56" s="1262"/>
      <c r="BM56" s="1262"/>
      <c r="BN56" s="1262"/>
      <c r="BO56" s="1262"/>
      <c r="BP56" s="1259"/>
      <c r="BQ56" s="1259"/>
      <c r="BR56" s="1259"/>
      <c r="BS56" s="1259"/>
      <c r="BT56" s="1259"/>
      <c r="BU56" s="1259"/>
      <c r="BV56" s="1259"/>
      <c r="BW56" s="1259"/>
      <c r="BX56" s="1259"/>
      <c r="BY56" s="1259"/>
      <c r="BZ56" s="1259"/>
      <c r="CA56" s="1259"/>
      <c r="CB56" s="1259"/>
      <c r="CC56" s="1259"/>
      <c r="CD56" s="1259"/>
      <c r="CE56" s="1259"/>
      <c r="CF56" s="1259"/>
      <c r="CG56" s="1259"/>
      <c r="CH56" s="1259"/>
      <c r="CI56" s="1259"/>
      <c r="CJ56" s="1259"/>
      <c r="CK56" s="1259"/>
      <c r="CL56" s="1259"/>
      <c r="CM56" s="1259"/>
      <c r="CN56" s="1259"/>
      <c r="CO56" s="1259"/>
      <c r="CP56" s="1259"/>
      <c r="CQ56" s="1259"/>
      <c r="CR56" s="1259"/>
      <c r="CS56" s="1259"/>
      <c r="CT56" s="1259"/>
      <c r="CU56" s="1259"/>
      <c r="CV56" s="1259"/>
      <c r="CW56" s="1259"/>
      <c r="CX56" s="1259"/>
      <c r="CY56" s="1259"/>
      <c r="CZ56" s="1259"/>
      <c r="DA56" s="1259"/>
      <c r="DB56" s="1259"/>
      <c r="DC56" s="1259"/>
    </row>
    <row r="57" spans="1:109" s="380" customFormat="1" x14ac:dyDescent="0.15">
      <c r="B57" s="384"/>
      <c r="G57" s="1265"/>
      <c r="H57" s="1265"/>
      <c r="I57" s="1260"/>
      <c r="J57" s="1260"/>
      <c r="K57" s="1266"/>
      <c r="L57" s="1266"/>
      <c r="M57" s="1266"/>
      <c r="N57" s="1266"/>
      <c r="AM57" s="366"/>
      <c r="AN57" s="1264"/>
      <c r="AO57" s="1264"/>
      <c r="AP57" s="1264"/>
      <c r="AQ57" s="1264"/>
      <c r="AR57" s="1264"/>
      <c r="AS57" s="1264"/>
      <c r="AT57" s="1264"/>
      <c r="AU57" s="1264"/>
      <c r="AV57" s="1264"/>
      <c r="AW57" s="1264"/>
      <c r="AX57" s="1264"/>
      <c r="AY57" s="1264"/>
      <c r="AZ57" s="1264"/>
      <c r="BA57" s="1264"/>
      <c r="BB57" s="1262" t="s">
        <v>604</v>
      </c>
      <c r="BC57" s="1262"/>
      <c r="BD57" s="1262"/>
      <c r="BE57" s="1262"/>
      <c r="BF57" s="1262"/>
      <c r="BG57" s="1262"/>
      <c r="BH57" s="1262"/>
      <c r="BI57" s="1262"/>
      <c r="BJ57" s="1262"/>
      <c r="BK57" s="1262"/>
      <c r="BL57" s="1262"/>
      <c r="BM57" s="1262"/>
      <c r="BN57" s="1262"/>
      <c r="BO57" s="1262"/>
      <c r="BP57" s="1259">
        <v>61.8</v>
      </c>
      <c r="BQ57" s="1259"/>
      <c r="BR57" s="1259"/>
      <c r="BS57" s="1259"/>
      <c r="BT57" s="1259"/>
      <c r="BU57" s="1259"/>
      <c r="BV57" s="1259"/>
      <c r="BW57" s="1259"/>
      <c r="BX57" s="1259">
        <v>63.1</v>
      </c>
      <c r="BY57" s="1259"/>
      <c r="BZ57" s="1259"/>
      <c r="CA57" s="1259"/>
      <c r="CB57" s="1259"/>
      <c r="CC57" s="1259"/>
      <c r="CD57" s="1259"/>
      <c r="CE57" s="1259"/>
      <c r="CF57" s="1259">
        <v>62.2</v>
      </c>
      <c r="CG57" s="1259"/>
      <c r="CH57" s="1259"/>
      <c r="CI57" s="1259"/>
      <c r="CJ57" s="1259"/>
      <c r="CK57" s="1259"/>
      <c r="CL57" s="1259"/>
      <c r="CM57" s="1259"/>
      <c r="CN57" s="1259">
        <v>60.9</v>
      </c>
      <c r="CO57" s="1259"/>
      <c r="CP57" s="1259"/>
      <c r="CQ57" s="1259"/>
      <c r="CR57" s="1259"/>
      <c r="CS57" s="1259"/>
      <c r="CT57" s="1259"/>
      <c r="CU57" s="1259"/>
      <c r="CV57" s="1259">
        <v>62.3</v>
      </c>
      <c r="CW57" s="1259"/>
      <c r="CX57" s="1259"/>
      <c r="CY57" s="1259"/>
      <c r="CZ57" s="1259"/>
      <c r="DA57" s="1259"/>
      <c r="DB57" s="1259"/>
      <c r="DC57" s="1259"/>
      <c r="DD57" s="385"/>
      <c r="DE57" s="384"/>
    </row>
    <row r="58" spans="1:109" s="380" customFormat="1" x14ac:dyDescent="0.15">
      <c r="A58" s="366"/>
      <c r="B58" s="384"/>
      <c r="G58" s="1265"/>
      <c r="H58" s="1265"/>
      <c r="I58" s="1260"/>
      <c r="J58" s="1260"/>
      <c r="K58" s="1266"/>
      <c r="L58" s="1266"/>
      <c r="M58" s="1266"/>
      <c r="N58" s="1266"/>
      <c r="AM58" s="366"/>
      <c r="AN58" s="1264"/>
      <c r="AO58" s="1264"/>
      <c r="AP58" s="1264"/>
      <c r="AQ58" s="1264"/>
      <c r="AR58" s="1264"/>
      <c r="AS58" s="1264"/>
      <c r="AT58" s="1264"/>
      <c r="AU58" s="1264"/>
      <c r="AV58" s="1264"/>
      <c r="AW58" s="1264"/>
      <c r="AX58" s="1264"/>
      <c r="AY58" s="1264"/>
      <c r="AZ58" s="1264"/>
      <c r="BA58" s="1264"/>
      <c r="BB58" s="1262"/>
      <c r="BC58" s="1262"/>
      <c r="BD58" s="1262"/>
      <c r="BE58" s="1262"/>
      <c r="BF58" s="1262"/>
      <c r="BG58" s="1262"/>
      <c r="BH58" s="1262"/>
      <c r="BI58" s="1262"/>
      <c r="BJ58" s="1262"/>
      <c r="BK58" s="1262"/>
      <c r="BL58" s="1262"/>
      <c r="BM58" s="1262"/>
      <c r="BN58" s="1262"/>
      <c r="BO58" s="1262"/>
      <c r="BP58" s="1259"/>
      <c r="BQ58" s="1259"/>
      <c r="BR58" s="1259"/>
      <c r="BS58" s="1259"/>
      <c r="BT58" s="1259"/>
      <c r="BU58" s="1259"/>
      <c r="BV58" s="1259"/>
      <c r="BW58" s="1259"/>
      <c r="BX58" s="1259"/>
      <c r="BY58" s="1259"/>
      <c r="BZ58" s="1259"/>
      <c r="CA58" s="1259"/>
      <c r="CB58" s="1259"/>
      <c r="CC58" s="1259"/>
      <c r="CD58" s="1259"/>
      <c r="CE58" s="1259"/>
      <c r="CF58" s="1259"/>
      <c r="CG58" s="1259"/>
      <c r="CH58" s="1259"/>
      <c r="CI58" s="1259"/>
      <c r="CJ58" s="1259"/>
      <c r="CK58" s="1259"/>
      <c r="CL58" s="1259"/>
      <c r="CM58" s="1259"/>
      <c r="CN58" s="1259"/>
      <c r="CO58" s="1259"/>
      <c r="CP58" s="1259"/>
      <c r="CQ58" s="1259"/>
      <c r="CR58" s="1259"/>
      <c r="CS58" s="1259"/>
      <c r="CT58" s="1259"/>
      <c r="CU58" s="1259"/>
      <c r="CV58" s="1259"/>
      <c r="CW58" s="1259"/>
      <c r="CX58" s="1259"/>
      <c r="CY58" s="1259"/>
      <c r="CZ58" s="1259"/>
      <c r="DA58" s="1259"/>
      <c r="DB58" s="1259"/>
      <c r="DC58" s="1259"/>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606</v>
      </c>
    </row>
    <row r="64" spans="1:109" x14ac:dyDescent="0.15">
      <c r="B64" s="372"/>
      <c r="G64" s="379"/>
      <c r="I64" s="392"/>
      <c r="J64" s="392"/>
      <c r="K64" s="392"/>
      <c r="L64" s="392"/>
      <c r="M64" s="392"/>
      <c r="N64" s="393"/>
      <c r="AM64" s="379"/>
      <c r="AN64" s="379" t="s">
        <v>600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9" s="373" customFormat="1" x14ac:dyDescent="0.15">
      <c r="B65" s="372"/>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1271" t="s">
        <v>609</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c r="DE65" s="372"/>
    </row>
    <row r="66" spans="2:109" s="373" customFormat="1" x14ac:dyDescent="0.15">
      <c r="B66" s="372"/>
      <c r="C66" s="366"/>
      <c r="D66" s="366"/>
      <c r="E66" s="366"/>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c r="DE66" s="372"/>
    </row>
    <row r="67" spans="2:109" s="373" customFormat="1" x14ac:dyDescent="0.15">
      <c r="B67" s="372"/>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c r="DE67" s="372"/>
    </row>
    <row r="68" spans="2:109" s="373" customFormat="1" x14ac:dyDescent="0.15">
      <c r="B68" s="372"/>
      <c r="C68" s="366"/>
      <c r="D68" s="366"/>
      <c r="E68" s="366"/>
      <c r="F68" s="366"/>
      <c r="G68" s="366"/>
      <c r="H68" s="366"/>
      <c r="I68" s="366"/>
      <c r="J68" s="366"/>
      <c r="K68" s="36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c r="DE68" s="372"/>
    </row>
    <row r="69" spans="2:109" s="373" customFormat="1" x14ac:dyDescent="0.15">
      <c r="B69" s="372"/>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66"/>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c r="DE69" s="372"/>
    </row>
    <row r="70" spans="2:109" s="373" customFormat="1" x14ac:dyDescent="0.15">
      <c r="B70" s="372"/>
      <c r="C70" s="366"/>
      <c r="D70" s="366"/>
      <c r="E70" s="366"/>
      <c r="F70" s="366"/>
      <c r="G70" s="366"/>
      <c r="H70" s="394"/>
      <c r="I70" s="394"/>
      <c r="J70" s="395"/>
      <c r="K70" s="395"/>
      <c r="L70" s="396"/>
      <c r="M70" s="395"/>
      <c r="N70" s="39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81"/>
      <c r="AO70" s="381"/>
      <c r="AP70" s="381"/>
      <c r="AQ70" s="366"/>
      <c r="AR70" s="366"/>
      <c r="AS70" s="366"/>
      <c r="AT70" s="366"/>
      <c r="AU70" s="366"/>
      <c r="AV70" s="366"/>
      <c r="AW70" s="366"/>
      <c r="AX70" s="366"/>
      <c r="AY70" s="366"/>
      <c r="AZ70" s="381"/>
      <c r="BA70" s="381"/>
      <c r="BB70" s="381"/>
      <c r="BC70" s="366"/>
      <c r="BD70" s="366"/>
      <c r="BE70" s="366"/>
      <c r="BF70" s="366"/>
      <c r="BG70" s="366"/>
      <c r="BH70" s="366"/>
      <c r="BI70" s="366"/>
      <c r="BJ70" s="366"/>
      <c r="BK70" s="366"/>
      <c r="BL70" s="381"/>
      <c r="BM70" s="381"/>
      <c r="BN70" s="381"/>
      <c r="BO70" s="366"/>
      <c r="BP70" s="366"/>
      <c r="BQ70" s="366"/>
      <c r="BR70" s="366"/>
      <c r="BS70" s="366"/>
      <c r="BT70" s="366"/>
      <c r="BU70" s="366"/>
      <c r="BV70" s="366"/>
      <c r="BW70" s="366"/>
      <c r="BX70" s="381"/>
      <c r="BY70" s="381"/>
      <c r="BZ70" s="381"/>
      <c r="CA70" s="366"/>
      <c r="CB70" s="366"/>
      <c r="CC70" s="366"/>
      <c r="CD70" s="366"/>
      <c r="CE70" s="366"/>
      <c r="CF70" s="366"/>
      <c r="CG70" s="366"/>
      <c r="CH70" s="366"/>
      <c r="CI70" s="366"/>
      <c r="CJ70" s="381"/>
      <c r="CK70" s="381"/>
      <c r="CL70" s="381"/>
      <c r="CM70" s="366"/>
      <c r="CN70" s="366"/>
      <c r="CO70" s="366"/>
      <c r="CP70" s="366"/>
      <c r="CQ70" s="366"/>
      <c r="CR70" s="366"/>
      <c r="CS70" s="366"/>
      <c r="CT70" s="366"/>
      <c r="CU70" s="366"/>
      <c r="CV70" s="381"/>
      <c r="CW70" s="381"/>
      <c r="CX70" s="381"/>
      <c r="CY70" s="366"/>
      <c r="CZ70" s="366"/>
      <c r="DA70" s="366"/>
      <c r="DB70" s="366"/>
      <c r="DC70" s="366"/>
      <c r="DE70" s="372"/>
    </row>
    <row r="71" spans="2:109" s="373" customFormat="1" x14ac:dyDescent="0.15">
      <c r="B71" s="372"/>
      <c r="C71" s="366"/>
      <c r="D71" s="366"/>
      <c r="E71" s="366"/>
      <c r="F71" s="366"/>
      <c r="G71" s="397"/>
      <c r="H71" s="366"/>
      <c r="I71" s="398"/>
      <c r="J71" s="395"/>
      <c r="K71" s="395"/>
      <c r="L71" s="396"/>
      <c r="M71" s="395"/>
      <c r="N71" s="39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66"/>
      <c r="AM71" s="397"/>
      <c r="AN71" s="366" t="s">
        <v>601</v>
      </c>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c r="BQ71" s="366"/>
      <c r="BR71" s="366"/>
      <c r="BS71" s="366"/>
      <c r="BT71" s="366"/>
      <c r="BU71" s="366"/>
      <c r="BV71" s="366"/>
      <c r="BW71" s="366"/>
      <c r="BX71" s="366"/>
      <c r="BY71" s="366"/>
      <c r="BZ71" s="366"/>
      <c r="CA71" s="366"/>
      <c r="CB71" s="366"/>
      <c r="CC71" s="366"/>
      <c r="CD71" s="366"/>
      <c r="CE71" s="366"/>
      <c r="CF71" s="366"/>
      <c r="CG71" s="366"/>
      <c r="CH71" s="366"/>
      <c r="CI71" s="366"/>
      <c r="CJ71" s="366"/>
      <c r="CK71" s="366"/>
      <c r="CL71" s="366"/>
      <c r="CM71" s="366"/>
      <c r="CN71" s="366"/>
      <c r="CO71" s="366"/>
      <c r="CP71" s="366"/>
      <c r="CQ71" s="366"/>
      <c r="CR71" s="366"/>
      <c r="CS71" s="366"/>
      <c r="CT71" s="366"/>
      <c r="CU71" s="366"/>
      <c r="CV71" s="366"/>
      <c r="CW71" s="366"/>
      <c r="CX71" s="366"/>
      <c r="CY71" s="366"/>
      <c r="CZ71" s="366"/>
      <c r="DA71" s="366"/>
      <c r="DB71" s="366"/>
      <c r="DC71" s="366"/>
      <c r="DE71" s="372"/>
    </row>
    <row r="72" spans="2:109" s="373" customFormat="1" x14ac:dyDescent="0.15">
      <c r="B72" s="372"/>
      <c r="C72" s="366"/>
      <c r="D72" s="366"/>
      <c r="E72" s="366"/>
      <c r="F72" s="366"/>
      <c r="G72" s="1265"/>
      <c r="H72" s="1265"/>
      <c r="I72" s="1265"/>
      <c r="J72" s="1265"/>
      <c r="K72" s="382"/>
      <c r="L72" s="382"/>
      <c r="M72" s="383"/>
      <c r="N72" s="383"/>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64" t="s">
        <v>560</v>
      </c>
      <c r="BQ72" s="1264"/>
      <c r="BR72" s="1264"/>
      <c r="BS72" s="1264"/>
      <c r="BT72" s="1264"/>
      <c r="BU72" s="1264"/>
      <c r="BV72" s="1264"/>
      <c r="BW72" s="1264"/>
      <c r="BX72" s="1264" t="s">
        <v>561</v>
      </c>
      <c r="BY72" s="1264"/>
      <c r="BZ72" s="1264"/>
      <c r="CA72" s="1264"/>
      <c r="CB72" s="1264"/>
      <c r="CC72" s="1264"/>
      <c r="CD72" s="1264"/>
      <c r="CE72" s="1264"/>
      <c r="CF72" s="1264" t="s">
        <v>562</v>
      </c>
      <c r="CG72" s="1264"/>
      <c r="CH72" s="1264"/>
      <c r="CI72" s="1264"/>
      <c r="CJ72" s="1264"/>
      <c r="CK72" s="1264"/>
      <c r="CL72" s="1264"/>
      <c r="CM72" s="1264"/>
      <c r="CN72" s="1264" t="s">
        <v>563</v>
      </c>
      <c r="CO72" s="1264"/>
      <c r="CP72" s="1264"/>
      <c r="CQ72" s="1264"/>
      <c r="CR72" s="1264"/>
      <c r="CS72" s="1264"/>
      <c r="CT72" s="1264"/>
      <c r="CU72" s="1264"/>
      <c r="CV72" s="1264" t="s">
        <v>564</v>
      </c>
      <c r="CW72" s="1264"/>
      <c r="CX72" s="1264"/>
      <c r="CY72" s="1264"/>
      <c r="CZ72" s="1264"/>
      <c r="DA72" s="1264"/>
      <c r="DB72" s="1264"/>
      <c r="DC72" s="1264"/>
      <c r="DE72" s="372"/>
    </row>
    <row r="73" spans="2:109" s="373" customFormat="1" x14ac:dyDescent="0.15">
      <c r="B73" s="372"/>
      <c r="C73" s="366"/>
      <c r="D73" s="366"/>
      <c r="E73" s="366"/>
      <c r="F73" s="366"/>
      <c r="G73" s="1267"/>
      <c r="H73" s="1267"/>
      <c r="I73" s="1267"/>
      <c r="J73" s="1267"/>
      <c r="K73" s="1263"/>
      <c r="L73" s="1263"/>
      <c r="M73" s="1263"/>
      <c r="N73" s="1263"/>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81"/>
      <c r="AN73" s="1262" t="s">
        <v>602</v>
      </c>
      <c r="AO73" s="1262"/>
      <c r="AP73" s="1262"/>
      <c r="AQ73" s="1262"/>
      <c r="AR73" s="1262"/>
      <c r="AS73" s="1262"/>
      <c r="AT73" s="1262"/>
      <c r="AU73" s="1262"/>
      <c r="AV73" s="1262"/>
      <c r="AW73" s="1262"/>
      <c r="AX73" s="1262"/>
      <c r="AY73" s="1262"/>
      <c r="AZ73" s="1262"/>
      <c r="BA73" s="1262"/>
      <c r="BB73" s="1262" t="s">
        <v>603</v>
      </c>
      <c r="BC73" s="1262"/>
      <c r="BD73" s="1262"/>
      <c r="BE73" s="1262"/>
      <c r="BF73" s="1262"/>
      <c r="BG73" s="1262"/>
      <c r="BH73" s="1262"/>
      <c r="BI73" s="1262"/>
      <c r="BJ73" s="1262"/>
      <c r="BK73" s="1262"/>
      <c r="BL73" s="1262"/>
      <c r="BM73" s="1262"/>
      <c r="BN73" s="1262"/>
      <c r="BO73" s="1262"/>
      <c r="BP73" s="1259"/>
      <c r="BQ73" s="1259"/>
      <c r="BR73" s="1259"/>
      <c r="BS73" s="1259"/>
      <c r="BT73" s="1259"/>
      <c r="BU73" s="1259"/>
      <c r="BV73" s="1259"/>
      <c r="BW73" s="1259"/>
      <c r="BX73" s="1259"/>
      <c r="BY73" s="1259"/>
      <c r="BZ73" s="1259"/>
      <c r="CA73" s="1259"/>
      <c r="CB73" s="1259"/>
      <c r="CC73" s="1259"/>
      <c r="CD73" s="1259"/>
      <c r="CE73" s="1259"/>
      <c r="CF73" s="1259"/>
      <c r="CG73" s="1259"/>
      <c r="CH73" s="1259"/>
      <c r="CI73" s="1259"/>
      <c r="CJ73" s="1259"/>
      <c r="CK73" s="1259"/>
      <c r="CL73" s="1259"/>
      <c r="CM73" s="1259"/>
      <c r="CN73" s="1259"/>
      <c r="CO73" s="1259"/>
      <c r="CP73" s="1259"/>
      <c r="CQ73" s="1259"/>
      <c r="CR73" s="1259"/>
      <c r="CS73" s="1259"/>
      <c r="CT73" s="1259"/>
      <c r="CU73" s="1259"/>
      <c r="CV73" s="1259"/>
      <c r="CW73" s="1259"/>
      <c r="CX73" s="1259"/>
      <c r="CY73" s="1259"/>
      <c r="CZ73" s="1259"/>
      <c r="DA73" s="1259"/>
      <c r="DB73" s="1259"/>
      <c r="DC73" s="1259"/>
      <c r="DE73" s="372"/>
    </row>
    <row r="74" spans="2:109" s="373" customFormat="1" x14ac:dyDescent="0.15">
      <c r="B74" s="372"/>
      <c r="C74" s="366"/>
      <c r="D74" s="366"/>
      <c r="E74" s="366"/>
      <c r="F74" s="366"/>
      <c r="G74" s="1267"/>
      <c r="H74" s="1267"/>
      <c r="I74" s="1267"/>
      <c r="J74" s="1267"/>
      <c r="K74" s="1263"/>
      <c r="L74" s="1263"/>
      <c r="M74" s="1263"/>
      <c r="N74" s="1263"/>
      <c r="O74" s="366"/>
      <c r="P74" s="366"/>
      <c r="Q74" s="366"/>
      <c r="R74" s="366"/>
      <c r="S74" s="366"/>
      <c r="T74" s="366"/>
      <c r="U74" s="366"/>
      <c r="V74" s="366"/>
      <c r="W74" s="366"/>
      <c r="X74" s="366"/>
      <c r="Y74" s="366"/>
      <c r="Z74" s="366"/>
      <c r="AA74" s="366"/>
      <c r="AB74" s="366"/>
      <c r="AC74" s="366"/>
      <c r="AD74" s="366"/>
      <c r="AE74" s="366"/>
      <c r="AF74" s="366"/>
      <c r="AG74" s="366"/>
      <c r="AH74" s="366"/>
      <c r="AI74" s="366"/>
      <c r="AJ74" s="366"/>
      <c r="AK74" s="366"/>
      <c r="AL74" s="366"/>
      <c r="AM74" s="381"/>
      <c r="AN74" s="1262"/>
      <c r="AO74" s="1262"/>
      <c r="AP74" s="1262"/>
      <c r="AQ74" s="1262"/>
      <c r="AR74" s="1262"/>
      <c r="AS74" s="1262"/>
      <c r="AT74" s="1262"/>
      <c r="AU74" s="1262"/>
      <c r="AV74" s="1262"/>
      <c r="AW74" s="1262"/>
      <c r="AX74" s="1262"/>
      <c r="AY74" s="1262"/>
      <c r="AZ74" s="1262"/>
      <c r="BA74" s="1262"/>
      <c r="BB74" s="1262"/>
      <c r="BC74" s="1262"/>
      <c r="BD74" s="1262"/>
      <c r="BE74" s="1262"/>
      <c r="BF74" s="1262"/>
      <c r="BG74" s="1262"/>
      <c r="BH74" s="1262"/>
      <c r="BI74" s="1262"/>
      <c r="BJ74" s="1262"/>
      <c r="BK74" s="1262"/>
      <c r="BL74" s="1262"/>
      <c r="BM74" s="1262"/>
      <c r="BN74" s="1262"/>
      <c r="BO74" s="1262"/>
      <c r="BP74" s="1259"/>
      <c r="BQ74" s="1259"/>
      <c r="BR74" s="1259"/>
      <c r="BS74" s="1259"/>
      <c r="BT74" s="1259"/>
      <c r="BU74" s="1259"/>
      <c r="BV74" s="1259"/>
      <c r="BW74" s="1259"/>
      <c r="BX74" s="1259"/>
      <c r="BY74" s="1259"/>
      <c r="BZ74" s="1259"/>
      <c r="CA74" s="1259"/>
      <c r="CB74" s="1259"/>
      <c r="CC74" s="1259"/>
      <c r="CD74" s="1259"/>
      <c r="CE74" s="1259"/>
      <c r="CF74" s="1259"/>
      <c r="CG74" s="1259"/>
      <c r="CH74" s="1259"/>
      <c r="CI74" s="1259"/>
      <c r="CJ74" s="1259"/>
      <c r="CK74" s="1259"/>
      <c r="CL74" s="1259"/>
      <c r="CM74" s="1259"/>
      <c r="CN74" s="1259"/>
      <c r="CO74" s="1259"/>
      <c r="CP74" s="1259"/>
      <c r="CQ74" s="1259"/>
      <c r="CR74" s="1259"/>
      <c r="CS74" s="1259"/>
      <c r="CT74" s="1259"/>
      <c r="CU74" s="1259"/>
      <c r="CV74" s="1259"/>
      <c r="CW74" s="1259"/>
      <c r="CX74" s="1259"/>
      <c r="CY74" s="1259"/>
      <c r="CZ74" s="1259"/>
      <c r="DA74" s="1259"/>
      <c r="DB74" s="1259"/>
      <c r="DC74" s="1259"/>
      <c r="DE74" s="372"/>
    </row>
    <row r="75" spans="2:109" s="373" customFormat="1" x14ac:dyDescent="0.15">
      <c r="B75" s="372"/>
      <c r="C75" s="366"/>
      <c r="D75" s="366"/>
      <c r="E75" s="366"/>
      <c r="F75" s="366"/>
      <c r="G75" s="1267"/>
      <c r="H75" s="1267"/>
      <c r="I75" s="1265"/>
      <c r="J75" s="1265"/>
      <c r="K75" s="1266"/>
      <c r="L75" s="1266"/>
      <c r="M75" s="1266"/>
      <c r="N75" s="1266"/>
      <c r="O75" s="366"/>
      <c r="P75" s="366"/>
      <c r="Q75" s="366"/>
      <c r="R75" s="366"/>
      <c r="S75" s="366"/>
      <c r="T75" s="366"/>
      <c r="U75" s="366"/>
      <c r="V75" s="366"/>
      <c r="W75" s="366"/>
      <c r="X75" s="366"/>
      <c r="Y75" s="366"/>
      <c r="Z75" s="366"/>
      <c r="AA75" s="366"/>
      <c r="AB75" s="366"/>
      <c r="AC75" s="366"/>
      <c r="AD75" s="366"/>
      <c r="AE75" s="366"/>
      <c r="AF75" s="366"/>
      <c r="AG75" s="366"/>
      <c r="AH75" s="366"/>
      <c r="AI75" s="366"/>
      <c r="AJ75" s="366"/>
      <c r="AK75" s="366"/>
      <c r="AL75" s="366"/>
      <c r="AM75" s="381"/>
      <c r="AN75" s="1262"/>
      <c r="AO75" s="1262"/>
      <c r="AP75" s="1262"/>
      <c r="AQ75" s="1262"/>
      <c r="AR75" s="1262"/>
      <c r="AS75" s="1262"/>
      <c r="AT75" s="1262"/>
      <c r="AU75" s="1262"/>
      <c r="AV75" s="1262"/>
      <c r="AW75" s="1262"/>
      <c r="AX75" s="1262"/>
      <c r="AY75" s="1262"/>
      <c r="AZ75" s="1262"/>
      <c r="BA75" s="1262"/>
      <c r="BB75" s="1262" t="s">
        <v>607</v>
      </c>
      <c r="BC75" s="1262"/>
      <c r="BD75" s="1262"/>
      <c r="BE75" s="1262"/>
      <c r="BF75" s="1262"/>
      <c r="BG75" s="1262"/>
      <c r="BH75" s="1262"/>
      <c r="BI75" s="1262"/>
      <c r="BJ75" s="1262"/>
      <c r="BK75" s="1262"/>
      <c r="BL75" s="1262"/>
      <c r="BM75" s="1262"/>
      <c r="BN75" s="1262"/>
      <c r="BO75" s="1262"/>
      <c r="BP75" s="1259">
        <v>5.4</v>
      </c>
      <c r="BQ75" s="1259"/>
      <c r="BR75" s="1259"/>
      <c r="BS75" s="1259"/>
      <c r="BT75" s="1259"/>
      <c r="BU75" s="1259"/>
      <c r="BV75" s="1259"/>
      <c r="BW75" s="1259"/>
      <c r="BX75" s="1259">
        <v>5.7</v>
      </c>
      <c r="BY75" s="1259"/>
      <c r="BZ75" s="1259"/>
      <c r="CA75" s="1259"/>
      <c r="CB75" s="1259"/>
      <c r="CC75" s="1259"/>
      <c r="CD75" s="1259"/>
      <c r="CE75" s="1259"/>
      <c r="CF75" s="1259">
        <v>6.1</v>
      </c>
      <c r="CG75" s="1259"/>
      <c r="CH75" s="1259"/>
      <c r="CI75" s="1259"/>
      <c r="CJ75" s="1259"/>
      <c r="CK75" s="1259"/>
      <c r="CL75" s="1259"/>
      <c r="CM75" s="1259"/>
      <c r="CN75" s="1259">
        <v>6.7</v>
      </c>
      <c r="CO75" s="1259"/>
      <c r="CP75" s="1259"/>
      <c r="CQ75" s="1259"/>
      <c r="CR75" s="1259"/>
      <c r="CS75" s="1259"/>
      <c r="CT75" s="1259"/>
      <c r="CU75" s="1259"/>
      <c r="CV75" s="1259">
        <v>7.1</v>
      </c>
      <c r="CW75" s="1259"/>
      <c r="CX75" s="1259"/>
      <c r="CY75" s="1259"/>
      <c r="CZ75" s="1259"/>
      <c r="DA75" s="1259"/>
      <c r="DB75" s="1259"/>
      <c r="DC75" s="1259"/>
      <c r="DE75" s="372"/>
    </row>
    <row r="76" spans="2:109" s="373" customFormat="1" x14ac:dyDescent="0.15">
      <c r="B76" s="372"/>
      <c r="C76" s="366"/>
      <c r="D76" s="366"/>
      <c r="E76" s="366"/>
      <c r="F76" s="366"/>
      <c r="G76" s="1267"/>
      <c r="H76" s="1267"/>
      <c r="I76" s="1265"/>
      <c r="J76" s="1265"/>
      <c r="K76" s="1266"/>
      <c r="L76" s="1266"/>
      <c r="M76" s="1266"/>
      <c r="N76" s="12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66"/>
      <c r="AM76" s="381"/>
      <c r="AN76" s="1262"/>
      <c r="AO76" s="1262"/>
      <c r="AP76" s="1262"/>
      <c r="AQ76" s="1262"/>
      <c r="AR76" s="1262"/>
      <c r="AS76" s="1262"/>
      <c r="AT76" s="1262"/>
      <c r="AU76" s="1262"/>
      <c r="AV76" s="1262"/>
      <c r="AW76" s="1262"/>
      <c r="AX76" s="1262"/>
      <c r="AY76" s="1262"/>
      <c r="AZ76" s="1262"/>
      <c r="BA76" s="1262"/>
      <c r="BB76" s="1262"/>
      <c r="BC76" s="1262"/>
      <c r="BD76" s="1262"/>
      <c r="BE76" s="1262"/>
      <c r="BF76" s="1262"/>
      <c r="BG76" s="1262"/>
      <c r="BH76" s="1262"/>
      <c r="BI76" s="1262"/>
      <c r="BJ76" s="1262"/>
      <c r="BK76" s="1262"/>
      <c r="BL76" s="1262"/>
      <c r="BM76" s="1262"/>
      <c r="BN76" s="1262"/>
      <c r="BO76" s="1262"/>
      <c r="BP76" s="1259"/>
      <c r="BQ76" s="1259"/>
      <c r="BR76" s="1259"/>
      <c r="BS76" s="1259"/>
      <c r="BT76" s="1259"/>
      <c r="BU76" s="1259"/>
      <c r="BV76" s="1259"/>
      <c r="BW76" s="1259"/>
      <c r="BX76" s="1259"/>
      <c r="BY76" s="1259"/>
      <c r="BZ76" s="1259"/>
      <c r="CA76" s="1259"/>
      <c r="CB76" s="1259"/>
      <c r="CC76" s="1259"/>
      <c r="CD76" s="1259"/>
      <c r="CE76" s="1259"/>
      <c r="CF76" s="1259"/>
      <c r="CG76" s="1259"/>
      <c r="CH76" s="1259"/>
      <c r="CI76" s="1259"/>
      <c r="CJ76" s="1259"/>
      <c r="CK76" s="1259"/>
      <c r="CL76" s="1259"/>
      <c r="CM76" s="1259"/>
      <c r="CN76" s="1259"/>
      <c r="CO76" s="1259"/>
      <c r="CP76" s="1259"/>
      <c r="CQ76" s="1259"/>
      <c r="CR76" s="1259"/>
      <c r="CS76" s="1259"/>
      <c r="CT76" s="1259"/>
      <c r="CU76" s="1259"/>
      <c r="CV76" s="1259"/>
      <c r="CW76" s="1259"/>
      <c r="CX76" s="1259"/>
      <c r="CY76" s="1259"/>
      <c r="CZ76" s="1259"/>
      <c r="DA76" s="1259"/>
      <c r="DB76" s="1259"/>
      <c r="DC76" s="1259"/>
      <c r="DE76" s="372"/>
    </row>
    <row r="77" spans="2:109" s="373" customFormat="1" x14ac:dyDescent="0.15">
      <c r="B77" s="372"/>
      <c r="C77" s="366"/>
      <c r="D77" s="366"/>
      <c r="E77" s="366"/>
      <c r="F77" s="366"/>
      <c r="G77" s="1265"/>
      <c r="H77" s="1265"/>
      <c r="I77" s="1265"/>
      <c r="J77" s="1265"/>
      <c r="K77" s="1263"/>
      <c r="L77" s="1263"/>
      <c r="M77" s="1263"/>
      <c r="N77" s="1263"/>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66"/>
      <c r="AM77" s="366"/>
      <c r="AN77" s="1264" t="s">
        <v>605</v>
      </c>
      <c r="AO77" s="1264"/>
      <c r="AP77" s="1264"/>
      <c r="AQ77" s="1264"/>
      <c r="AR77" s="1264"/>
      <c r="AS77" s="1264"/>
      <c r="AT77" s="1264"/>
      <c r="AU77" s="1264"/>
      <c r="AV77" s="1264"/>
      <c r="AW77" s="1264"/>
      <c r="AX77" s="1264"/>
      <c r="AY77" s="1264"/>
      <c r="AZ77" s="1264"/>
      <c r="BA77" s="1264"/>
      <c r="BB77" s="1262" t="s">
        <v>603</v>
      </c>
      <c r="BC77" s="1262"/>
      <c r="BD77" s="1262"/>
      <c r="BE77" s="1262"/>
      <c r="BF77" s="1262"/>
      <c r="BG77" s="1262"/>
      <c r="BH77" s="1262"/>
      <c r="BI77" s="1262"/>
      <c r="BJ77" s="1262"/>
      <c r="BK77" s="1262"/>
      <c r="BL77" s="1262"/>
      <c r="BM77" s="1262"/>
      <c r="BN77" s="1262"/>
      <c r="BO77" s="1262"/>
      <c r="BP77" s="1259">
        <v>0</v>
      </c>
      <c r="BQ77" s="1259"/>
      <c r="BR77" s="1259"/>
      <c r="BS77" s="1259"/>
      <c r="BT77" s="1259"/>
      <c r="BU77" s="1259"/>
      <c r="BV77" s="1259"/>
      <c r="BW77" s="1259"/>
      <c r="BX77" s="1259">
        <v>0</v>
      </c>
      <c r="BY77" s="1259"/>
      <c r="BZ77" s="1259"/>
      <c r="CA77" s="1259"/>
      <c r="CB77" s="1259"/>
      <c r="CC77" s="1259"/>
      <c r="CD77" s="1259"/>
      <c r="CE77" s="1259"/>
      <c r="CF77" s="1259">
        <v>0</v>
      </c>
      <c r="CG77" s="1259"/>
      <c r="CH77" s="1259"/>
      <c r="CI77" s="1259"/>
      <c r="CJ77" s="1259"/>
      <c r="CK77" s="1259"/>
      <c r="CL77" s="1259"/>
      <c r="CM77" s="1259"/>
      <c r="CN77" s="1259">
        <v>0</v>
      </c>
      <c r="CO77" s="1259"/>
      <c r="CP77" s="1259"/>
      <c r="CQ77" s="1259"/>
      <c r="CR77" s="1259"/>
      <c r="CS77" s="1259"/>
      <c r="CT77" s="1259"/>
      <c r="CU77" s="1259"/>
      <c r="CV77" s="1259">
        <v>0</v>
      </c>
      <c r="CW77" s="1259"/>
      <c r="CX77" s="1259"/>
      <c r="CY77" s="1259"/>
      <c r="CZ77" s="1259"/>
      <c r="DA77" s="1259"/>
      <c r="DB77" s="1259"/>
      <c r="DC77" s="1259"/>
      <c r="DE77" s="372"/>
    </row>
    <row r="78" spans="2:109" s="373" customFormat="1" x14ac:dyDescent="0.15">
      <c r="B78" s="372"/>
      <c r="C78" s="366"/>
      <c r="D78" s="366"/>
      <c r="E78" s="366"/>
      <c r="F78" s="366"/>
      <c r="G78" s="1265"/>
      <c r="H78" s="1265"/>
      <c r="I78" s="1265"/>
      <c r="J78" s="1265"/>
      <c r="K78" s="1263"/>
      <c r="L78" s="1263"/>
      <c r="M78" s="1263"/>
      <c r="N78" s="1263"/>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1264"/>
      <c r="AO78" s="1264"/>
      <c r="AP78" s="1264"/>
      <c r="AQ78" s="1264"/>
      <c r="AR78" s="1264"/>
      <c r="AS78" s="1264"/>
      <c r="AT78" s="1264"/>
      <c r="AU78" s="1264"/>
      <c r="AV78" s="1264"/>
      <c r="AW78" s="1264"/>
      <c r="AX78" s="1264"/>
      <c r="AY78" s="1264"/>
      <c r="AZ78" s="1264"/>
      <c r="BA78" s="1264"/>
      <c r="BB78" s="1262"/>
      <c r="BC78" s="1262"/>
      <c r="BD78" s="1262"/>
      <c r="BE78" s="1262"/>
      <c r="BF78" s="1262"/>
      <c r="BG78" s="1262"/>
      <c r="BH78" s="1262"/>
      <c r="BI78" s="1262"/>
      <c r="BJ78" s="1262"/>
      <c r="BK78" s="1262"/>
      <c r="BL78" s="1262"/>
      <c r="BM78" s="1262"/>
      <c r="BN78" s="1262"/>
      <c r="BO78" s="1262"/>
      <c r="BP78" s="1259"/>
      <c r="BQ78" s="1259"/>
      <c r="BR78" s="1259"/>
      <c r="BS78" s="1259"/>
      <c r="BT78" s="1259"/>
      <c r="BU78" s="1259"/>
      <c r="BV78" s="1259"/>
      <c r="BW78" s="1259"/>
      <c r="BX78" s="1259"/>
      <c r="BY78" s="1259"/>
      <c r="BZ78" s="1259"/>
      <c r="CA78" s="1259"/>
      <c r="CB78" s="1259"/>
      <c r="CC78" s="1259"/>
      <c r="CD78" s="1259"/>
      <c r="CE78" s="1259"/>
      <c r="CF78" s="1259"/>
      <c r="CG78" s="1259"/>
      <c r="CH78" s="1259"/>
      <c r="CI78" s="1259"/>
      <c r="CJ78" s="1259"/>
      <c r="CK78" s="1259"/>
      <c r="CL78" s="1259"/>
      <c r="CM78" s="1259"/>
      <c r="CN78" s="1259"/>
      <c r="CO78" s="1259"/>
      <c r="CP78" s="1259"/>
      <c r="CQ78" s="1259"/>
      <c r="CR78" s="1259"/>
      <c r="CS78" s="1259"/>
      <c r="CT78" s="1259"/>
      <c r="CU78" s="1259"/>
      <c r="CV78" s="1259"/>
      <c r="CW78" s="1259"/>
      <c r="CX78" s="1259"/>
      <c r="CY78" s="1259"/>
      <c r="CZ78" s="1259"/>
      <c r="DA78" s="1259"/>
      <c r="DB78" s="1259"/>
      <c r="DC78" s="1259"/>
      <c r="DE78" s="372"/>
    </row>
    <row r="79" spans="2:109" s="373" customFormat="1" x14ac:dyDescent="0.15">
      <c r="B79" s="372"/>
      <c r="C79" s="366"/>
      <c r="D79" s="366"/>
      <c r="E79" s="366"/>
      <c r="F79" s="366"/>
      <c r="G79" s="1265"/>
      <c r="H79" s="1265"/>
      <c r="I79" s="1260"/>
      <c r="J79" s="1260"/>
      <c r="K79" s="1261"/>
      <c r="L79" s="1261"/>
      <c r="M79" s="1261"/>
      <c r="N79" s="1261"/>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1264"/>
      <c r="AO79" s="1264"/>
      <c r="AP79" s="1264"/>
      <c r="AQ79" s="1264"/>
      <c r="AR79" s="1264"/>
      <c r="AS79" s="1264"/>
      <c r="AT79" s="1264"/>
      <c r="AU79" s="1264"/>
      <c r="AV79" s="1264"/>
      <c r="AW79" s="1264"/>
      <c r="AX79" s="1264"/>
      <c r="AY79" s="1264"/>
      <c r="AZ79" s="1264"/>
      <c r="BA79" s="1264"/>
      <c r="BB79" s="1262" t="s">
        <v>607</v>
      </c>
      <c r="BC79" s="1262"/>
      <c r="BD79" s="1262"/>
      <c r="BE79" s="1262"/>
      <c r="BF79" s="1262"/>
      <c r="BG79" s="1262"/>
      <c r="BH79" s="1262"/>
      <c r="BI79" s="1262"/>
      <c r="BJ79" s="1262"/>
      <c r="BK79" s="1262"/>
      <c r="BL79" s="1262"/>
      <c r="BM79" s="1262"/>
      <c r="BN79" s="1262"/>
      <c r="BO79" s="1262"/>
      <c r="BP79" s="1259">
        <v>5.3</v>
      </c>
      <c r="BQ79" s="1259"/>
      <c r="BR79" s="1259"/>
      <c r="BS79" s="1259"/>
      <c r="BT79" s="1259"/>
      <c r="BU79" s="1259"/>
      <c r="BV79" s="1259"/>
      <c r="BW79" s="1259"/>
      <c r="BX79" s="1259">
        <v>5.8</v>
      </c>
      <c r="BY79" s="1259"/>
      <c r="BZ79" s="1259"/>
      <c r="CA79" s="1259"/>
      <c r="CB79" s="1259"/>
      <c r="CC79" s="1259"/>
      <c r="CD79" s="1259"/>
      <c r="CE79" s="1259"/>
      <c r="CF79" s="1259">
        <v>5.8</v>
      </c>
      <c r="CG79" s="1259"/>
      <c r="CH79" s="1259"/>
      <c r="CI79" s="1259"/>
      <c r="CJ79" s="1259"/>
      <c r="CK79" s="1259"/>
      <c r="CL79" s="1259"/>
      <c r="CM79" s="1259"/>
      <c r="CN79" s="1259">
        <v>6.6</v>
      </c>
      <c r="CO79" s="1259"/>
      <c r="CP79" s="1259"/>
      <c r="CQ79" s="1259"/>
      <c r="CR79" s="1259"/>
      <c r="CS79" s="1259"/>
      <c r="CT79" s="1259"/>
      <c r="CU79" s="1259"/>
      <c r="CV79" s="1259">
        <v>6.8</v>
      </c>
      <c r="CW79" s="1259"/>
      <c r="CX79" s="1259"/>
      <c r="CY79" s="1259"/>
      <c r="CZ79" s="1259"/>
      <c r="DA79" s="1259"/>
      <c r="DB79" s="1259"/>
      <c r="DC79" s="1259"/>
      <c r="DE79" s="372"/>
    </row>
    <row r="80" spans="2:109" s="373" customFormat="1" x14ac:dyDescent="0.15">
      <c r="B80" s="372"/>
      <c r="C80" s="366"/>
      <c r="D80" s="366"/>
      <c r="E80" s="366"/>
      <c r="F80" s="366"/>
      <c r="G80" s="1265"/>
      <c r="H80" s="1265"/>
      <c r="I80" s="1260"/>
      <c r="J80" s="1260"/>
      <c r="K80" s="1261"/>
      <c r="L80" s="1261"/>
      <c r="M80" s="1261"/>
      <c r="N80" s="1261"/>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c r="AN80" s="1264"/>
      <c r="AO80" s="1264"/>
      <c r="AP80" s="1264"/>
      <c r="AQ80" s="1264"/>
      <c r="AR80" s="1264"/>
      <c r="AS80" s="1264"/>
      <c r="AT80" s="1264"/>
      <c r="AU80" s="1264"/>
      <c r="AV80" s="1264"/>
      <c r="AW80" s="1264"/>
      <c r="AX80" s="1264"/>
      <c r="AY80" s="1264"/>
      <c r="AZ80" s="1264"/>
      <c r="BA80" s="1264"/>
      <c r="BB80" s="1262"/>
      <c r="BC80" s="1262"/>
      <c r="BD80" s="1262"/>
      <c r="BE80" s="1262"/>
      <c r="BF80" s="1262"/>
      <c r="BG80" s="1262"/>
      <c r="BH80" s="1262"/>
      <c r="BI80" s="1262"/>
      <c r="BJ80" s="1262"/>
      <c r="BK80" s="1262"/>
      <c r="BL80" s="1262"/>
      <c r="BM80" s="1262"/>
      <c r="BN80" s="1262"/>
      <c r="BO80" s="1262"/>
      <c r="BP80" s="1259"/>
      <c r="BQ80" s="1259"/>
      <c r="BR80" s="1259"/>
      <c r="BS80" s="1259"/>
      <c r="BT80" s="1259"/>
      <c r="BU80" s="1259"/>
      <c r="BV80" s="1259"/>
      <c r="BW80" s="1259"/>
      <c r="BX80" s="1259"/>
      <c r="BY80" s="1259"/>
      <c r="BZ80" s="1259"/>
      <c r="CA80" s="1259"/>
      <c r="CB80" s="1259"/>
      <c r="CC80" s="1259"/>
      <c r="CD80" s="1259"/>
      <c r="CE80" s="1259"/>
      <c r="CF80" s="1259"/>
      <c r="CG80" s="1259"/>
      <c r="CH80" s="1259"/>
      <c r="CI80" s="1259"/>
      <c r="CJ80" s="1259"/>
      <c r="CK80" s="1259"/>
      <c r="CL80" s="1259"/>
      <c r="CM80" s="1259"/>
      <c r="CN80" s="1259"/>
      <c r="CO80" s="1259"/>
      <c r="CP80" s="1259"/>
      <c r="CQ80" s="1259"/>
      <c r="CR80" s="1259"/>
      <c r="CS80" s="1259"/>
      <c r="CT80" s="1259"/>
      <c r="CU80" s="1259"/>
      <c r="CV80" s="1259"/>
      <c r="CW80" s="1259"/>
      <c r="CX80" s="1259"/>
      <c r="CY80" s="1259"/>
      <c r="CZ80" s="1259"/>
      <c r="DA80" s="1259"/>
      <c r="DB80" s="1259"/>
      <c r="DC80" s="1259"/>
      <c r="DE80" s="372"/>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row r="86" spans="2:109" ht="13.5" hidden="1" customHeight="1" x14ac:dyDescent="0.15"/>
    <row r="87" spans="2:109" ht="13.5" hidden="1" customHeight="1" x14ac:dyDescent="0.15"/>
  </sheetData>
  <sheetProtection algorithmName="SHA-512" hashValue="2gKAbkPAUcfQd7vuBzyypoeFTl84U95UP8F8LyxD2xjRzx4QIhK+Wn5e7BN3cjpltSZbOkGmAQmi7VgZj87D5A==" saltValue="v0BtNAAUogL/HN53hz/Xc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60876-0137-4E7C-AB31-9379344462D2}">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VX3CdzoYgrAiKBoBksCN/qs/sUIVrSSWqQ2JEbuxrUFJ05h7zQNMFzyzmt/P5JRlXU7qO5R7/4F2lO+dfpHD4Q==" saltValue="vXAoSaizL8REc/XNrzB6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5E2D2-B196-4CC1-9969-A4E1B4E54829}">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QiAPyLv+4Yf0UWPxA8ePAOgkwinaa05PIP9Aw2AQ38xBbEutr+9xK27s80256dOVmnQwZj8KBJyzVaGcHoAqHw==" saltValue="WVD2nQLN1ciKVQKnBjodG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557</v>
      </c>
      <c r="G2" s="151"/>
      <c r="H2" s="152"/>
    </row>
    <row r="3" spans="1:8" x14ac:dyDescent="0.15">
      <c r="A3" s="148" t="s">
        <v>550</v>
      </c>
      <c r="B3" s="153"/>
      <c r="C3" s="154"/>
      <c r="D3" s="155">
        <v>112407</v>
      </c>
      <c r="E3" s="156"/>
      <c r="F3" s="157">
        <v>228215</v>
      </c>
      <c r="G3" s="158"/>
      <c r="H3" s="159"/>
    </row>
    <row r="4" spans="1:8" x14ac:dyDescent="0.15">
      <c r="A4" s="160"/>
      <c r="B4" s="161"/>
      <c r="C4" s="162"/>
      <c r="D4" s="163">
        <v>64736</v>
      </c>
      <c r="E4" s="164"/>
      <c r="F4" s="165">
        <v>117571</v>
      </c>
      <c r="G4" s="166"/>
      <c r="H4" s="167"/>
    </row>
    <row r="5" spans="1:8" x14ac:dyDescent="0.15">
      <c r="A5" s="148" t="s">
        <v>552</v>
      </c>
      <c r="B5" s="153"/>
      <c r="C5" s="154"/>
      <c r="D5" s="155">
        <v>119723</v>
      </c>
      <c r="E5" s="156"/>
      <c r="F5" s="157">
        <v>264232</v>
      </c>
      <c r="G5" s="158"/>
      <c r="H5" s="159"/>
    </row>
    <row r="6" spans="1:8" x14ac:dyDescent="0.15">
      <c r="A6" s="160"/>
      <c r="B6" s="161"/>
      <c r="C6" s="162"/>
      <c r="D6" s="163">
        <v>69145</v>
      </c>
      <c r="E6" s="164"/>
      <c r="F6" s="165">
        <v>133959</v>
      </c>
      <c r="G6" s="166"/>
      <c r="H6" s="167"/>
    </row>
    <row r="7" spans="1:8" x14ac:dyDescent="0.15">
      <c r="A7" s="148" t="s">
        <v>553</v>
      </c>
      <c r="B7" s="153"/>
      <c r="C7" s="154"/>
      <c r="D7" s="155">
        <v>77428</v>
      </c>
      <c r="E7" s="156"/>
      <c r="F7" s="157">
        <v>263613</v>
      </c>
      <c r="G7" s="158"/>
      <c r="H7" s="159"/>
    </row>
    <row r="8" spans="1:8" x14ac:dyDescent="0.15">
      <c r="A8" s="160"/>
      <c r="B8" s="161"/>
      <c r="C8" s="162"/>
      <c r="D8" s="163">
        <v>41408</v>
      </c>
      <c r="E8" s="164"/>
      <c r="F8" s="165">
        <v>128823</v>
      </c>
      <c r="G8" s="166"/>
      <c r="H8" s="167"/>
    </row>
    <row r="9" spans="1:8" x14ac:dyDescent="0.15">
      <c r="A9" s="148" t="s">
        <v>554</v>
      </c>
      <c r="B9" s="153"/>
      <c r="C9" s="154"/>
      <c r="D9" s="155">
        <v>116181</v>
      </c>
      <c r="E9" s="156"/>
      <c r="F9" s="157">
        <v>362690</v>
      </c>
      <c r="G9" s="158"/>
      <c r="H9" s="159"/>
    </row>
    <row r="10" spans="1:8" x14ac:dyDescent="0.15">
      <c r="A10" s="160"/>
      <c r="B10" s="161"/>
      <c r="C10" s="162"/>
      <c r="D10" s="163">
        <v>76868</v>
      </c>
      <c r="E10" s="164"/>
      <c r="F10" s="165">
        <v>172580</v>
      </c>
      <c r="G10" s="166"/>
      <c r="H10" s="167"/>
    </row>
    <row r="11" spans="1:8" x14ac:dyDescent="0.15">
      <c r="A11" s="148" t="s">
        <v>555</v>
      </c>
      <c r="B11" s="153"/>
      <c r="C11" s="154"/>
      <c r="D11" s="155">
        <v>113000</v>
      </c>
      <c r="E11" s="156"/>
      <c r="F11" s="157">
        <v>296093</v>
      </c>
      <c r="G11" s="158"/>
      <c r="H11" s="159"/>
    </row>
    <row r="12" spans="1:8" x14ac:dyDescent="0.15">
      <c r="A12" s="160"/>
      <c r="B12" s="161"/>
      <c r="C12" s="168"/>
      <c r="D12" s="163">
        <v>73953</v>
      </c>
      <c r="E12" s="164"/>
      <c r="F12" s="165">
        <v>140545</v>
      </c>
      <c r="G12" s="166"/>
      <c r="H12" s="167"/>
    </row>
    <row r="13" spans="1:8" x14ac:dyDescent="0.15">
      <c r="A13" s="148"/>
      <c r="B13" s="153"/>
      <c r="C13" s="169"/>
      <c r="D13" s="170">
        <v>107748</v>
      </c>
      <c r="E13" s="171"/>
      <c r="F13" s="172">
        <v>282969</v>
      </c>
      <c r="G13" s="173"/>
      <c r="H13" s="159"/>
    </row>
    <row r="14" spans="1:8" x14ac:dyDescent="0.15">
      <c r="A14" s="160"/>
      <c r="B14" s="161"/>
      <c r="C14" s="162"/>
      <c r="D14" s="163">
        <v>65222</v>
      </c>
      <c r="E14" s="164"/>
      <c r="F14" s="165">
        <v>138696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5.25</v>
      </c>
      <c r="C19" s="174">
        <f>ROUND(VALUE(SUBSTITUTE(実質収支比率等に係る経年分析!G$48,"▲","-")),2)</f>
        <v>7.38</v>
      </c>
      <c r="D19" s="174">
        <f>ROUND(VALUE(SUBSTITUTE(実質収支比率等に係る経年分析!H$48,"▲","-")),2)</f>
        <v>7.39</v>
      </c>
      <c r="E19" s="174">
        <f>ROUND(VALUE(SUBSTITUTE(実質収支比率等に係る経年分析!I$48,"▲","-")),2)</f>
        <v>6.02</v>
      </c>
      <c r="F19" s="174">
        <f>ROUND(VALUE(SUBSTITUTE(実質収支比率等に係る経年分析!J$48,"▲","-")),2)</f>
        <v>2.94</v>
      </c>
    </row>
    <row r="20" spans="1:11" x14ac:dyDescent="0.15">
      <c r="A20" s="174" t="s">
        <v>57</v>
      </c>
      <c r="B20" s="174">
        <f>ROUND(VALUE(SUBSTITUTE(実質収支比率等に係る経年分析!F$47,"▲","-")),2)</f>
        <v>193.11</v>
      </c>
      <c r="C20" s="174">
        <f>ROUND(VALUE(SUBSTITUTE(実質収支比率等に係る経年分析!G$47,"▲","-")),2)</f>
        <v>191.95</v>
      </c>
      <c r="D20" s="174">
        <f>ROUND(VALUE(SUBSTITUTE(実質収支比率等に係る経年分析!H$47,"▲","-")),2)</f>
        <v>180.74</v>
      </c>
      <c r="E20" s="174">
        <f>ROUND(VALUE(SUBSTITUTE(実質収支比率等に係る経年分析!I$47,"▲","-")),2)</f>
        <v>163.55000000000001</v>
      </c>
      <c r="F20" s="174">
        <f>ROUND(VALUE(SUBSTITUTE(実質収支比率等に係る経年分析!J$47,"▲","-")),2)</f>
        <v>169.11</v>
      </c>
    </row>
    <row r="21" spans="1:11" x14ac:dyDescent="0.15">
      <c r="A21" s="174" t="s">
        <v>58</v>
      </c>
      <c r="B21" s="174">
        <f>IF(ISNUMBER(VALUE(SUBSTITUTE(実質収支比率等に係る経年分析!F$49,"▲","-"))),ROUND(VALUE(SUBSTITUTE(実質収支比率等に係る経年分析!F$49,"▲","-")),2),NA())</f>
        <v>-0.89</v>
      </c>
      <c r="C21" s="174">
        <f>IF(ISNUMBER(VALUE(SUBSTITUTE(実質収支比率等に係る経年分析!G$49,"▲","-"))),ROUND(VALUE(SUBSTITUTE(実質収支比率等に係る経年分析!G$49,"▲","-")),2),NA())</f>
        <v>1</v>
      </c>
      <c r="D21" s="174">
        <f>IF(ISNUMBER(VALUE(SUBSTITUTE(実質収支比率等に係る経年分析!H$49,"▲","-"))),ROUND(VALUE(SUBSTITUTE(実質収支比率等に係る経年分析!H$49,"▲","-")),2),NA())</f>
        <v>-1.23</v>
      </c>
      <c r="E21" s="174">
        <f>IF(ISNUMBER(VALUE(SUBSTITUTE(実質収支比率等に係る経年分析!I$49,"▲","-"))),ROUND(VALUE(SUBSTITUTE(実質収支比率等に係る経年分析!I$49,"▲","-")),2),NA())</f>
        <v>1.5</v>
      </c>
      <c r="F21" s="174">
        <f>IF(ISNUMBER(VALUE(SUBSTITUTE(実質収支比率等に係る経年分析!J$49,"▲","-"))),ROUND(VALUE(SUBSTITUTE(実質収支比率等に係る経年分析!J$49,"▲","-")),2),NA())</f>
        <v>-0.2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下水道事業特別会計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国民健康保険事業勘定特別会計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15">
      <c r="A34" s="175" t="str">
        <f>IF(連結実質赤字比率に係る赤字・黒字の構成分析!C$36="",NA(),連結実質赤字比率に係る赤字・黒字の構成分析!C$36)</f>
        <v>国民健康保険診療施設勘定特別会計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0.03</v>
      </c>
    </row>
    <row r="35" spans="1:16" x14ac:dyDescent="0.15">
      <c r="A35" s="175" t="str">
        <f>IF(連結実質赤字比率に係る赤字・黒字の構成分析!C$35="",NA(),連結実質赤字比率に係る赤字・黒字の構成分析!C$35)</f>
        <v>介護保険事業勘定特別会計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0.89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5.25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7.38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5.44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3.59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231</v>
      </c>
      <c r="E42" s="176"/>
      <c r="F42" s="176"/>
      <c r="G42" s="176">
        <f>'実質公債費比率（分子）の構造'!L$52</f>
        <v>231</v>
      </c>
      <c r="H42" s="176"/>
      <c r="I42" s="176"/>
      <c r="J42" s="176">
        <f>'実質公債費比率（分子）の構造'!M$52</f>
        <v>223</v>
      </c>
      <c r="K42" s="176"/>
      <c r="L42" s="176"/>
      <c r="M42" s="176">
        <f>'実質公債費比率（分子）の構造'!N$52</f>
        <v>257</v>
      </c>
      <c r="N42" s="176"/>
      <c r="O42" s="176"/>
      <c r="P42" s="176">
        <f>'実質公債費比率（分子）の構造'!O$52</f>
        <v>257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0</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77</v>
      </c>
      <c r="C46" s="176"/>
      <c r="D46" s="176"/>
      <c r="E46" s="176">
        <f>'実質公債費比率（分子）の構造'!L$48</f>
        <v>86</v>
      </c>
      <c r="F46" s="176"/>
      <c r="G46" s="176"/>
      <c r="H46" s="176">
        <f>'実質公債費比率（分子）の構造'!M$48</f>
        <v>88</v>
      </c>
      <c r="I46" s="176"/>
      <c r="J46" s="176"/>
      <c r="K46" s="176">
        <f>'実質公債費比率（分子）の構造'!N$48</f>
        <v>94</v>
      </c>
      <c r="L46" s="176"/>
      <c r="M46" s="176"/>
      <c r="N46" s="176">
        <f>'実質公債費比率（分子）の構造'!O$48</f>
        <v>95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233</v>
      </c>
      <c r="C49" s="176"/>
      <c r="D49" s="176"/>
      <c r="E49" s="176">
        <f>'実質公債費比率（分子）の構造'!L$45</f>
        <v>237</v>
      </c>
      <c r="F49" s="176"/>
      <c r="G49" s="176"/>
      <c r="H49" s="176">
        <f>'実質公債費比率（分子）の構造'!M$45</f>
        <v>230</v>
      </c>
      <c r="I49" s="176"/>
      <c r="J49" s="176"/>
      <c r="K49" s="176">
        <f>'実質公債費比率（分子）の構造'!N$45</f>
        <v>284</v>
      </c>
      <c r="L49" s="176"/>
      <c r="M49" s="176"/>
      <c r="N49" s="176">
        <f>'実質公債費比率（分子）の構造'!O$45</f>
        <v>292</v>
      </c>
      <c r="O49" s="176"/>
      <c r="P49" s="176"/>
    </row>
    <row r="50" spans="1:16" x14ac:dyDescent="0.15">
      <c r="A50" s="176" t="s">
        <v>73</v>
      </c>
      <c r="B50" s="176" t="e">
        <f>NA()</f>
        <v>#N/A</v>
      </c>
      <c r="C50" s="176">
        <f>IF(ISNUMBER('実質公債費比率（分子）の構造'!K$53),'実質公債費比率（分子）の構造'!K$53,NA())</f>
        <v>79</v>
      </c>
      <c r="D50" s="176" t="e">
        <f>NA()</f>
        <v>#N/A</v>
      </c>
      <c r="E50" s="176" t="e">
        <f>NA()</f>
        <v>#N/A</v>
      </c>
      <c r="F50" s="176">
        <f>IF(ISNUMBER('実質公債費比率（分子）の構造'!L$53),'実質公債費比率（分子）の構造'!L$53,NA())</f>
        <v>92</v>
      </c>
      <c r="G50" s="176" t="e">
        <f>NA()</f>
        <v>#N/A</v>
      </c>
      <c r="H50" s="176" t="e">
        <f>NA()</f>
        <v>#N/A</v>
      </c>
      <c r="I50" s="176">
        <f>IF(ISNUMBER('実質公債費比率（分子）の構造'!M$53),'実質公債費比率（分子）の構造'!M$53,NA())</f>
        <v>95</v>
      </c>
      <c r="J50" s="176" t="e">
        <f>NA()</f>
        <v>#N/A</v>
      </c>
      <c r="K50" s="176" t="e">
        <f>NA()</f>
        <v>#N/A</v>
      </c>
      <c r="L50" s="176">
        <f>IF(ISNUMBER('実質公債費比率（分子）の構造'!N$53),'実質公債費比率（分子）の構造'!N$53,NA())</f>
        <v>121</v>
      </c>
      <c r="M50" s="176" t="e">
        <f>NA()</f>
        <v>#N/A</v>
      </c>
      <c r="N50" s="176" t="e">
        <f>NA()</f>
        <v>#N/A</v>
      </c>
      <c r="O50" s="176">
        <f>IF(ISNUMBER('実質公債費比率（分子）の構造'!O$53),'実質公債費比率（分子）の構造'!O$53,NA())</f>
        <v>130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2333</v>
      </c>
      <c r="E56" s="175"/>
      <c r="F56" s="175"/>
      <c r="G56" s="175">
        <f>'将来負担比率（分子）の構造'!J$52</f>
        <v>2253</v>
      </c>
      <c r="H56" s="175"/>
      <c r="I56" s="175"/>
      <c r="J56" s="175">
        <f>'将来負担比率（分子）の構造'!K$52</f>
        <v>2130</v>
      </c>
      <c r="K56" s="175"/>
      <c r="L56" s="175"/>
      <c r="M56" s="175">
        <f>'将来負担比率（分子）の構造'!L$52</f>
        <v>2035</v>
      </c>
      <c r="N56" s="175"/>
      <c r="O56" s="175"/>
      <c r="P56" s="175">
        <f>'将来負担比率（分子）の構造'!M$52</f>
        <v>1849</v>
      </c>
    </row>
    <row r="57" spans="1:16" x14ac:dyDescent="0.15">
      <c r="A57" s="175" t="s">
        <v>44</v>
      </c>
      <c r="B57" s="175"/>
      <c r="C57" s="175"/>
      <c r="D57" s="175">
        <f>'将来負担比率（分子）の構造'!I$51</f>
        <v>6</v>
      </c>
      <c r="E57" s="175"/>
      <c r="F57" s="175"/>
      <c r="G57" s="175">
        <f>'将来負担比率（分子）の構造'!J$51</f>
        <v>3</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4284</v>
      </c>
      <c r="E58" s="175"/>
      <c r="F58" s="175"/>
      <c r="G58" s="175">
        <f>'将来負担比率（分子）の構造'!J$50</f>
        <v>4423</v>
      </c>
      <c r="H58" s="175"/>
      <c r="I58" s="175"/>
      <c r="J58" s="175">
        <f>'将来負担比率（分子）の構造'!K$50</f>
        <v>4556</v>
      </c>
      <c r="K58" s="175"/>
      <c r="L58" s="175"/>
      <c r="M58" s="175">
        <f>'将来負担比率（分子）の構造'!L$50</f>
        <v>4843</v>
      </c>
      <c r="N58" s="175"/>
      <c r="O58" s="175"/>
      <c r="P58" s="175">
        <f>'将来負担比率（分子）の構造'!M$50</f>
        <v>4975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295</v>
      </c>
      <c r="C62" s="175"/>
      <c r="D62" s="175"/>
      <c r="E62" s="175">
        <f>'将来負担比率（分子）の構造'!J$45</f>
        <v>289</v>
      </c>
      <c r="F62" s="175"/>
      <c r="G62" s="175"/>
      <c r="H62" s="175">
        <f>'将来負担比率（分子）の構造'!K$45</f>
        <v>276</v>
      </c>
      <c r="I62" s="175"/>
      <c r="J62" s="175"/>
      <c r="K62" s="175">
        <f>'将来負担比率（分子）の構造'!L$45</f>
        <v>236</v>
      </c>
      <c r="L62" s="175"/>
      <c r="M62" s="175"/>
      <c r="N62" s="175">
        <f>'将来負担比率（分子）の構造'!M$45</f>
        <v>272</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884</v>
      </c>
      <c r="C64" s="175"/>
      <c r="D64" s="175"/>
      <c r="E64" s="175">
        <f>'将来負担比率（分子）の構造'!J$43</f>
        <v>786</v>
      </c>
      <c r="F64" s="175"/>
      <c r="G64" s="175"/>
      <c r="H64" s="175">
        <f>'将来負担比率（分子）の構造'!K$43</f>
        <v>799</v>
      </c>
      <c r="I64" s="175"/>
      <c r="J64" s="175"/>
      <c r="K64" s="175">
        <f>'将来負担比率（分子）の構造'!L$43</f>
        <v>751</v>
      </c>
      <c r="L64" s="175"/>
      <c r="M64" s="175"/>
      <c r="N64" s="175">
        <f>'将来負担比率（分子）の構造'!M$43</f>
        <v>684</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2617</v>
      </c>
      <c r="C66" s="175"/>
      <c r="D66" s="175"/>
      <c r="E66" s="175">
        <f>'将来負担比率（分子）の構造'!J$41</f>
        <v>2570</v>
      </c>
      <c r="F66" s="175"/>
      <c r="G66" s="175"/>
      <c r="H66" s="175">
        <f>'将来負担比率（分子）の構造'!K$41</f>
        <v>2438</v>
      </c>
      <c r="I66" s="175"/>
      <c r="J66" s="175"/>
      <c r="K66" s="175">
        <f>'将来負担比率（分子）の構造'!L$41</f>
        <v>2322</v>
      </c>
      <c r="L66" s="175"/>
      <c r="M66" s="175"/>
      <c r="N66" s="175">
        <f>'将来負担比率（分子）の構造'!M$41</f>
        <v>2123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3124</v>
      </c>
      <c r="C72" s="179">
        <f>基金残高に係る経年分析!G55</f>
        <v>3165</v>
      </c>
      <c r="D72" s="179">
        <f>基金残高に係る経年分析!H55</f>
        <v>3221</v>
      </c>
    </row>
    <row r="73" spans="1:16" x14ac:dyDescent="0.15">
      <c r="A73" s="178" t="s">
        <v>80</v>
      </c>
      <c r="B73" s="179">
        <f>基金残高に係る経年分析!F56</f>
        <v>355</v>
      </c>
      <c r="C73" s="179">
        <f>基金残高に係る経年分析!G56</f>
        <v>608</v>
      </c>
      <c r="D73" s="179">
        <f>基金残高に係る経年分析!H56</f>
        <v>608</v>
      </c>
    </row>
    <row r="74" spans="1:16" x14ac:dyDescent="0.15">
      <c r="A74" s="178" t="s">
        <v>81</v>
      </c>
      <c r="B74" s="179">
        <f>基金残高に係る経年分析!F57</f>
        <v>908</v>
      </c>
      <c r="C74" s="179">
        <f>基金残高に係る経年分析!G57</f>
        <v>909</v>
      </c>
      <c r="D74" s="179">
        <f>基金残高に係る経年分析!H57</f>
        <v>997</v>
      </c>
    </row>
  </sheetData>
  <sheetProtection algorithmName="SHA-512" hashValue="+fhaalllB+8pB9p1p3Mb/Vha2SIExfYNKysGb0oYaZAQ11oAIOkHD6uPw4KzxP70Dywnh6IbjzxQ/oTyaQNExg==" saltValue="J+Q5p3wR1iN08QPDYbjm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2024-09-10T01:54:19Z</cp:lastPrinted>
  <dcterms:created xsi:type="dcterms:W3CDTF">2024-02-05T00:03:54Z</dcterms:created>
  <dcterms:modified xsi:type="dcterms:W3CDTF">2024-09-10T01:58:17Z</dcterms:modified>
  <cp:category/>
</cp:coreProperties>
</file>