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<sst xmlns="http://schemas.openxmlformats.org/spreadsheetml/2006/main" count="838" uniqueCount="838">
  <si>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中通リハビリテーション病院</t>
  </si>
  <si>
    <t>〒010-0001　秋田市中通６－１－５８</t>
  </si>
  <si>
    <t>病棟の建築時期と構造</t>
  </si>
  <si>
    <t>建物情報＼病棟名</t>
  </si>
  <si>
    <t>３階病棟</t>
  </si>
  <si>
    <t>４階病棟</t>
  </si>
  <si>
    <t>５階病棟</t>
  </si>
  <si>
    <t>６階病棟</t>
  </si>
  <si>
    <t>様式１病院病棟票(1)</t>
  </si>
  <si>
    <t>建築時期</t>
  </si>
  <si>
    <t>1982</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</si>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</sst>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12</v>
      </c>
      <c r="M11" s="16" t="s">
        <v>12</v>
      </c>
      <c r="N11" s="16" t="s">
        <v>12</v>
      </c>
      <c r="O11" s="16" t="s">
        <v>12</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16</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17</v>
      </c>
      <c r="J19" s="355"/>
      <c r="K19" s="355"/>
      <c r="L19" s="18" t="s">
        <v>18</v>
      </c>
      <c r="M19" s="17" t="s">
        <v>18</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19</v>
      </c>
      <c r="J20" s="355"/>
      <c r="K20" s="355"/>
      <c r="L20" s="17"/>
      <c r="M20" s="17"/>
      <c r="N20" s="17" t="s">
        <v>18</v>
      </c>
      <c r="O20" s="17" t="s">
        <v>18</v>
      </c>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17</v>
      </c>
      <c r="J30" s="262"/>
      <c r="K30" s="263"/>
      <c r="L30" s="17" t="s">
        <v>18</v>
      </c>
      <c r="M30" s="17" t="s">
        <v>18</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c r="N31" s="17" t="s">
        <v>18</v>
      </c>
      <c r="O31" s="17" t="s">
        <v>18</v>
      </c>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18</v>
      </c>
      <c r="M57" s="17" t="s">
        <v>18</v>
      </c>
      <c r="N57" s="17" t="s">
        <v>18</v>
      </c>
      <c r="O57" s="17" t="s">
        <v>18</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t="s">
        <v>37</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17</v>
      </c>
      <c r="M95" s="210" t="s">
        <v>17</v>
      </c>
      <c r="N95" s="210" t="s">
        <v>19</v>
      </c>
      <c r="O95" s="210" t="s">
        <v>19</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0</v>
      </c>
      <c r="M104" s="209">
        <v>0</v>
      </c>
      <c r="N104" s="166">
        <v>0</v>
      </c>
      <c r="O104" s="166">
        <v>0</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v>0</v>
      </c>
      <c r="O106" s="166">
        <v>0</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0</v>
      </c>
      <c r="M107" s="166">
        <v>0</v>
      </c>
      <c r="N107" s="166">
        <v>0</v>
      </c>
      <c r="O107" s="166">
        <v>0</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55</v>
      </c>
      <c r="M108" s="166">
        <v>55</v>
      </c>
      <c r="N108" s="166">
        <v>55</v>
      </c>
      <c r="O108" s="166">
        <v>55</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55</v>
      </c>
      <c r="M109" s="166">
        <v>55</v>
      </c>
      <c r="N109" s="166">
        <v>55</v>
      </c>
      <c r="O109" s="166">
        <v>55</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45</v>
      </c>
      <c r="M111" s="166">
        <v>54</v>
      </c>
      <c r="N111" s="166">
        <v>43</v>
      </c>
      <c r="O111" s="166">
        <v>45</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45</v>
      </c>
      <c r="M112" s="166">
        <v>54</v>
      </c>
      <c r="N112" s="166">
        <v>43</v>
      </c>
      <c r="O112" s="166">
        <v>45</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55</v>
      </c>
      <c r="M114" s="166">
        <v>55</v>
      </c>
      <c r="N114" s="166">
        <v>55</v>
      </c>
      <c r="O114" s="166">
        <v>55</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55</v>
      </c>
      <c r="M115" s="166">
        <v>55</v>
      </c>
      <c r="N115" s="166">
        <v>55</v>
      </c>
      <c r="O115" s="166">
        <v>55</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t="s">
        <v>37</v>
      </c>
      <c r="O117" s="165" t="s">
        <v>37</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104</v>
      </c>
      <c r="N125" s="211" t="s">
        <v>104</v>
      </c>
      <c r="O125" s="211" t="s">
        <v>104</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37</v>
      </c>
      <c r="M126" s="211" t="s">
        <v>37</v>
      </c>
      <c r="N126" s="211" t="s">
        <v>37</v>
      </c>
      <c r="O126" s="211" t="s">
        <v>37</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37</v>
      </c>
      <c r="M127" s="211" t="s">
        <v>37</v>
      </c>
      <c r="N127" s="211" t="s">
        <v>37</v>
      </c>
      <c r="O127" s="211" t="s">
        <v>37</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37</v>
      </c>
      <c r="M128" s="211" t="s">
        <v>37</v>
      </c>
      <c r="N128" s="211" t="s">
        <v>37</v>
      </c>
      <c r="O128" s="211" t="s">
        <v>37</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t="s">
        <v>113</v>
      </c>
      <c r="N136" s="211" t="s">
        <v>114</v>
      </c>
      <c r="O136" s="211" t="s">
        <v>114</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115</v>
      </c>
      <c r="F137" s="252"/>
      <c r="G137" s="252"/>
      <c r="H137" s="253"/>
      <c r="I137" s="237"/>
      <c r="J137" s="68"/>
      <c r="K137" s="69"/>
      <c r="L137" s="67">
        <v>55</v>
      </c>
      <c r="M137" s="211">
        <v>55</v>
      </c>
      <c r="N137" s="211">
        <v>55</v>
      </c>
      <c r="O137" s="211">
        <v>55</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116</v>
      </c>
      <c r="B138" s="58"/>
      <c r="C138" s="258" t="s">
        <v>117</v>
      </c>
      <c r="D138" s="259"/>
      <c r="E138" s="259"/>
      <c r="F138" s="259"/>
      <c r="G138" s="259"/>
      <c r="H138" s="260"/>
      <c r="I138" s="237"/>
      <c r="J138" s="68"/>
      <c r="K138" s="69"/>
      <c r="L138" s="67" t="s">
        <v>37</v>
      </c>
      <c r="M138" s="211" t="s">
        <v>37</v>
      </c>
      <c r="N138" s="211" t="s">
        <v>37</v>
      </c>
      <c r="O138" s="211" t="s">
        <v>37</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116</v>
      </c>
      <c r="B139" s="58"/>
      <c r="C139" s="73"/>
      <c r="D139" s="74"/>
      <c r="E139" s="251" t="s">
        <v>115</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117</v>
      </c>
      <c r="D140" s="259"/>
      <c r="E140" s="259"/>
      <c r="F140" s="259"/>
      <c r="G140" s="259"/>
      <c r="H140" s="260"/>
      <c r="I140" s="237"/>
      <c r="J140" s="68"/>
      <c r="K140" s="69"/>
      <c r="L140" s="67" t="s">
        <v>37</v>
      </c>
      <c r="M140" s="211" t="s">
        <v>37</v>
      </c>
      <c r="N140" s="211" t="s">
        <v>37</v>
      </c>
      <c r="O140" s="211" t="s">
        <v>37</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115</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130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130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130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3.2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17</v>
      </c>
      <c r="M193" s="213">
        <v>20</v>
      </c>
      <c r="N193" s="213">
        <v>14</v>
      </c>
      <c r="O193" s="213">
        <v>17</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0.8</v>
      </c>
      <c r="M194" s="212">
        <v>0</v>
      </c>
      <c r="N194" s="212">
        <v>0.3</v>
      </c>
      <c r="O194" s="212">
        <v>0</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0</v>
      </c>
      <c r="M195" s="213">
        <v>0</v>
      </c>
      <c r="N195" s="213">
        <v>0</v>
      </c>
      <c r="O195" s="213">
        <v>0</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0</v>
      </c>
      <c r="M196" s="212">
        <v>0</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9</v>
      </c>
      <c r="M197" s="213">
        <v>7</v>
      </c>
      <c r="N197" s="213">
        <v>6</v>
      </c>
      <c r="O197" s="213">
        <v>8</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1.6</v>
      </c>
      <c r="M198" s="212">
        <v>2.7</v>
      </c>
      <c r="N198" s="212">
        <v>2.2</v>
      </c>
      <c r="O198" s="212">
        <v>2.2</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14</v>
      </c>
      <c r="M201" s="213">
        <v>15</v>
      </c>
      <c r="N201" s="213">
        <v>4</v>
      </c>
      <c r="O201" s="213">
        <v>4</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14</v>
      </c>
      <c r="M203" s="213">
        <v>15</v>
      </c>
      <c r="N203" s="213">
        <v>5</v>
      </c>
      <c r="O203" s="213">
        <v>5</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4</v>
      </c>
      <c r="M205" s="213">
        <v>7</v>
      </c>
      <c r="N205" s="213">
        <v>1</v>
      </c>
      <c r="O205" s="213">
        <v>2</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0</v>
      </c>
      <c r="M207" s="213">
        <v>0</v>
      </c>
      <c r="N207" s="213">
        <v>1</v>
      </c>
      <c r="O207" s="213">
        <v>1</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1</v>
      </c>
      <c r="M215" s="213">
        <v>1</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189</v>
      </c>
      <c r="M219" s="369"/>
      <c r="N219" s="370"/>
      <c r="O219" s="5"/>
      <c r="P219" s="5"/>
      <c r="Q219" s="5"/>
      <c r="R219" s="5"/>
      <c r="S219" s="5"/>
      <c r="T219" s="5"/>
      <c r="U219" s="5"/>
      <c r="V219" s="5"/>
    </row>
    <row r="220" ht="20.25" customHeight="1">
      <c r="C220" s="25"/>
      <c r="I220" s="47" t="s">
        <v>77</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0</v>
      </c>
      <c r="M221" s="89">
        <v>5</v>
      </c>
      <c r="N221" s="89">
        <v>5</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0</v>
      </c>
      <c r="N222" s="90">
        <v>0</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0</v>
      </c>
      <c r="N223" s="89">
        <v>0</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0.2</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0</v>
      </c>
      <c r="N225" s="89">
        <v>0</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0</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7</v>
      </c>
      <c r="N229" s="89">
        <v>0</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4</v>
      </c>
      <c r="N231" s="89">
        <v>0</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1</v>
      </c>
      <c r="N233" s="89">
        <v>0</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0</v>
      </c>
      <c r="N235" s="89">
        <v>0</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v>
      </c>
      <c r="N236" s="90">
        <v>0</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0</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0</v>
      </c>
      <c r="N239" s="89">
        <v>0</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130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159</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192</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192</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37</v>
      </c>
      <c r="M295" s="215" t="s">
        <v>37</v>
      </c>
      <c r="N295" s="215" t="s">
        <v>37</v>
      </c>
      <c r="O295" s="215" t="s">
        <v>37</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141</v>
      </c>
      <c r="M316" s="213">
        <v>123</v>
      </c>
      <c r="N316" s="213">
        <v>72</v>
      </c>
      <c r="O316" s="213">
        <v>104</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140</v>
      </c>
      <c r="M317" s="213">
        <v>121</v>
      </c>
      <c r="N317" s="213">
        <v>72</v>
      </c>
      <c r="O317" s="213">
        <v>97</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1</v>
      </c>
      <c r="M318" s="213">
        <v>2</v>
      </c>
      <c r="N318" s="213">
        <v>0</v>
      </c>
      <c r="O318" s="213">
        <v>7</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0</v>
      </c>
      <c r="M319" s="213">
        <v>0</v>
      </c>
      <c r="N319" s="213">
        <v>0</v>
      </c>
      <c r="O319" s="213">
        <v>0</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14746</v>
      </c>
      <c r="M320" s="213">
        <v>18074</v>
      </c>
      <c r="N320" s="213">
        <v>14218</v>
      </c>
      <c r="O320" s="213">
        <v>14647</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140</v>
      </c>
      <c r="M321" s="213">
        <v>127</v>
      </c>
      <c r="N321" s="213">
        <v>81</v>
      </c>
      <c r="O321" s="213">
        <v>107</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141</v>
      </c>
      <c r="M329" s="213">
        <v>123</v>
      </c>
      <c r="N329" s="213">
        <v>72</v>
      </c>
      <c r="O329" s="213">
        <v>104</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2</v>
      </c>
      <c r="N330" s="213">
        <v>9</v>
      </c>
      <c r="O330" s="213">
        <v>35</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5</v>
      </c>
      <c r="M331" s="213">
        <v>5</v>
      </c>
      <c r="N331" s="213">
        <v>37</v>
      </c>
      <c r="O331" s="213">
        <v>27</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136</v>
      </c>
      <c r="M332" s="213">
        <v>116</v>
      </c>
      <c r="N332" s="213">
        <v>25</v>
      </c>
      <c r="O332" s="213">
        <v>41</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0</v>
      </c>
      <c r="M333" s="213">
        <v>0</v>
      </c>
      <c r="N333" s="213">
        <v>1</v>
      </c>
      <c r="O333" s="213">
        <v>1</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192</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140</v>
      </c>
      <c r="M337" s="213">
        <v>127</v>
      </c>
      <c r="N337" s="213">
        <v>81</v>
      </c>
      <c r="O337" s="213">
        <v>107</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18</v>
      </c>
      <c r="M338" s="213">
        <v>22</v>
      </c>
      <c r="N338" s="213">
        <v>4</v>
      </c>
      <c r="O338" s="213">
        <v>3</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70</v>
      </c>
      <c r="M339" s="213">
        <v>57</v>
      </c>
      <c r="N339" s="213">
        <v>42</v>
      </c>
      <c r="O339" s="213">
        <v>32</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17</v>
      </c>
      <c r="M340" s="213">
        <v>16</v>
      </c>
      <c r="N340" s="213">
        <v>17</v>
      </c>
      <c r="O340" s="213">
        <v>33</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19</v>
      </c>
      <c r="M341" s="213">
        <v>11</v>
      </c>
      <c r="N341" s="213">
        <v>3</v>
      </c>
      <c r="O341" s="213">
        <v>7</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3</v>
      </c>
      <c r="M342" s="213">
        <v>9</v>
      </c>
      <c r="N342" s="213">
        <v>2</v>
      </c>
      <c r="O342" s="213">
        <v>3</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7</v>
      </c>
      <c r="M344" s="213">
        <v>6</v>
      </c>
      <c r="N344" s="213">
        <v>4</v>
      </c>
      <c r="O344" s="213">
        <v>3</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6</v>
      </c>
      <c r="M345" s="213">
        <v>6</v>
      </c>
      <c r="N345" s="213">
        <v>9</v>
      </c>
      <c r="O345" s="213">
        <v>26</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192</v>
      </c>
      <c r="F346" s="252"/>
      <c r="G346" s="252"/>
      <c r="H346" s="253"/>
      <c r="I346" s="299"/>
      <c r="J346" s="86">
        <f t="shared" si="50"/>
        <v>0</v>
      </c>
      <c r="K346" s="57" t="str">
        <f t="shared" si="51"/>
      </c>
      <c r="L346" s="89">
        <v>0</v>
      </c>
      <c r="M346" s="213">
        <v>0</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122</v>
      </c>
      <c r="M354" s="213">
        <v>105</v>
      </c>
      <c r="N354" s="213">
        <v>77</v>
      </c>
      <c r="O354" s="213">
        <v>104</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120</v>
      </c>
      <c r="M355" s="213">
        <v>101</v>
      </c>
      <c r="N355" s="213">
        <v>71</v>
      </c>
      <c r="O355" s="213">
        <v>98</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v>1</v>
      </c>
      <c r="N356" s="213">
        <v>0</v>
      </c>
      <c r="O356" s="213">
        <v>2</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1</v>
      </c>
      <c r="M357" s="213">
        <v>3</v>
      </c>
      <c r="N357" s="213">
        <v>6</v>
      </c>
      <c r="O357" s="213">
        <v>4</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4</v>
      </c>
      <c r="M390" s="210" t="s">
        <v>5</v>
      </c>
      <c r="N390" s="198" t="s">
        <v>6</v>
      </c>
      <c r="O390" s="198" t="s">
        <v>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t="s">
        <v>37</v>
      </c>
      <c r="O391" s="50" t="s">
        <v>37</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354</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358</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v>0</v>
      </c>
      <c r="M402" s="217">
        <v>0</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114</v>
      </c>
      <c r="D404" s="235"/>
      <c r="E404" s="235"/>
      <c r="F404" s="235"/>
      <c r="G404" s="235"/>
      <c r="H404" s="236"/>
      <c r="I404" s="288"/>
      <c r="J404" s="169" t="str">
        <f t="shared" si="59"/>
        <v>未確認</v>
      </c>
      <c r="K404" s="170" t="str">
        <f t="shared" si="60"/>
        <v>※</v>
      </c>
      <c r="L404" s="79" t="s">
        <v>367</v>
      </c>
      <c r="M404" s="217" t="s">
        <v>367</v>
      </c>
      <c r="N404" s="217">
        <v>534</v>
      </c>
      <c r="O404" s="217">
        <v>583</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368</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569</v>
      </c>
      <c r="M441" s="217">
        <v>641</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v>0</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414</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415</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v>0</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t="s">
        <v>367</v>
      </c>
      <c r="M475" s="217" t="s">
        <v>367</v>
      </c>
      <c r="N475" s="217" t="s">
        <v>367</v>
      </c>
      <c r="O475" s="217" t="s">
        <v>367</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435</v>
      </c>
      <c r="C476" s="130"/>
      <c r="D476" s="292" t="s">
        <v>436</v>
      </c>
      <c r="E476" s="251" t="s">
        <v>437</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v>0</v>
      </c>
      <c r="O476" s="217" t="s">
        <v>367</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438</v>
      </c>
      <c r="C477" s="130"/>
      <c r="D477" s="293"/>
      <c r="E477" s="251" t="s">
        <v>439</v>
      </c>
      <c r="F477" s="252"/>
      <c r="G477" s="252"/>
      <c r="H477" s="253"/>
      <c r="I477" s="256"/>
      <c r="J477" s="78" t="str">
        <f t="shared" si="70"/>
        <v>未確認</v>
      </c>
      <c r="K477" s="129" t="str">
        <f t="shared" si="69"/>
        <v>※</v>
      </c>
      <c r="L477" s="79">
        <v>0</v>
      </c>
      <c r="M477" s="217">
        <v>0</v>
      </c>
      <c r="N477" s="217">
        <v>0</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440</v>
      </c>
      <c r="C478" s="130"/>
      <c r="D478" s="293"/>
      <c r="E478" s="251" t="s">
        <v>441</v>
      </c>
      <c r="F478" s="252"/>
      <c r="G478" s="252"/>
      <c r="H478" s="253"/>
      <c r="I478" s="256"/>
      <c r="J478" s="78" t="str">
        <f t="shared" si="70"/>
        <v>未確認</v>
      </c>
      <c r="K478" s="129" t="str">
        <f t="shared" si="69"/>
        <v>※</v>
      </c>
      <c r="L478" s="79">
        <v>0</v>
      </c>
      <c r="M478" s="217">
        <v>0</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442</v>
      </c>
      <c r="C479" s="130"/>
      <c r="D479" s="293"/>
      <c r="E479" s="251" t="s">
        <v>443</v>
      </c>
      <c r="F479" s="252"/>
      <c r="G479" s="252"/>
      <c r="H479" s="253"/>
      <c r="I479" s="256"/>
      <c r="J479" s="78" t="str">
        <f t="shared" si="70"/>
        <v>未確認</v>
      </c>
      <c r="K479" s="129" t="str">
        <f t="shared" si="69"/>
        <v>※</v>
      </c>
      <c r="L479" s="79">
        <v>0</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444</v>
      </c>
      <c r="C480" s="130"/>
      <c r="D480" s="293"/>
      <c r="E480" s="251" t="s">
        <v>445</v>
      </c>
      <c r="F480" s="252"/>
      <c r="G480" s="252"/>
      <c r="H480" s="253"/>
      <c r="I480" s="256"/>
      <c r="J480" s="78" t="str">
        <f t="shared" si="70"/>
        <v>未確認</v>
      </c>
      <c r="K480" s="129" t="str">
        <f t="shared" si="69"/>
        <v>※</v>
      </c>
      <c r="L480" s="79">
        <v>0</v>
      </c>
      <c r="M480" s="217">
        <v>0</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446</v>
      </c>
      <c r="C481" s="130"/>
      <c r="D481" s="293"/>
      <c r="E481" s="251" t="s">
        <v>447</v>
      </c>
      <c r="F481" s="252"/>
      <c r="G481" s="252"/>
      <c r="H481" s="253"/>
      <c r="I481" s="256"/>
      <c r="J481" s="78" t="str">
        <f t="shared" si="70"/>
        <v>未確認</v>
      </c>
      <c r="K481" s="129" t="str">
        <f t="shared" si="69"/>
        <v>※</v>
      </c>
      <c r="L481" s="79">
        <v>0</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448</v>
      </c>
      <c r="C482" s="130"/>
      <c r="D482" s="293"/>
      <c r="E482" s="251" t="s">
        <v>449</v>
      </c>
      <c r="F482" s="252"/>
      <c r="G482" s="252"/>
      <c r="H482" s="253"/>
      <c r="I482" s="256"/>
      <c r="J482" s="78" t="str">
        <f t="shared" si="70"/>
        <v>未確認</v>
      </c>
      <c r="K482" s="129" t="str">
        <f t="shared" si="69"/>
        <v>※</v>
      </c>
      <c r="L482" s="79">
        <v>0</v>
      </c>
      <c r="M482" s="217">
        <v>0</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450</v>
      </c>
      <c r="C483" s="130"/>
      <c r="D483" s="293"/>
      <c r="E483" s="251" t="s">
        <v>451</v>
      </c>
      <c r="F483" s="252"/>
      <c r="G483" s="252"/>
      <c r="H483" s="253"/>
      <c r="I483" s="256"/>
      <c r="J483" s="78" t="str">
        <f t="shared" si="70"/>
        <v>未確認</v>
      </c>
      <c r="K483" s="129" t="str">
        <f>IF(OR(COUNTIF(L483:BS483,"未確認")&gt;0,COUNTIF(L483:BS483,"*")&gt;0),"※","")</f>
        <v>※</v>
      </c>
      <c r="L483" s="79">
        <v>0</v>
      </c>
      <c r="M483" s="217">
        <v>0</v>
      </c>
      <c r="N483" s="217">
        <v>0</v>
      </c>
      <c r="O483" s="217">
        <v>0</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452</v>
      </c>
      <c r="C484" s="130"/>
      <c r="D484" s="293"/>
      <c r="E484" s="251" t="s">
        <v>453</v>
      </c>
      <c r="F484" s="252"/>
      <c r="G484" s="252"/>
      <c r="H484" s="253"/>
      <c r="I484" s="256"/>
      <c r="J484" s="78" t="str">
        <f t="shared" si="70"/>
        <v>未確認</v>
      </c>
      <c r="K484" s="129" t="str">
        <f ref="K484:K503" t="shared" si="71">IF(OR(COUNTIF(L484:BS484,"未確認")&gt;0,COUNTIF(L484:BS484,"*")&gt;0),"※","")</f>
        <v>※</v>
      </c>
      <c r="L484" s="79" t="s">
        <v>367</v>
      </c>
      <c r="M484" s="217" t="s">
        <v>367</v>
      </c>
      <c r="N484" s="217" t="s">
        <v>367</v>
      </c>
      <c r="O484" s="217" t="s">
        <v>367</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454</v>
      </c>
      <c r="C485" s="130"/>
      <c r="D485" s="293"/>
      <c r="E485" s="251" t="s">
        <v>455</v>
      </c>
      <c r="F485" s="252"/>
      <c r="G485" s="252"/>
      <c r="H485" s="253"/>
      <c r="I485" s="256"/>
      <c r="J485" s="78" t="str">
        <f t="shared" si="70"/>
        <v>未確認</v>
      </c>
      <c r="K485" s="129" t="str">
        <f t="shared" si="71"/>
        <v>※</v>
      </c>
      <c r="L485" s="79">
        <v>0</v>
      </c>
      <c r="M485" s="217">
        <v>0</v>
      </c>
      <c r="N485" s="217">
        <v>0</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456</v>
      </c>
      <c r="C486" s="130"/>
      <c r="D486" s="293"/>
      <c r="E486" s="251" t="s">
        <v>457</v>
      </c>
      <c r="F486" s="252"/>
      <c r="G486" s="252"/>
      <c r="H486" s="253"/>
      <c r="I486" s="256"/>
      <c r="J486" s="78" t="str">
        <f t="shared" si="70"/>
        <v>未確認</v>
      </c>
      <c r="K486" s="129" t="str">
        <f t="shared" si="71"/>
        <v>※</v>
      </c>
      <c r="L486" s="79">
        <v>0</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458</v>
      </c>
      <c r="C487" s="130"/>
      <c r="D487" s="294"/>
      <c r="E487" s="251" t="s">
        <v>459</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460</v>
      </c>
      <c r="B488" s="99"/>
      <c r="C488" s="258" t="s">
        <v>461</v>
      </c>
      <c r="D488" s="259"/>
      <c r="E488" s="259"/>
      <c r="F488" s="259"/>
      <c r="G488" s="259"/>
      <c r="H488" s="260"/>
      <c r="I488" s="255" t="s">
        <v>462</v>
      </c>
      <c r="J488" s="78" t="str">
        <f>IF(SUM(L488:BS488)=0,IF(COUNTIF(L488:BS488,"未確認")&gt;0,"未確認",IF(COUNTIF(L488:BS488,"~*")&gt;0,"*",SUM(L488:BS488))),SUM(L488:BS488))</f>
        <v>未確認</v>
      </c>
      <c r="K488" s="129" t="str">
        <f t="shared" si="71"/>
        <v>※</v>
      </c>
      <c r="L488" s="79">
        <v>0</v>
      </c>
      <c r="M488" s="217">
        <v>0</v>
      </c>
      <c r="N488" s="217">
        <v>0</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463</v>
      </c>
      <c r="C489" s="130"/>
      <c r="D489" s="292" t="s">
        <v>436</v>
      </c>
      <c r="E489" s="251" t="s">
        <v>437</v>
      </c>
      <c r="F489" s="252"/>
      <c r="G489" s="252"/>
      <c r="H489" s="253"/>
      <c r="I489" s="256"/>
      <c r="J489" s="78" t="str">
        <f t="shared" si="70"/>
        <v>未確認</v>
      </c>
      <c r="K489" s="129" t="str">
        <f t="shared" si="71"/>
        <v>※</v>
      </c>
      <c r="L489" s="79">
        <v>0</v>
      </c>
      <c r="M489" s="217">
        <v>0</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464</v>
      </c>
      <c r="C490" s="130"/>
      <c r="D490" s="293"/>
      <c r="E490" s="251" t="s">
        <v>439</v>
      </c>
      <c r="F490" s="252"/>
      <c r="G490" s="252"/>
      <c r="H490" s="253"/>
      <c r="I490" s="256"/>
      <c r="J490" s="78" t="str">
        <f t="shared" si="70"/>
        <v>未確認</v>
      </c>
      <c r="K490" s="129" t="str">
        <f t="shared" si="71"/>
        <v>※</v>
      </c>
      <c r="L490" s="79">
        <v>0</v>
      </c>
      <c r="M490" s="217">
        <v>0</v>
      </c>
      <c r="N490" s="217">
        <v>0</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465</v>
      </c>
      <c r="C491" s="130"/>
      <c r="D491" s="293"/>
      <c r="E491" s="251" t="s">
        <v>441</v>
      </c>
      <c r="F491" s="252"/>
      <c r="G491" s="252"/>
      <c r="H491" s="253"/>
      <c r="I491" s="256"/>
      <c r="J491" s="78" t="str">
        <f t="shared" si="70"/>
        <v>未確認</v>
      </c>
      <c r="K491" s="129" t="str">
        <f t="shared" si="71"/>
        <v>※</v>
      </c>
      <c r="L491" s="79">
        <v>0</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466</v>
      </c>
      <c r="C492" s="130"/>
      <c r="D492" s="293"/>
      <c r="E492" s="251" t="s">
        <v>443</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467</v>
      </c>
      <c r="C493" s="130"/>
      <c r="D493" s="293"/>
      <c r="E493" s="251" t="s">
        <v>445</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468</v>
      </c>
      <c r="C494" s="130"/>
      <c r="D494" s="293"/>
      <c r="E494" s="251" t="s">
        <v>447</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469</v>
      </c>
      <c r="C495" s="130"/>
      <c r="D495" s="293"/>
      <c r="E495" s="251" t="s">
        <v>449</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470</v>
      </c>
      <c r="C496" s="130"/>
      <c r="D496" s="293"/>
      <c r="E496" s="251" t="s">
        <v>451</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471</v>
      </c>
      <c r="C497" s="130"/>
      <c r="D497" s="293"/>
      <c r="E497" s="251" t="s">
        <v>453</v>
      </c>
      <c r="F497" s="252"/>
      <c r="G497" s="252"/>
      <c r="H497" s="253"/>
      <c r="I497" s="256"/>
      <c r="J497" s="78" t="str">
        <f t="shared" si="70"/>
        <v>未確認</v>
      </c>
      <c r="K497" s="129" t="str">
        <f t="shared" si="71"/>
        <v>※</v>
      </c>
      <c r="L497" s="79">
        <v>0</v>
      </c>
      <c r="M497" s="217">
        <v>0</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472</v>
      </c>
      <c r="C498" s="130"/>
      <c r="D498" s="293"/>
      <c r="E498" s="251" t="s">
        <v>455</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473</v>
      </c>
      <c r="C499" s="130"/>
      <c r="D499" s="293"/>
      <c r="E499" s="251" t="s">
        <v>457</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474</v>
      </c>
      <c r="C500" s="130"/>
      <c r="D500" s="294"/>
      <c r="E500" s="251" t="s">
        <v>459</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475</v>
      </c>
      <c r="B501" s="99"/>
      <c r="C501" s="251" t="s">
        <v>476</v>
      </c>
      <c r="D501" s="252"/>
      <c r="E501" s="252"/>
      <c r="F501" s="252"/>
      <c r="G501" s="252"/>
      <c r="H501" s="253"/>
      <c r="I501" s="81" t="s">
        <v>477</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478</v>
      </c>
      <c r="B502" s="99"/>
      <c r="C502" s="251" t="s">
        <v>479</v>
      </c>
      <c r="D502" s="252"/>
      <c r="E502" s="252"/>
      <c r="F502" s="252"/>
      <c r="G502" s="252"/>
      <c r="H502" s="253"/>
      <c r="I502" s="81" t="s">
        <v>480</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481</v>
      </c>
      <c r="B503" s="99"/>
      <c r="C503" s="251" t="s">
        <v>482</v>
      </c>
      <c r="D503" s="252"/>
      <c r="E503" s="252"/>
      <c r="F503" s="252"/>
      <c r="G503" s="252"/>
      <c r="H503" s="253"/>
      <c r="I503" s="81" t="s">
        <v>483</v>
      </c>
      <c r="J503" s="78" t="str">
        <f t="shared" si="70"/>
        <v>未確認</v>
      </c>
      <c r="K503" s="129" t="str">
        <f t="shared" si="71"/>
        <v>※</v>
      </c>
      <c r="L503" s="79">
        <v>0</v>
      </c>
      <c r="M503" s="217">
        <v>0</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485</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486</v>
      </c>
      <c r="C511" s="251" t="s">
        <v>487</v>
      </c>
      <c r="D511" s="252"/>
      <c r="E511" s="252"/>
      <c r="F511" s="252"/>
      <c r="G511" s="252"/>
      <c r="H511" s="253"/>
      <c r="I511" s="82" t="s">
        <v>488</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489</v>
      </c>
      <c r="B512" s="132"/>
      <c r="C512" s="251" t="s">
        <v>490</v>
      </c>
      <c r="D512" s="252"/>
      <c r="E512" s="252"/>
      <c r="F512" s="252"/>
      <c r="G512" s="252"/>
      <c r="H512" s="253"/>
      <c r="I512" s="81" t="s">
        <v>491</v>
      </c>
      <c r="J512" s="78" t="str">
        <f ref="J512:J518" t="shared" si="77">IF(SUM(L512:BS512)=0,IF(COUNTIF(L512:BS512,"未確認")&gt;0,"未確認",IF(COUNTIF(L512:BS512,"~*")&gt;0,"*",SUM(L512:BS512))),SUM(L512:BS512))</f>
        <v>未確認</v>
      </c>
      <c r="K512" s="129" t="str">
        <f t="shared" si="76"/>
        <v>※</v>
      </c>
      <c r="L512" s="79">
        <v>0</v>
      </c>
      <c r="M512" s="217">
        <v>0</v>
      </c>
      <c r="N512" s="217">
        <v>0</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t="s">
        <v>367</v>
      </c>
      <c r="M515" s="217" t="s">
        <v>367</v>
      </c>
      <c r="N515" s="217" t="s">
        <v>367</v>
      </c>
      <c r="O515" s="217" t="s">
        <v>367</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v>0</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v>271</v>
      </c>
      <c r="M543" s="217">
        <v>262</v>
      </c>
      <c r="N543" s="217">
        <v>239</v>
      </c>
      <c r="O543" s="217">
        <v>265</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157</v>
      </c>
      <c r="M544" s="217">
        <v>170</v>
      </c>
      <c r="N544" s="217">
        <v>179</v>
      </c>
      <c r="O544" s="217">
        <v>196</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37</v>
      </c>
      <c r="M570" s="227" t="s">
        <v>37</v>
      </c>
      <c r="N570" s="227" t="s">
        <v>37</v>
      </c>
      <c r="O570" s="227" t="s">
        <v>37</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0</v>
      </c>
      <c r="M572" s="218">
        <v>0</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0</v>
      </c>
      <c r="M573" s="218">
        <v>0</v>
      </c>
      <c r="N573" s="218">
        <v>0</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0</v>
      </c>
      <c r="M574" s="218">
        <v>0</v>
      </c>
      <c r="N574" s="218">
        <v>0</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0</v>
      </c>
      <c r="M575" s="218">
        <v>0</v>
      </c>
      <c r="N575" s="218">
        <v>0</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0</v>
      </c>
      <c r="M576" s="218">
        <v>0</v>
      </c>
      <c r="N576" s="218">
        <v>0</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0</v>
      </c>
      <c r="M577" s="218">
        <v>0</v>
      </c>
      <c r="N577" s="218">
        <v>0</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0</v>
      </c>
      <c r="M579" s="218">
        <v>0</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0</v>
      </c>
      <c r="M580" s="218">
        <v>0</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0</v>
      </c>
      <c r="M582" s="218">
        <v>0</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0</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0</v>
      </c>
      <c r="M584" s="218">
        <v>0</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v>0</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v>0</v>
      </c>
      <c r="M611" s="217">
        <v>0</v>
      </c>
      <c r="N611" s="217" t="s">
        <v>367</v>
      </c>
      <c r="O611" s="217">
        <v>0</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v>0</v>
      </c>
      <c r="M612" s="217">
        <v>0</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t="s">
        <v>367</v>
      </c>
      <c r="M628" s="217" t="s">
        <v>367</v>
      </c>
      <c r="N628" s="217" t="s">
        <v>367</v>
      </c>
      <c r="O628" s="217" t="s">
        <v>367</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v>0</v>
      </c>
      <c r="M631" s="217">
        <v>0</v>
      </c>
      <c r="N631" s="217">
        <v>0</v>
      </c>
      <c r="O631" s="217">
        <v>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t="s">
        <v>367</v>
      </c>
      <c r="M632" s="217">
        <v>0</v>
      </c>
      <c r="N632" s="217">
        <v>0</v>
      </c>
      <c r="O632" s="217" t="s">
        <v>367</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t="s">
        <v>367</v>
      </c>
      <c r="M633" s="217" t="s">
        <v>367</v>
      </c>
      <c r="N633" s="217" t="s">
        <v>367</v>
      </c>
      <c r="O633" s="217" t="s">
        <v>367</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v>0</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v>0</v>
      </c>
      <c r="M642" s="217">
        <v>0</v>
      </c>
      <c r="N642" s="217">
        <v>0</v>
      </c>
      <c r="O642" s="217">
        <v>0</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v>0</v>
      </c>
      <c r="M643" s="217">
        <v>0</v>
      </c>
      <c r="N643" s="217">
        <v>0</v>
      </c>
      <c r="O643" s="217">
        <v>0</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v>0</v>
      </c>
      <c r="M645" s="217">
        <v>0</v>
      </c>
      <c r="N645" s="217" t="s">
        <v>367</v>
      </c>
      <c r="O645" s="217">
        <v>0</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v>0</v>
      </c>
      <c r="M646" s="217">
        <v>0</v>
      </c>
      <c r="N646" s="217">
        <v>0</v>
      </c>
      <c r="O646" s="217" t="s">
        <v>367</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v>0</v>
      </c>
      <c r="M647" s="217">
        <v>0</v>
      </c>
      <c r="N647" s="217">
        <v>0</v>
      </c>
      <c r="O647" s="217">
        <v>0</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v>0</v>
      </c>
      <c r="M648" s="217">
        <v>0</v>
      </c>
      <c r="N648" s="217" t="s">
        <v>367</v>
      </c>
      <c r="O648" s="217" t="s">
        <v>367</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617</v>
      </c>
      <c r="M656" s="217">
        <v>698</v>
      </c>
      <c r="N656" s="217">
        <v>529</v>
      </c>
      <c r="O656" s="217">
        <v>560</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368</v>
      </c>
      <c r="M658" s="217">
        <v>673</v>
      </c>
      <c r="N658" s="217">
        <v>491</v>
      </c>
      <c r="O658" s="217">
        <v>335</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t="s">
        <v>367</v>
      </c>
      <c r="M659" s="217">
        <v>30</v>
      </c>
      <c r="N659" s="217">
        <v>20</v>
      </c>
      <c r="O659" s="217">
        <v>197</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267</v>
      </c>
      <c r="M660" s="217">
        <v>0</v>
      </c>
      <c r="N660" s="217">
        <v>31</v>
      </c>
      <c r="O660" s="217">
        <v>36</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v>0</v>
      </c>
      <c r="M661" s="217">
        <v>0</v>
      </c>
      <c r="N661" s="217">
        <v>0</v>
      </c>
      <c r="O661" s="217">
        <v>0</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38</v>
      </c>
      <c r="M665" s="217">
        <v>19</v>
      </c>
      <c r="N665" s="217" t="s">
        <v>367</v>
      </c>
      <c r="O665" s="217">
        <v>17</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t="s">
        <v>367</v>
      </c>
      <c r="M667" s="217">
        <v>0</v>
      </c>
      <c r="N667" s="217" t="s">
        <v>367</v>
      </c>
      <c r="O667" s="217" t="s">
        <v>367</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v>167</v>
      </c>
      <c r="M668" s="217">
        <v>234</v>
      </c>
      <c r="N668" s="217">
        <v>116</v>
      </c>
      <c r="O668" s="217">
        <v>109</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12</v>
      </c>
      <c r="M677" s="211" t="s">
        <v>12</v>
      </c>
      <c r="N677" s="211" t="s">
        <v>37</v>
      </c>
      <c r="O677" s="211" t="s">
        <v>37</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99.5</v>
      </c>
      <c r="M678" s="230">
        <v>99.6</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6.6</v>
      </c>
      <c r="M679" s="231">
        <v>6.5</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t="s">
        <v>367</v>
      </c>
      <c r="M680" s="232" t="s">
        <v>367</v>
      </c>
      <c r="N680" s="232" t="s">
        <v>367</v>
      </c>
      <c r="O680" s="232" t="s">
        <v>367</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t="s">
        <v>367</v>
      </c>
      <c r="M681" s="232" t="s">
        <v>367</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t="s">
        <v>367</v>
      </c>
      <c r="M682" s="232" t="s">
        <v>367</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t="s">
        <v>367</v>
      </c>
      <c r="M683" s="232" t="s">
        <v>367</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t="s">
        <v>367</v>
      </c>
      <c r="M684" s="232" t="s">
        <v>367</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63</v>
      </c>
      <c r="M685" s="232">
        <v>64</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35</v>
      </c>
      <c r="M686" s="232">
        <v>15</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61</v>
      </c>
      <c r="M687" s="232">
        <v>61</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34</v>
      </c>
      <c r="M688" s="232">
        <v>13</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63</v>
      </c>
      <c r="M689" s="232">
        <v>62</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27</v>
      </c>
      <c r="M690" s="232">
        <v>11</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74</v>
      </c>
      <c r="M691" s="232">
        <v>59</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35</v>
      </c>
      <c r="M692" s="232">
        <v>10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43.6</v>
      </c>
      <c r="M693" s="233">
        <v>59.7</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44.2</v>
      </c>
      <c r="M694" s="233">
        <v>58.8</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41.5</v>
      </c>
      <c r="M695" s="233">
        <v>60.5</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44.1</v>
      </c>
      <c r="M696" s="233">
        <v>65.7</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0</v>
      </c>
      <c r="M704" s="217">
        <v>0</v>
      </c>
      <c r="N704" s="217">
        <v>321</v>
      </c>
      <c r="O704" s="217">
        <v>403</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v>0</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