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09919\Desktop\temp\Temp_医療機関集団感染報告様式について\様式改正通知\"/>
    </mc:Choice>
  </mc:AlternateContent>
  <xr:revisionPtr revIDLastSave="0" documentId="13_ncr:1_{3C03FE8E-0C0F-4B23-901D-5FFD72DC6A52}" xr6:coauthVersionLast="47" xr6:coauthVersionMax="47" xr10:uidLastSave="{00000000-0000-0000-0000-000000000000}"/>
  <bookViews>
    <workbookView xWindow="-120" yWindow="-120" windowWidth="29040" windowHeight="15720" xr2:uid="{00000000-000D-0000-FFFF-FFFF00000000}"/>
  </bookViews>
  <sheets>
    <sheet name="院内感染発生報告" sheetId="4" r:id="rId1"/>
    <sheet name="別紙（参考様式）" sheetId="10" r:id="rId2"/>
    <sheet name="院内感染発生報告　※入力例" sheetId="11" r:id="rId3"/>
    <sheet name="別紙（参考様式）※入力例" sheetId="9" r:id="rId4"/>
  </sheets>
  <definedNames>
    <definedName name="_xlnm.Print_Area" localSheetId="0">院内感染発生報告!$A$1:$K$39</definedName>
    <definedName name="_xlnm.Print_Area" localSheetId="2">'院内感染発生報告　※入力例'!$A$1:$K$39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9" l="1"/>
  <c r="C3" i="9"/>
  <c r="C2" i="9"/>
  <c r="C1" i="9"/>
  <c r="C4" i="10"/>
  <c r="C2" i="10"/>
  <c r="J22" i="4"/>
  <c r="H22" i="4"/>
  <c r="F22" i="4"/>
  <c r="D22" i="4"/>
  <c r="D22" i="11"/>
  <c r="F22" i="11"/>
  <c r="H22" i="11"/>
  <c r="J22" i="11"/>
  <c r="C3" i="10"/>
  <c r="C1" i="10"/>
  <c r="B29" i="10"/>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H28" i="10"/>
  <c r="H29" i="10" s="1"/>
  <c r="H30" i="10" s="1"/>
  <c r="H31" i="10" s="1"/>
  <c r="H32" i="10" s="1"/>
  <c r="H33" i="10" s="1"/>
  <c r="H34" i="10" s="1"/>
  <c r="H35" i="10" s="1"/>
  <c r="H36" i="10" s="1"/>
  <c r="H37" i="10" s="1"/>
  <c r="H38" i="10" s="1"/>
  <c r="H39" i="10" s="1"/>
  <c r="H40" i="10" s="1"/>
  <c r="H41" i="10" s="1"/>
  <c r="H42" i="10" s="1"/>
  <c r="H43" i="10" s="1"/>
  <c r="H44" i="10" s="1"/>
  <c r="H45" i="10" s="1"/>
  <c r="H46" i="10" s="1"/>
  <c r="H47" i="10" s="1"/>
  <c r="H48" i="10" s="1"/>
  <c r="H49" i="10" s="1"/>
  <c r="H50" i="10" s="1"/>
  <c r="H51" i="10" s="1"/>
  <c r="H52" i="10" s="1"/>
  <c r="H53" i="10" s="1"/>
  <c r="H54" i="10" s="1"/>
  <c r="H55" i="10" s="1"/>
  <c r="E28" i="10"/>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H28" i="9"/>
  <c r="H29" i="9" s="1"/>
  <c r="H30" i="9" s="1"/>
  <c r="H31" i="9" s="1"/>
  <c r="H32" i="9" s="1"/>
  <c r="H33" i="9" s="1"/>
  <c r="H34" i="9" s="1"/>
  <c r="H35" i="9" s="1"/>
  <c r="H36" i="9" s="1"/>
  <c r="H37" i="9" s="1"/>
  <c r="H38" i="9" s="1"/>
  <c r="H39" i="9" s="1"/>
  <c r="H40" i="9" s="1"/>
  <c r="H41" i="9" s="1"/>
  <c r="H42" i="9" s="1"/>
  <c r="H43" i="9" s="1"/>
  <c r="H44" i="9" s="1"/>
  <c r="H45" i="9" s="1"/>
  <c r="H46" i="9" s="1"/>
  <c r="H47" i="9" s="1"/>
  <c r="H48" i="9" s="1"/>
  <c r="H49" i="9" s="1"/>
  <c r="H50" i="9" s="1"/>
  <c r="H51" i="9" s="1"/>
  <c r="H52" i="9" s="1"/>
  <c r="H53" i="9" s="1"/>
  <c r="H54" i="9" s="1"/>
  <c r="H55" i="9" s="1"/>
  <c r="B29" i="9"/>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E28" i="9"/>
  <c r="E29" i="9" s="1"/>
  <c r="E30" i="9" s="1"/>
  <c r="E31" i="9" s="1"/>
  <c r="E32" i="9" s="1"/>
  <c r="E33" i="9" s="1"/>
  <c r="E34" i="9" s="1"/>
  <c r="E35" i="9" s="1"/>
  <c r="E36" i="9" s="1"/>
  <c r="E37" i="9" s="1"/>
  <c r="E38" i="9" s="1"/>
  <c r="E39" i="9" s="1"/>
  <c r="E40" i="9" s="1"/>
  <c r="E41" i="9" s="1"/>
  <c r="E42" i="9" s="1"/>
  <c r="E43" i="9" s="1"/>
  <c r="E44" i="9" s="1"/>
  <c r="E45" i="9" s="1"/>
  <c r="E46" i="9" s="1"/>
  <c r="E47" i="9" s="1"/>
  <c r="E48" i="9" s="1"/>
  <c r="E49" i="9" s="1"/>
  <c r="E50" i="9" s="1"/>
  <c r="E51" i="9" s="1"/>
  <c r="E52" i="9" s="1"/>
  <c r="E53" i="9" s="1"/>
  <c r="E54" i="9" s="1"/>
  <c r="E55" i="9" s="1"/>
</calcChain>
</file>

<file path=xl/sharedStrings.xml><?xml version="1.0" encoding="utf-8"?>
<sst xmlns="http://schemas.openxmlformats.org/spreadsheetml/2006/main" count="185" uniqueCount="95">
  <si>
    <t>有症者数</t>
  </si>
  <si>
    <t>報告日</t>
    <rPh sb="0" eb="2">
      <t>ホウコク</t>
    </rPh>
    <rPh sb="2" eb="3">
      <t>ヒ</t>
    </rPh>
    <phoneticPr fontId="10"/>
  </si>
  <si>
    <t>主な症状</t>
    <rPh sb="0" eb="1">
      <t>オモ</t>
    </rPh>
    <rPh sb="2" eb="4">
      <t>ショウジョウ</t>
    </rPh>
    <phoneticPr fontId="10"/>
  </si>
  <si>
    <t>名</t>
    <rPh sb="0" eb="1">
      <t>メイ</t>
    </rPh>
    <phoneticPr fontId="10"/>
  </si>
  <si>
    <t>連　絡　先</t>
    <rPh sb="0" eb="1">
      <t>レン</t>
    </rPh>
    <phoneticPr fontId="10"/>
  </si>
  <si>
    <t>発生経過</t>
    <rPh sb="0" eb="2">
      <t>ハッセイ</t>
    </rPh>
    <rPh sb="2" eb="4">
      <t>ケイカ</t>
    </rPh>
    <phoneticPr fontId="10"/>
  </si>
  <si>
    <t>担当職氏名</t>
    <rPh sb="0" eb="2">
      <t>タントウ</t>
    </rPh>
    <rPh sb="2" eb="3">
      <t>ショク</t>
    </rPh>
    <rPh sb="3" eb="5">
      <t>シメイ</t>
    </rPh>
    <phoneticPr fontId="10"/>
  </si>
  <si>
    <t>死亡者数</t>
    <rPh sb="0" eb="3">
      <t>シボウシャ</t>
    </rPh>
    <rPh sb="3" eb="4">
      <t>スウ</t>
    </rPh>
    <phoneticPr fontId="10"/>
  </si>
  <si>
    <t>秋田県</t>
    <rPh sb="0" eb="3">
      <t>アキタケン</t>
    </rPh>
    <phoneticPr fontId="10"/>
  </si>
  <si>
    <t>患者発生</t>
    <rPh sb="0" eb="2">
      <t>カンジャ</t>
    </rPh>
    <rPh sb="2" eb="4">
      <t>ハッセイ</t>
    </rPh>
    <phoneticPr fontId="10"/>
  </si>
  <si>
    <t>疾 患 名</t>
    <rPh sb="0" eb="1">
      <t>ハヤ</t>
    </rPh>
    <rPh sb="2" eb="3">
      <t>カン</t>
    </rPh>
    <rPh sb="4" eb="5">
      <t>メイ</t>
    </rPh>
    <phoneticPr fontId="10"/>
  </si>
  <si>
    <t>病 院 の</t>
    <rPh sb="0" eb="1">
      <t>ヤマイ</t>
    </rPh>
    <rPh sb="2" eb="3">
      <t>イン</t>
    </rPh>
    <phoneticPr fontId="10"/>
  </si>
  <si>
    <t>特記事項</t>
  </si>
  <si>
    <t>　　</t>
  </si>
  <si>
    <t>令和　　　年　　　月　　　日</t>
  </si>
  <si>
    <t>保健所長</t>
  </si>
  <si>
    <t>（</t>
  </si>
  <si>
    <t>（宛先）</t>
    <rPh sb="1" eb="3">
      <t>アテサキ</t>
    </rPh>
    <phoneticPr fontId="10"/>
  </si>
  <si>
    <t>）</t>
  </si>
  <si>
    <t>入院患者</t>
  </si>
  <si>
    <t>（　　　　　時　　　　分現在）</t>
    <rPh sb="6" eb="7">
      <t>ジ</t>
    </rPh>
    <rPh sb="11" eb="12">
      <t>フン</t>
    </rPh>
    <rPh sb="12" eb="14">
      <t>ゲンザイ</t>
    </rPh>
    <phoneticPr fontId="10"/>
  </si>
  <si>
    <t>対応状況</t>
    <rPh sb="0" eb="2">
      <t>タイオウ</t>
    </rPh>
    <rPh sb="2" eb="4">
      <t>ジョウキョウ</t>
    </rPh>
    <phoneticPr fontId="10"/>
  </si>
  <si>
    <t>そ の 他</t>
    <rPh sb="4" eb="5">
      <t>タ</t>
    </rPh>
    <phoneticPr fontId="10"/>
  </si>
  <si>
    <t>感染範囲</t>
    <rPh sb="0" eb="2">
      <t>カンセン</t>
    </rPh>
    <rPh sb="2" eb="4">
      <t>ハンイ</t>
    </rPh>
    <phoneticPr fontId="10"/>
  </si>
  <si>
    <t>・</t>
  </si>
  <si>
    <t>※記載欄が不足する場合は別紙
（任意様式）</t>
  </si>
  <si>
    <t>状　況</t>
  </si>
  <si>
    <t>届出様式　（ 医療機関用 ）</t>
    <rPh sb="0" eb="2">
      <t>トドケデ</t>
    </rPh>
    <rPh sb="2" eb="4">
      <t>ヨウシキ</t>
    </rPh>
    <rPh sb="7" eb="9">
      <t>イリョウ</t>
    </rPh>
    <rPh sb="9" eb="11">
      <t>キカン</t>
    </rPh>
    <rPh sb="11" eb="12">
      <t>ヨウ</t>
    </rPh>
    <phoneticPr fontId="10"/>
  </si>
  <si>
    <t>バンコマイシン耐性黄色ブドウ球菌</t>
    <rPh sb="7" eb="9">
      <t>タイセイ</t>
    </rPh>
    <rPh sb="9" eb="11">
      <t>オウショク</t>
    </rPh>
    <rPh sb="14" eb="16">
      <t>キュウキン</t>
    </rPh>
    <phoneticPr fontId="10"/>
  </si>
  <si>
    <t>多剤耐性緑膿菌</t>
    <rPh sb="0" eb="2">
      <t>タザイ</t>
    </rPh>
    <rPh sb="2" eb="4">
      <t>タイセイ</t>
    </rPh>
    <rPh sb="4" eb="7">
      <t>リョクノウキン</t>
    </rPh>
    <phoneticPr fontId="10"/>
  </si>
  <si>
    <t>バンコマイシン耐性腸球菌</t>
    <rPh sb="7" eb="9">
      <t>タイセイ</t>
    </rPh>
    <rPh sb="9" eb="12">
      <t>チョウキュウキン</t>
    </rPh>
    <phoneticPr fontId="10"/>
  </si>
  <si>
    <t>多剤耐性アシネトバクター属</t>
    <rPh sb="0" eb="2">
      <t>タザイ</t>
    </rPh>
    <rPh sb="2" eb="4">
      <t>タイセイ</t>
    </rPh>
    <rPh sb="12" eb="13">
      <t>ゾク</t>
    </rPh>
    <phoneticPr fontId="10"/>
  </si>
  <si>
    <t>CRE：</t>
    <phoneticPr fontId="10"/>
  </si>
  <si>
    <t>VRSA：</t>
    <phoneticPr fontId="10"/>
  </si>
  <si>
    <t>MDRP：</t>
    <phoneticPr fontId="10"/>
  </si>
  <si>
    <t>VRE：</t>
    <phoneticPr fontId="10"/>
  </si>
  <si>
    <t>MSRA：</t>
    <phoneticPr fontId="10"/>
  </si>
  <si>
    <t>医療機関：</t>
    <rPh sb="0" eb="4">
      <t>イリョウキカン</t>
    </rPh>
    <phoneticPr fontId="17"/>
  </si>
  <si>
    <t>日数</t>
    <rPh sb="0" eb="2">
      <t>ニッスウ</t>
    </rPh>
    <phoneticPr fontId="17"/>
  </si>
  <si>
    <t>日付</t>
    <rPh sb="0" eb="2">
      <t>ヒヅケ</t>
    </rPh>
    <phoneticPr fontId="17"/>
  </si>
  <si>
    <t>死亡者</t>
    <rPh sb="0" eb="2">
      <t>シボウ</t>
    </rPh>
    <phoneticPr fontId="17"/>
  </si>
  <si>
    <t>職員</t>
    <rPh sb="0" eb="2">
      <t>ショクイン</t>
    </rPh>
    <phoneticPr fontId="17"/>
  </si>
  <si>
    <t>入院患者</t>
    <rPh sb="0" eb="4">
      <t>ニュウインカンジャ</t>
    </rPh>
    <phoneticPr fontId="17"/>
  </si>
  <si>
    <t>①1/15発症90代男性</t>
    <rPh sb="5" eb="7">
      <t>ハッショウ</t>
    </rPh>
    <rPh sb="9" eb="10">
      <t>ダイ</t>
    </rPh>
    <rPh sb="10" eb="12">
      <t>ダンセイ</t>
    </rPh>
    <phoneticPr fontId="16"/>
  </si>
  <si>
    <t>対応</t>
    <rPh sb="0" eb="2">
      <t>タイオウ</t>
    </rPh>
    <phoneticPr fontId="17"/>
  </si>
  <si>
    <t>20代職員</t>
    <phoneticPr fontId="16"/>
  </si>
  <si>
    <t>感染状況</t>
    <rPh sb="0" eb="2">
      <t>カンセン</t>
    </rPh>
    <rPh sb="2" eb="4">
      <t>ジョウキョウ</t>
    </rPh>
    <phoneticPr fontId="17"/>
  </si>
  <si>
    <t>第１報（感染者10名以上）</t>
    <phoneticPr fontId="16"/>
  </si>
  <si>
    <t>迅速キットにより12名陽性</t>
    <rPh sb="0" eb="2">
      <t>ジンソク</t>
    </rPh>
    <rPh sb="10" eb="11">
      <t>メイ</t>
    </rPh>
    <rPh sb="11" eb="13">
      <t>ヨウセイ</t>
    </rPh>
    <phoneticPr fontId="16"/>
  </si>
  <si>
    <t>同室患者に対し、タミフルの予防投与開始。</t>
    <rPh sb="0" eb="2">
      <t>ドウシツ</t>
    </rPh>
    <rPh sb="2" eb="4">
      <t>カンジャ</t>
    </rPh>
    <rPh sb="5" eb="6">
      <t>タイ</t>
    </rPh>
    <rPh sb="13" eb="15">
      <t>ヨボウ</t>
    </rPh>
    <rPh sb="15" eb="17">
      <t>トウヨ</t>
    </rPh>
    <rPh sb="17" eb="19">
      <t>カイシ</t>
    </rPh>
    <phoneticPr fontId="16"/>
  </si>
  <si>
    <t>院内感染対策委員会を臨時開催</t>
    <rPh sb="0" eb="2">
      <t>インナイ</t>
    </rPh>
    <rPh sb="2" eb="4">
      <t>カンセン</t>
    </rPh>
    <rPh sb="4" eb="6">
      <t>タイサク</t>
    </rPh>
    <rPh sb="6" eb="9">
      <t>イインカイ</t>
    </rPh>
    <rPh sb="10" eb="12">
      <t>リンジ</t>
    </rPh>
    <rPh sb="12" eb="14">
      <t>カイサイ</t>
    </rPh>
    <phoneticPr fontId="16"/>
  </si>
  <si>
    <t>院内感染対策委員会を定期開催</t>
    <rPh sb="0" eb="9">
      <t>インナイカンセンタイサクイインカイ</t>
    </rPh>
    <rPh sb="10" eb="12">
      <t>テイキ</t>
    </rPh>
    <rPh sb="12" eb="14">
      <t>カイサイ</t>
    </rPh>
    <phoneticPr fontId="16"/>
  </si>
  <si>
    <t>死亡者
（合計）</t>
    <rPh sb="0" eb="2">
      <t>シボウ</t>
    </rPh>
    <rPh sb="2" eb="3">
      <t>シャ</t>
    </rPh>
    <rPh sb="5" eb="7">
      <t>ゴウケイ</t>
    </rPh>
    <phoneticPr fontId="16"/>
  </si>
  <si>
    <t>感染者
（合計）</t>
    <rPh sb="0" eb="3">
      <t>カンセンシャ</t>
    </rPh>
    <rPh sb="5" eb="7">
      <t>ゴウケイ</t>
    </rPh>
    <phoneticPr fontId="17"/>
  </si>
  <si>
    <t>新規感染者</t>
    <rPh sb="0" eb="2">
      <t>シンキ</t>
    </rPh>
    <rPh sb="2" eb="5">
      <t>カンセンシャ</t>
    </rPh>
    <phoneticPr fontId="17"/>
  </si>
  <si>
    <t>←「有症者数」には、次の多剤耐性菌５種類の場合は保菌者も含む。（H26.12.19医政地発1219第1号）</t>
    <rPh sb="2" eb="3">
      <t>ユウ</t>
    </rPh>
    <rPh sb="3" eb="4">
      <t>ショウ</t>
    </rPh>
    <rPh sb="4" eb="5">
      <t>シャ</t>
    </rPh>
    <rPh sb="5" eb="6">
      <t>スウ</t>
    </rPh>
    <rPh sb="10" eb="11">
      <t>ツギ</t>
    </rPh>
    <rPh sb="12" eb="14">
      <t>タザイ</t>
    </rPh>
    <rPh sb="14" eb="16">
      <t>タイセイ</t>
    </rPh>
    <rPh sb="16" eb="17">
      <t>キン</t>
    </rPh>
    <rPh sb="18" eb="19">
      <t>シュ</t>
    </rPh>
    <rPh sb="19" eb="20">
      <t>ルイ</t>
    </rPh>
    <rPh sb="21" eb="23">
      <t>バアイ</t>
    </rPh>
    <rPh sb="24" eb="27">
      <t>ホキンシャ</t>
    </rPh>
    <rPh sb="28" eb="29">
      <t>フク</t>
    </rPh>
    <rPh sb="41" eb="43">
      <t>イセイ</t>
    </rPh>
    <rPh sb="43" eb="44">
      <t>チ</t>
    </rPh>
    <rPh sb="44" eb="45">
      <t>ハツ</t>
    </rPh>
    <rPh sb="49" eb="50">
      <t>ダイ</t>
    </rPh>
    <rPh sb="51" eb="52">
      <t>ゴウ</t>
    </rPh>
    <phoneticPr fontId="10"/>
  </si>
  <si>
    <t>重症者</t>
    <rPh sb="0" eb="2">
      <t>ジュウショウ</t>
    </rPh>
    <rPh sb="2" eb="3">
      <t>シャ</t>
    </rPh>
    <phoneticPr fontId="17"/>
  </si>
  <si>
    <t>カルバペネム耐性腸内細菌目細菌</t>
    <rPh sb="6" eb="8">
      <t>タイセイ</t>
    </rPh>
    <rPh sb="8" eb="10">
      <t>チョウナイ</t>
    </rPh>
    <rPh sb="10" eb="12">
      <t>サイキン</t>
    </rPh>
    <rPh sb="12" eb="13">
      <t>モク</t>
    </rPh>
    <rPh sb="13" eb="15">
      <t>サイキン</t>
    </rPh>
    <phoneticPr fontId="10"/>
  </si>
  <si>
    <r>
      <t>うち</t>
    </r>
    <r>
      <rPr>
        <sz val="11"/>
        <rFont val="ＭＳ Ｐゴシック"/>
        <family val="3"/>
        <charset val="128"/>
        <scheme val="minor"/>
      </rPr>
      <t>重症者数</t>
    </r>
    <rPh sb="2" eb="4">
      <t>ジュウショウ</t>
    </rPh>
    <rPh sb="4" eb="5">
      <t>モノ</t>
    </rPh>
    <rPh sb="5" eb="6">
      <t>スウ</t>
    </rPh>
    <phoneticPr fontId="10"/>
  </si>
  <si>
    <t>名　　　称</t>
    <rPh sb="0" eb="1">
      <t>メイ</t>
    </rPh>
    <rPh sb="4" eb="5">
      <t>ショウ</t>
    </rPh>
    <phoneticPr fontId="10"/>
  </si>
  <si>
    <t>所在市町村</t>
    <rPh sb="0" eb="1">
      <t>トコロ</t>
    </rPh>
    <rPh sb="1" eb="2">
      <t>ザイ</t>
    </rPh>
    <rPh sb="2" eb="5">
      <t>シチョウソン</t>
    </rPh>
    <phoneticPr fontId="10"/>
  </si>
  <si>
    <t>○○病棟閉鎖、全病棟面会制限。
全病棟、○○病棟職員勤務前後の体温測定実施。
病棟に関わる職員の同居家族がインフルエンザと診断された場合、職員にタミフルの予防投与実施。</t>
    <rPh sb="2" eb="4">
      <t>ビョウトウ</t>
    </rPh>
    <rPh sb="4" eb="6">
      <t>ヘイサ</t>
    </rPh>
    <rPh sb="7" eb="8">
      <t>ゼン</t>
    </rPh>
    <rPh sb="8" eb="10">
      <t>ビョウトウ</t>
    </rPh>
    <rPh sb="10" eb="12">
      <t>メンカイ</t>
    </rPh>
    <rPh sb="12" eb="14">
      <t>セイゲン</t>
    </rPh>
    <rPh sb="16" eb="17">
      <t>ゼン</t>
    </rPh>
    <rPh sb="17" eb="19">
      <t>ビョウトウ</t>
    </rPh>
    <rPh sb="22" eb="24">
      <t>ビョウトウ</t>
    </rPh>
    <rPh sb="24" eb="26">
      <t>ショクイン</t>
    </rPh>
    <rPh sb="26" eb="28">
      <t>キンム</t>
    </rPh>
    <rPh sb="28" eb="30">
      <t>ゼンゴ</t>
    </rPh>
    <rPh sb="31" eb="33">
      <t>タイオン</t>
    </rPh>
    <rPh sb="33" eb="35">
      <t>ソクテイ</t>
    </rPh>
    <rPh sb="35" eb="37">
      <t>ジッシ</t>
    </rPh>
    <rPh sb="39" eb="41">
      <t>ビョウトウ</t>
    </rPh>
    <rPh sb="42" eb="43">
      <t>カカ</t>
    </rPh>
    <rPh sb="45" eb="47">
      <t>ショクイン</t>
    </rPh>
    <rPh sb="48" eb="50">
      <t>ドウキョ</t>
    </rPh>
    <rPh sb="50" eb="52">
      <t>カゾク</t>
    </rPh>
    <rPh sb="61" eb="63">
      <t>シンダン</t>
    </rPh>
    <rPh sb="66" eb="68">
      <t>バアイ</t>
    </rPh>
    <rPh sb="69" eb="71">
      <t>ショクイン</t>
    </rPh>
    <rPh sb="77" eb="79">
      <t>ヨボウ</t>
    </rPh>
    <rPh sb="79" eb="81">
      <t>トウヨ</t>
    </rPh>
    <rPh sb="81" eb="83">
      <t>ジッシ</t>
    </rPh>
    <phoneticPr fontId="16"/>
  </si>
  <si>
    <t>②1/15発症90代女性、肺炎悪化し、点滴及び酸素療法実施。</t>
    <rPh sb="5" eb="7">
      <t>ハッショウ</t>
    </rPh>
    <rPh sb="9" eb="10">
      <t>ダイ</t>
    </rPh>
    <rPh sb="10" eb="12">
      <t>ジョセイ</t>
    </rPh>
    <rPh sb="13" eb="15">
      <t>ハイエン</t>
    </rPh>
    <rPh sb="15" eb="17">
      <t>アッカ</t>
    </rPh>
    <rPh sb="19" eb="21">
      <t>テンテキ</t>
    </rPh>
    <rPh sb="21" eb="22">
      <t>オヨ</t>
    </rPh>
    <rPh sb="23" eb="25">
      <t>サンソ</t>
    </rPh>
    <rPh sb="25" eb="27">
      <t>リョウホウ</t>
    </rPh>
    <rPh sb="27" eb="29">
      <t>ジッシ</t>
    </rPh>
    <phoneticPr fontId="16"/>
  </si>
  <si>
    <t>③1/15発症90代女性</t>
    <rPh sb="5" eb="7">
      <t>ハッショウ</t>
    </rPh>
    <rPh sb="9" eb="10">
      <t>ダイ</t>
    </rPh>
    <rPh sb="10" eb="12">
      <t>ジョセイ</t>
    </rPh>
    <phoneticPr fontId="16"/>
  </si>
  <si>
    <t>④1/15発症80代女性</t>
    <rPh sb="5" eb="7">
      <t>ハッショウ</t>
    </rPh>
    <rPh sb="9" eb="10">
      <t>ダイ</t>
    </rPh>
    <rPh sb="10" eb="12">
      <t>ジョセイ</t>
    </rPh>
    <phoneticPr fontId="16"/>
  </si>
  <si>
    <t>職員</t>
    <phoneticPr fontId="10"/>
  </si>
  <si>
    <t>入院患者・職員数</t>
    <rPh sb="0" eb="2">
      <t>ニュウイン</t>
    </rPh>
    <rPh sb="2" eb="4">
      <t>カンジャ</t>
    </rPh>
    <rPh sb="5" eb="7">
      <t>ショクイン</t>
    </rPh>
    <rPh sb="7" eb="8">
      <t>スウ</t>
    </rPh>
    <phoneticPr fontId="10"/>
  </si>
  <si>
    <t>←「発生経過」欄は「別紙のとおり」と入力し、任意様式の別紙を添付することも可能です。</t>
    <rPh sb="2" eb="4">
      <t>ハッセイ</t>
    </rPh>
    <rPh sb="4" eb="6">
      <t>ケイカ</t>
    </rPh>
    <rPh sb="7" eb="8">
      <t>ラン</t>
    </rPh>
    <rPh sb="10" eb="12">
      <t>ベッシ</t>
    </rPh>
    <rPh sb="18" eb="20">
      <t>ニュウリョク</t>
    </rPh>
    <rPh sb="22" eb="24">
      <t>ニンイ</t>
    </rPh>
    <rPh sb="24" eb="26">
      <t>ヨウシキ</t>
    </rPh>
    <rPh sb="27" eb="29">
      <t>ベッシ</t>
    </rPh>
    <rPh sb="30" eb="32">
      <t>テンプ</t>
    </rPh>
    <rPh sb="37" eb="39">
      <t>カノウ</t>
    </rPh>
    <phoneticPr fontId="10"/>
  </si>
  <si>
    <t>管理者氏名</t>
    <rPh sb="0" eb="3">
      <t>カンリシャ</t>
    </rPh>
    <rPh sb="3" eb="5">
      <t>シメイ</t>
    </rPh>
    <phoneticPr fontId="10"/>
  </si>
  <si>
    <t>その際、別紙（参考様式）を使用することも可能です。</t>
    <rPh sb="2" eb="3">
      <t>サイ</t>
    </rPh>
    <rPh sb="4" eb="6">
      <t>ベッシ</t>
    </rPh>
    <rPh sb="7" eb="9">
      <t>サンコウ</t>
    </rPh>
    <rPh sb="9" eb="11">
      <t>ヨウシキ</t>
    </rPh>
    <rPh sb="13" eb="15">
      <t>シヨウ</t>
    </rPh>
    <rPh sb="20" eb="22">
      <t>カノウ</t>
    </rPh>
    <phoneticPr fontId="10"/>
  </si>
  <si>
    <t>感染範囲合計</t>
    <rPh sb="0" eb="2">
      <t>カンセン</t>
    </rPh>
    <rPh sb="2" eb="4">
      <t>ハンイ</t>
    </rPh>
    <rPh sb="4" eb="6">
      <t>ゴウケイ</t>
    </rPh>
    <phoneticPr fontId="10"/>
  </si>
  <si>
    <t>疾患名：</t>
    <rPh sb="0" eb="2">
      <t>シッカン</t>
    </rPh>
    <rPh sb="2" eb="3">
      <t>メイ</t>
    </rPh>
    <phoneticPr fontId="17"/>
  </si>
  <si>
    <t>終息までの間、日々の発症者と重症者の有無を報告することとした。</t>
    <rPh sb="0" eb="2">
      <t>シュウソク</t>
    </rPh>
    <rPh sb="5" eb="6">
      <t>アイダ</t>
    </rPh>
    <rPh sb="7" eb="9">
      <t>ヒビ</t>
    </rPh>
    <rPh sb="10" eb="13">
      <t>ハッショウシャ</t>
    </rPh>
    <rPh sb="14" eb="16">
      <t>ジュウショウ</t>
    </rPh>
    <rPh sb="16" eb="17">
      <t>シャ</t>
    </rPh>
    <rPh sb="18" eb="20">
      <t>ウム</t>
    </rPh>
    <rPh sb="21" eb="23">
      <t>ホウコク</t>
    </rPh>
    <phoneticPr fontId="16"/>
  </si>
  <si>
    <t>（　　　○○時　　○○分現在）</t>
    <rPh sb="6" eb="7">
      <t>ジ</t>
    </rPh>
    <rPh sb="11" eb="12">
      <t>フン</t>
    </rPh>
    <rPh sb="12" eb="14">
      <t>ゲンザイ</t>
    </rPh>
    <phoneticPr fontId="10"/>
  </si>
  <si>
    <t>○○○○病院</t>
    <rPh sb="4" eb="6">
      <t>ビョウイン</t>
    </rPh>
    <phoneticPr fontId="16"/>
  </si>
  <si>
    <t>○○市</t>
    <rPh sb="2" eb="3">
      <t>シ</t>
    </rPh>
    <phoneticPr fontId="16"/>
  </si>
  <si>
    <t>インフルエンザ（Ａ型）</t>
    <rPh sb="9" eb="10">
      <t>ガタ</t>
    </rPh>
    <phoneticPr fontId="16"/>
  </si>
  <si>
    <t>発熱、咳、頭痛</t>
    <rPh sb="0" eb="2">
      <t>ハツネツ</t>
    </rPh>
    <rPh sb="3" eb="4">
      <t>セキ</t>
    </rPh>
    <rPh sb="5" eb="7">
      <t>ズツウ</t>
    </rPh>
    <phoneticPr fontId="16"/>
  </si>
  <si>
    <t>別紙のとおり</t>
    <rPh sb="0" eb="2">
      <t>ベッシ</t>
    </rPh>
    <phoneticPr fontId="16"/>
  </si>
  <si>
    <t>うち重症者数</t>
    <rPh sb="2" eb="4">
      <t>ジュウショウ</t>
    </rPh>
    <rPh sb="4" eb="5">
      <t>モノ</t>
    </rPh>
    <rPh sb="5" eb="6">
      <t>スウ</t>
    </rPh>
    <phoneticPr fontId="10"/>
  </si>
  <si>
    <t>対応状況</t>
    <rPh sb="0" eb="2">
      <t>タイオウ</t>
    </rPh>
    <rPh sb="2" eb="4">
      <t>ジョウキョウ</t>
    </rPh>
    <phoneticPr fontId="17"/>
  </si>
  <si>
    <t>←多剤耐性菌、インフルエンザ、ノロウイルス感染症、新型コロナウイルス感染症など</t>
    <rPh sb="1" eb="6">
      <t>タザイタイセイキン</t>
    </rPh>
    <rPh sb="21" eb="24">
      <t>カンセンショウ</t>
    </rPh>
    <rPh sb="25" eb="27">
      <t>シンガタ</t>
    </rPh>
    <rPh sb="34" eb="37">
      <t>カンセンショウ</t>
    </rPh>
    <phoneticPr fontId="10"/>
  </si>
  <si>
    <r>
      <t>医療機関における感染症発生報告
（</t>
    </r>
    <r>
      <rPr>
        <sz val="12"/>
        <rFont val="ＭＳ Ｐゴシック"/>
        <family val="3"/>
        <charset val="128"/>
        <scheme val="minor"/>
      </rPr>
      <t>重大な院内感染事案の発生について）</t>
    </r>
    <rPh sb="0" eb="2">
      <t>イリョウ</t>
    </rPh>
    <rPh sb="2" eb="4">
      <t>キカン</t>
    </rPh>
    <rPh sb="8" eb="11">
      <t>カンセンショウ</t>
    </rPh>
    <rPh sb="11" eb="13">
      <t>ハッセイ</t>
    </rPh>
    <rPh sb="13" eb="15">
      <t>ホウコク</t>
    </rPh>
    <rPh sb="17" eb="19">
      <t>ジュウダイ</t>
    </rPh>
    <rPh sb="20" eb="26">
      <t>インナイカンセンジアン</t>
    </rPh>
    <rPh sb="27" eb="29">
      <t>ハッセイ</t>
    </rPh>
    <phoneticPr fontId="10"/>
  </si>
  <si>
    <t>２　当該院内感染事案との因果関係が否定できない死亡者が発生した場合</t>
    <rPh sb="2" eb="4">
      <t>トウガイ</t>
    </rPh>
    <rPh sb="4" eb="6">
      <t>インナイ</t>
    </rPh>
    <rPh sb="6" eb="8">
      <t>カンセン</t>
    </rPh>
    <rPh sb="8" eb="10">
      <t>ジアン</t>
    </rPh>
    <rPh sb="27" eb="29">
      <t>ハッセイ</t>
    </rPh>
    <phoneticPr fontId="10"/>
  </si>
  <si>
    <t>３　その他、医療機関が報告・相談することが望ましいと判断した場合</t>
    <phoneticPr fontId="10"/>
  </si>
  <si>
    <t>１　同一医療機関内で同一菌種等による院内感染の発病症例が１０名以上発生した場合</t>
    <rPh sb="2" eb="4">
      <t>ドウイツ</t>
    </rPh>
    <rPh sb="4" eb="6">
      <t>イリョウ</t>
    </rPh>
    <rPh sb="6" eb="9">
      <t>キカンナイ</t>
    </rPh>
    <rPh sb="10" eb="12">
      <t>ドウイツ</t>
    </rPh>
    <rPh sb="12" eb="14">
      <t>キンシュ</t>
    </rPh>
    <rPh sb="14" eb="15">
      <t>トウ</t>
    </rPh>
    <rPh sb="18" eb="20">
      <t>インナイ</t>
    </rPh>
    <rPh sb="20" eb="22">
      <t>カンセン</t>
    </rPh>
    <rPh sb="23" eb="25">
      <t>ハツビョウ</t>
    </rPh>
    <rPh sb="25" eb="27">
      <t>ショウレイ</t>
    </rPh>
    <rPh sb="33" eb="35">
      <t>ハッセイ</t>
    </rPh>
    <rPh sb="37" eb="39">
      <t>バアイ</t>
    </rPh>
    <phoneticPr fontId="10"/>
  </si>
  <si>
    <t>※次の重大な院内感染事案が発生した場合、速やかに保健所へ電子メール又はファクシミリで報告してください。</t>
    <rPh sb="1" eb="2">
      <t>ツギ</t>
    </rPh>
    <rPh sb="3" eb="5">
      <t>ジュウダイ</t>
    </rPh>
    <rPh sb="6" eb="12">
      <t>インナイカンセンジアン</t>
    </rPh>
    <rPh sb="13" eb="15">
      <t>ハッセイ</t>
    </rPh>
    <rPh sb="17" eb="19">
      <t>バアイ</t>
    </rPh>
    <rPh sb="20" eb="21">
      <t>スミ</t>
    </rPh>
    <rPh sb="24" eb="27">
      <t>ホケンショ</t>
    </rPh>
    <rPh sb="28" eb="30">
      <t>デンシ</t>
    </rPh>
    <rPh sb="33" eb="34">
      <t>マタ</t>
    </rPh>
    <rPh sb="42" eb="44">
      <t>ホウコク</t>
    </rPh>
    <phoneticPr fontId="10"/>
  </si>
  <si>
    <t>一部区画：</t>
    <rPh sb="0" eb="2">
      <t>イチブ</t>
    </rPh>
    <rPh sb="2" eb="4">
      <t>クカク</t>
    </rPh>
    <phoneticPr fontId="17"/>
  </si>
  <si>
    <t>○階○○病棟閉鎖、面会制限。
○階○○病棟職員の勤務前後の体温測定、マスク着用の徹底。</t>
    <rPh sb="1" eb="2">
      <t>カイ</t>
    </rPh>
    <rPh sb="4" eb="6">
      <t>ビョウトウ</t>
    </rPh>
    <rPh sb="6" eb="8">
      <t>ヘイサ</t>
    </rPh>
    <rPh sb="9" eb="11">
      <t>メンカイ</t>
    </rPh>
    <rPh sb="11" eb="13">
      <t>セイゲン</t>
    </rPh>
    <rPh sb="19" eb="21">
      <t>ビョウトウ</t>
    </rPh>
    <rPh sb="21" eb="23">
      <t>ショクイン</t>
    </rPh>
    <rPh sb="24" eb="26">
      <t>キンム</t>
    </rPh>
    <rPh sb="26" eb="28">
      <t>ゼンゴ</t>
    </rPh>
    <rPh sb="29" eb="31">
      <t>タイオン</t>
    </rPh>
    <rPh sb="31" eb="33">
      <t>ソクテイ</t>
    </rPh>
    <rPh sb="37" eb="39">
      <t>チャクヨウ</t>
    </rPh>
    <rPh sb="40" eb="42">
      <t>テッテイ</t>
    </rPh>
    <phoneticPr fontId="16"/>
  </si>
  <si>
    <t>○○保健所実地調査により、面会制限、感染対策委員会の開催等について指導。</t>
    <rPh sb="2" eb="5">
      <t>ホケンジョ</t>
    </rPh>
    <rPh sb="5" eb="7">
      <t>ジッチ</t>
    </rPh>
    <rPh sb="7" eb="9">
      <t>チョウサ</t>
    </rPh>
    <rPh sb="13" eb="15">
      <t>メンカイ</t>
    </rPh>
    <rPh sb="15" eb="17">
      <t>セイゲン</t>
    </rPh>
    <rPh sb="18" eb="20">
      <t>カンセン</t>
    </rPh>
    <rPh sb="20" eb="22">
      <t>タイサク</t>
    </rPh>
    <rPh sb="22" eb="25">
      <t>イインカイ</t>
    </rPh>
    <rPh sb="26" eb="28">
      <t>カイサイ</t>
    </rPh>
    <rPh sb="28" eb="29">
      <t>トウ</t>
    </rPh>
    <rPh sb="33" eb="35">
      <t>シドウ</t>
    </rPh>
    <phoneticPr fontId="16"/>
  </si>
  <si>
    <t>職員（30代・50代各1名）</t>
    <rPh sb="0" eb="2">
      <t>ショクイン</t>
    </rPh>
    <rPh sb="9" eb="10">
      <t>ダイ</t>
    </rPh>
    <rPh sb="10" eb="11">
      <t>カク</t>
    </rPh>
    <rPh sb="12" eb="13">
      <t>メイ</t>
    </rPh>
    <phoneticPr fontId="16"/>
  </si>
  <si>
    <t>職員（50代）、患者（80代）</t>
    <rPh sb="0" eb="2">
      <t>ショクイン</t>
    </rPh>
    <rPh sb="5" eb="6">
      <t>ダイ</t>
    </rPh>
    <rPh sb="8" eb="10">
      <t>カンジャ</t>
    </rPh>
    <rPh sb="13" eb="14">
      <t>ダイ</t>
    </rPh>
    <phoneticPr fontId="16"/>
  </si>
  <si>
    <t>職員（50代）、患者（60代・80代各1名）</t>
    <rPh sb="0" eb="2">
      <t>ショクイン</t>
    </rPh>
    <rPh sb="5" eb="6">
      <t>ダイ</t>
    </rPh>
    <rPh sb="8" eb="10">
      <t>カンジャ</t>
    </rPh>
    <rPh sb="13" eb="14">
      <t>ダイ</t>
    </rPh>
    <rPh sb="17" eb="18">
      <t>ダイ</t>
    </rPh>
    <rPh sb="18" eb="19">
      <t>カク</t>
    </rPh>
    <rPh sb="20" eb="21">
      <t>メイ</t>
    </rPh>
    <phoneticPr fontId="16"/>
  </si>
  <si>
    <t>○階○○病棟（○○床）</t>
    <rPh sb="1" eb="2">
      <t>カイ</t>
    </rPh>
    <rPh sb="4" eb="6">
      <t>ビョウトウ</t>
    </rPh>
    <rPh sb="9" eb="10">
      <t>ショウ</t>
    </rPh>
    <phoneticPr fontId="16"/>
  </si>
  <si>
    <t>主な症状：</t>
    <rPh sb="0" eb="1">
      <t>オモ</t>
    </rPh>
    <rPh sb="2" eb="4">
      <t>ショウジョウ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</si>
</sst>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0_);[Red]\(0\)"/>
    <numFmt numFmtId="178" formatCode="General;;"/>
  </numFmts>
  <fonts count="35"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scheme val="minor"/>
    </font>
    <font>
      <sz val="11"/>
      <color theme="1"/>
      <name val="MS UI Gothic"/>
      <family val="3"/>
    </font>
    <font>
      <sz val="9"/>
      <color theme="1"/>
      <name val="MS UI Gothic"/>
      <family val="3"/>
    </font>
    <font>
      <sz val="10"/>
      <color theme="1"/>
      <name val="MS UI Gothic"/>
      <family val="3"/>
    </font>
    <font>
      <sz val="10"/>
      <color theme="1"/>
      <name val="ＭＳ Ｐゴシック"/>
      <family val="3"/>
      <scheme val="minor"/>
    </font>
    <font>
      <b/>
      <sz val="12"/>
      <color theme="1"/>
      <name val="ＭＳ Ｐゴシック"/>
      <family val="3"/>
      <scheme val="minor"/>
    </font>
    <font>
      <sz val="6"/>
      <name val="ＭＳ Ｐゴシック"/>
      <family val="3"/>
      <charset val="128"/>
      <scheme val="minor"/>
    </font>
    <font>
      <sz val="6"/>
      <name val="ＭＳ Ｐゴシック"/>
      <family val="2"/>
      <charset val="128"/>
      <scheme val="minor"/>
    </font>
    <font>
      <sz val="9"/>
      <color rgb="FF000000"/>
      <name val="MS UI Gothic"/>
      <family val="3"/>
      <charset val="128"/>
    </font>
    <font>
      <sz val="11"/>
      <name val="ＭＳ Ｐゴシック"/>
      <family val="2"/>
      <charset val="128"/>
      <scheme val="minor"/>
    </font>
    <font>
      <sz val="11"/>
      <color theme="0" tint="-0.34998626667073579"/>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u val="double"/>
      <sz val="11"/>
      <color theme="1"/>
      <name val="ＭＳ Ｐゴシック"/>
      <family val="3"/>
      <scheme val="minor"/>
    </font>
    <font>
      <u val="double"/>
      <sz val="11"/>
      <color theme="1"/>
      <name val="ＭＳ Ｐゴシック"/>
      <family val="3"/>
      <charset val="128"/>
      <scheme val="minor"/>
    </font>
    <font>
      <sz val="11"/>
      <name val="ＭＳ Ｐゴシック"/>
      <family val="3"/>
      <scheme val="minor"/>
    </font>
    <font>
      <sz val="11"/>
      <name val="ＭＳ Ｐゴシック"/>
      <family val="3"/>
      <charset val="128"/>
      <scheme val="minor"/>
    </font>
    <font>
      <sz val="14"/>
      <name val="ＭＳ Ｐゴシック"/>
      <family val="3"/>
      <scheme val="minor"/>
    </font>
    <font>
      <sz val="14"/>
      <name val="ＭＳ Ｐゴシック"/>
      <family val="3"/>
      <charset val="128"/>
      <scheme val="minor"/>
    </font>
    <font>
      <sz val="11"/>
      <color theme="1"/>
      <name val="ＭＳ ゴシック"/>
      <family val="3"/>
      <charset val="128"/>
    </font>
    <font>
      <sz val="10"/>
      <name val="ＭＳ Ｐゴシック"/>
      <family val="3"/>
      <charset val="128"/>
      <scheme val="minor"/>
    </font>
    <font>
      <b/>
      <sz val="11"/>
      <name val="ＭＳ Ｐゴシック"/>
      <family val="3"/>
      <charset val="128"/>
      <scheme val="minor"/>
    </font>
    <font>
      <b/>
      <sz val="11"/>
      <name val="ＭＳ Ｐゴシック"/>
      <family val="3"/>
      <scheme val="minor"/>
    </font>
    <font>
      <sz val="10"/>
      <name val="ＭＳ Ｐゴシック"/>
      <family val="3"/>
      <scheme val="minor"/>
    </font>
    <font>
      <sz val="12"/>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rgb="FF33CC33"/>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tint="-0.499984740745262"/>
        <bgColor indexed="64"/>
      </patternFill>
    </fill>
    <fill>
      <patternFill patternType="solid">
        <fgColor rgb="FF00B0F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style="hair">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s>
  <cellStyleXfs count="2">
    <xf numFmtId="0" fontId="0" fillId="0" borderId="0">
      <alignment vertical="center"/>
    </xf>
    <xf numFmtId="0" fontId="9" fillId="0" borderId="0">
      <alignment vertical="center"/>
    </xf>
  </cellStyleXfs>
  <cellXfs count="212">
    <xf numFmtId="0" fontId="0" fillId="0" borderId="0" xfId="0">
      <alignment vertical="center"/>
    </xf>
    <xf numFmtId="0" fontId="0" fillId="0" borderId="0" xfId="0" applyAlignment="1">
      <alignment horizontal="center" vertical="center"/>
    </xf>
    <xf numFmtId="0" fontId="11" fillId="0" borderId="0" xfId="0" applyFont="1">
      <alignment vertical="center"/>
    </xf>
    <xf numFmtId="0" fontId="12"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3" fillId="0" borderId="0" xfId="0" applyFont="1" applyAlignment="1">
      <alignment horizontal="left" vertical="center" indent="1"/>
    </xf>
    <xf numFmtId="0" fontId="14" fillId="0" borderId="6" xfId="0" applyFont="1" applyBorder="1" applyAlignment="1">
      <alignment vertical="center" wrapText="1"/>
    </xf>
    <xf numFmtId="0" fontId="12" fillId="0" borderId="0" xfId="0" applyFont="1" applyAlignment="1">
      <alignment horizontal="left" vertical="center" indent="1"/>
    </xf>
    <xf numFmtId="0" fontId="13" fillId="0" borderId="0" xfId="0" applyFont="1" applyAlignment="1">
      <alignment vertical="center" shrinkToFit="1"/>
    </xf>
    <xf numFmtId="0" fontId="0" fillId="0" borderId="19" xfId="0" applyBorder="1" applyAlignment="1">
      <alignment horizontal="center" vertical="center"/>
    </xf>
    <xf numFmtId="0" fontId="0" fillId="0" borderId="0" xfId="0" applyAlignment="1">
      <alignment horizontal="left" vertical="center"/>
    </xf>
    <xf numFmtId="0" fontId="14" fillId="0" borderId="5" xfId="0" applyFont="1" applyBorder="1" applyAlignment="1">
      <alignment vertical="center" wrapText="1"/>
    </xf>
    <xf numFmtId="0" fontId="0" fillId="0" borderId="25" xfId="0" applyBorder="1" applyAlignment="1">
      <alignment horizontal="center" vertical="center"/>
    </xf>
    <xf numFmtId="0" fontId="14" fillId="0" borderId="28" xfId="0" applyFont="1" applyBorder="1" applyAlignment="1">
      <alignment vertical="center" wrapText="1"/>
    </xf>
    <xf numFmtId="0" fontId="14" fillId="0" borderId="15" xfId="0" applyFont="1" applyBorder="1" applyAlignment="1">
      <alignment vertical="center" wrapText="1"/>
    </xf>
    <xf numFmtId="0" fontId="14" fillId="0" borderId="14" xfId="0" applyFont="1" applyBorder="1" applyAlignment="1">
      <alignment horizontal="right" vertical="center"/>
    </xf>
    <xf numFmtId="0" fontId="0" fillId="0" borderId="23" xfId="0" applyBorder="1">
      <alignment vertical="center"/>
    </xf>
    <xf numFmtId="0" fontId="12" fillId="0" borderId="0" xfId="0" applyFont="1" applyAlignment="1">
      <alignment vertical="center" wrapText="1"/>
    </xf>
    <xf numFmtId="0" fontId="9" fillId="0" borderId="0" xfId="1">
      <alignment vertical="center"/>
    </xf>
    <xf numFmtId="0" fontId="9" fillId="0" borderId="21" xfId="1" applyBorder="1" applyAlignment="1">
      <alignment horizontal="centerContinuous" vertical="center"/>
    </xf>
    <xf numFmtId="0" fontId="9" fillId="0" borderId="0" xfId="1" applyAlignment="1">
      <alignment horizontal="right" vertical="center"/>
    </xf>
    <xf numFmtId="0" fontId="9" fillId="3" borderId="21" xfId="1" applyFill="1" applyBorder="1" applyAlignment="1">
      <alignment horizontal="center" vertical="center"/>
    </xf>
    <xf numFmtId="0" fontId="9" fillId="4" borderId="21" xfId="1" applyFill="1" applyBorder="1" applyAlignment="1">
      <alignment horizontal="center" vertical="center" wrapText="1"/>
    </xf>
    <xf numFmtId="0" fontId="7" fillId="0" borderId="21" xfId="1" applyFont="1" applyBorder="1" applyAlignment="1">
      <alignment horizontal="centerContinuous" vertical="center"/>
    </xf>
    <xf numFmtId="0" fontId="9" fillId="0" borderId="22" xfId="1" applyBorder="1" applyAlignment="1">
      <alignment horizontal="center" vertical="center"/>
    </xf>
    <xf numFmtId="176" fontId="9" fillId="0" borderId="22" xfId="1" applyNumberFormat="1" applyBorder="1" applyAlignment="1">
      <alignment horizontal="center" vertical="center"/>
    </xf>
    <xf numFmtId="177" fontId="9" fillId="0" borderId="22" xfId="1" applyNumberFormat="1" applyBorder="1" applyAlignment="1">
      <alignment horizontal="center" vertical="center"/>
    </xf>
    <xf numFmtId="177" fontId="20" fillId="0" borderId="22" xfId="1" applyNumberFormat="1" applyFont="1" applyBorder="1" applyAlignment="1">
      <alignment horizontal="center" vertical="center"/>
    </xf>
    <xf numFmtId="177" fontId="19" fillId="0" borderId="22" xfId="1" applyNumberFormat="1" applyFont="1" applyBorder="1" applyAlignment="1">
      <alignment horizontal="center" vertical="center"/>
    </xf>
    <xf numFmtId="0" fontId="9" fillId="0" borderId="22" xfId="1" applyBorder="1" applyAlignment="1">
      <alignment vertical="top" wrapText="1"/>
    </xf>
    <xf numFmtId="0" fontId="9" fillId="0" borderId="30" xfId="1" applyBorder="1" applyAlignment="1">
      <alignment horizontal="center" vertical="center"/>
    </xf>
    <xf numFmtId="176" fontId="9" fillId="0" borderId="30" xfId="1" applyNumberFormat="1" applyBorder="1" applyAlignment="1">
      <alignment horizontal="center" vertical="center"/>
    </xf>
    <xf numFmtId="177" fontId="9" fillId="0" borderId="30" xfId="1" applyNumberFormat="1" applyBorder="1" applyAlignment="1">
      <alignment horizontal="center" vertical="center"/>
    </xf>
    <xf numFmtId="177" fontId="20" fillId="0" borderId="30" xfId="1" applyNumberFormat="1" applyFont="1" applyBorder="1" applyAlignment="1">
      <alignment horizontal="center" vertical="center"/>
    </xf>
    <xf numFmtId="177" fontId="19" fillId="0" borderId="30" xfId="1" applyNumberFormat="1" applyFont="1" applyBorder="1" applyAlignment="1">
      <alignment horizontal="center" vertical="center"/>
    </xf>
    <xf numFmtId="0" fontId="9" fillId="0" borderId="30" xfId="1" applyBorder="1" applyAlignment="1">
      <alignment vertical="top" wrapText="1"/>
    </xf>
    <xf numFmtId="0" fontId="8" fillId="0" borderId="30" xfId="1" applyFont="1" applyBorder="1" applyAlignment="1">
      <alignment vertical="top" wrapText="1"/>
    </xf>
    <xf numFmtId="0" fontId="9" fillId="0" borderId="31" xfId="1" applyBorder="1" applyAlignment="1">
      <alignment horizontal="center" vertical="center"/>
    </xf>
    <xf numFmtId="176" fontId="9" fillId="0" borderId="31" xfId="1" applyNumberFormat="1" applyBorder="1" applyAlignment="1">
      <alignment horizontal="center" vertical="center"/>
    </xf>
    <xf numFmtId="177" fontId="9" fillId="0" borderId="31" xfId="1" applyNumberFormat="1" applyBorder="1" applyAlignment="1">
      <alignment horizontal="center" vertical="center"/>
    </xf>
    <xf numFmtId="177" fontId="20" fillId="0" borderId="31" xfId="1" applyNumberFormat="1" applyFont="1" applyBorder="1" applyAlignment="1">
      <alignment horizontal="center" vertical="center"/>
    </xf>
    <xf numFmtId="177" fontId="19" fillId="0" borderId="31" xfId="1" applyNumberFormat="1" applyFont="1" applyBorder="1" applyAlignment="1">
      <alignment horizontal="center" vertical="center"/>
    </xf>
    <xf numFmtId="0" fontId="9" fillId="0" borderId="31" xfId="1" applyBorder="1" applyAlignment="1">
      <alignment vertical="top" wrapText="1"/>
    </xf>
    <xf numFmtId="0" fontId="0" fillId="0" borderId="0" xfId="0" applyAlignment="1">
      <alignment vertical="center"/>
    </xf>
    <xf numFmtId="0" fontId="23" fillId="0" borderId="0" xfId="0" applyFont="1" applyAlignment="1">
      <alignment horizontal="right" vertical="center"/>
    </xf>
    <xf numFmtId="0" fontId="24" fillId="0" borderId="0" xfId="0" applyFont="1">
      <alignment vertical="center"/>
    </xf>
    <xf numFmtId="0" fontId="9" fillId="0" borderId="0" xfId="1" applyAlignment="1">
      <alignment horizontal="right" vertical="center"/>
    </xf>
    <xf numFmtId="0" fontId="29" fillId="0" borderId="0" xfId="0" applyFont="1" applyAlignment="1">
      <alignment horizontal="center" vertical="center"/>
    </xf>
    <xf numFmtId="0" fontId="29" fillId="0" borderId="10" xfId="0" applyFont="1" applyBorder="1" applyAlignment="1">
      <alignment horizontal="center" vertical="center"/>
    </xf>
    <xf numFmtId="0" fontId="29" fillId="0" borderId="15" xfId="0" applyFont="1" applyBorder="1" applyAlignment="1">
      <alignment horizontal="center" vertical="center"/>
    </xf>
    <xf numFmtId="0" fontId="6" fillId="0" borderId="30" xfId="1" applyFont="1" applyBorder="1" applyAlignment="1">
      <alignment vertical="top" wrapText="1"/>
    </xf>
    <xf numFmtId="0" fontId="0" fillId="0" borderId="0" xfId="0" applyAlignment="1">
      <alignment horizontal="left" vertical="center" indent="1"/>
    </xf>
    <xf numFmtId="0" fontId="0" fillId="2" borderId="0" xfId="0" applyFill="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4" fillId="0" borderId="30" xfId="1" applyFont="1" applyBorder="1" applyAlignment="1">
      <alignment vertical="top" wrapText="1"/>
    </xf>
    <xf numFmtId="0" fontId="26" fillId="2" borderId="13" xfId="0" applyFont="1" applyFill="1" applyBorder="1" applyAlignment="1">
      <alignment horizontal="center" vertical="center"/>
    </xf>
    <xf numFmtId="0" fontId="26" fillId="0" borderId="0" xfId="0" applyFont="1" applyAlignment="1">
      <alignment horizontal="center" vertical="center"/>
    </xf>
    <xf numFmtId="0" fontId="26" fillId="2" borderId="14" xfId="0" applyFont="1" applyFill="1" applyBorder="1" applyAlignment="1">
      <alignment horizontal="center" vertical="center"/>
    </xf>
    <xf numFmtId="0" fontId="30" fillId="0" borderId="14" xfId="0" applyFont="1" applyBorder="1" applyAlignment="1">
      <alignment horizontal="right" vertical="center"/>
    </xf>
    <xf numFmtId="0" fontId="26" fillId="0" borderId="23" xfId="0" applyFont="1" applyBorder="1">
      <alignment vertical="center"/>
    </xf>
    <xf numFmtId="0" fontId="26" fillId="0" borderId="2" xfId="0" applyFont="1" applyBorder="1" applyAlignment="1">
      <alignment horizontal="center" vertical="center"/>
    </xf>
    <xf numFmtId="0" fontId="26" fillId="0" borderId="25" xfId="0" applyFont="1" applyBorder="1" applyAlignment="1">
      <alignment horizontal="center" vertical="center"/>
    </xf>
    <xf numFmtId="0" fontId="30" fillId="0" borderId="20" xfId="0" applyFont="1" applyBorder="1" applyAlignment="1">
      <alignment horizontal="left" vertical="center"/>
    </xf>
    <xf numFmtId="0" fontId="31" fillId="2" borderId="8" xfId="0" applyFont="1" applyFill="1" applyBorder="1" applyAlignment="1">
      <alignment horizontal="center" vertical="center"/>
    </xf>
    <xf numFmtId="0" fontId="30" fillId="0" borderId="20" xfId="0" applyFont="1" applyBorder="1">
      <alignment vertical="center"/>
    </xf>
    <xf numFmtId="0" fontId="26" fillId="0" borderId="6" xfId="0" applyFont="1" applyBorder="1" applyAlignment="1">
      <alignment horizontal="center" vertical="center"/>
    </xf>
    <xf numFmtId="0" fontId="26" fillId="0" borderId="19" xfId="0" applyFont="1" applyBorder="1" applyAlignment="1">
      <alignment horizontal="center" vertical="center"/>
    </xf>
    <xf numFmtId="0" fontId="30" fillId="0" borderId="18" xfId="0" applyFont="1" applyBorder="1" applyAlignment="1">
      <alignment horizontal="left" vertical="center"/>
    </xf>
    <xf numFmtId="0" fontId="31" fillId="2" borderId="6" xfId="0" applyFont="1" applyFill="1" applyBorder="1" applyAlignment="1">
      <alignment horizontal="center" vertical="center"/>
    </xf>
    <xf numFmtId="0" fontId="30" fillId="0" borderId="18" xfId="0" applyFont="1" applyBorder="1">
      <alignment vertical="center"/>
    </xf>
    <xf numFmtId="0" fontId="31" fillId="0" borderId="12" xfId="0" applyFont="1" applyFill="1" applyBorder="1" applyAlignment="1">
      <alignment horizontal="center" vertical="center"/>
    </xf>
    <xf numFmtId="0" fontId="30" fillId="0" borderId="16" xfId="0" applyFont="1" applyBorder="1">
      <alignment vertical="center"/>
    </xf>
    <xf numFmtId="0" fontId="30" fillId="0" borderId="5" xfId="0" applyFont="1" applyBorder="1" applyAlignment="1">
      <alignment vertical="center" wrapText="1"/>
    </xf>
    <xf numFmtId="0" fontId="30" fillId="0" borderId="28" xfId="0" applyFont="1" applyBorder="1" applyAlignment="1">
      <alignment vertical="center" wrapText="1"/>
    </xf>
    <xf numFmtId="0" fontId="30" fillId="0" borderId="6" xfId="0" applyFont="1" applyBorder="1" applyAlignment="1">
      <alignment vertical="center" wrapText="1"/>
    </xf>
    <xf numFmtId="0" fontId="30" fillId="0" borderId="15" xfId="0" applyFont="1" applyBorder="1" applyAlignment="1">
      <alignment vertical="center" wrapText="1"/>
    </xf>
    <xf numFmtId="0" fontId="31" fillId="2" borderId="29" xfId="0" applyFont="1" applyFill="1" applyBorder="1" applyAlignment="1">
      <alignment horizontal="center" vertical="center"/>
    </xf>
    <xf numFmtId="0" fontId="31" fillId="2" borderId="12" xfId="0" applyFont="1" applyFill="1" applyBorder="1" applyAlignment="1">
      <alignment horizontal="center" vertical="center"/>
    </xf>
    <xf numFmtId="0" fontId="33" fillId="0" borderId="20" xfId="0" applyFont="1" applyBorder="1" applyAlignment="1">
      <alignment horizontal="left" vertical="center"/>
    </xf>
    <xf numFmtId="0" fontId="0" fillId="2" borderId="4" xfId="0" applyFill="1" applyBorder="1" applyAlignment="1">
      <alignment vertical="top" shrinkToFit="1"/>
    </xf>
    <xf numFmtId="0" fontId="0" fillId="2" borderId="14" xfId="0" applyFill="1" applyBorder="1" applyAlignment="1">
      <alignment vertical="top" shrinkToFit="1"/>
    </xf>
    <xf numFmtId="0" fontId="0" fillId="2" borderId="17" xfId="0" applyFill="1" applyBorder="1" applyAlignment="1">
      <alignment vertical="top" shrinkToFit="1"/>
    </xf>
    <xf numFmtId="0" fontId="0" fillId="2" borderId="5" xfId="0" applyFill="1" applyBorder="1" applyAlignment="1">
      <alignment vertical="top" shrinkToFit="1"/>
    </xf>
    <xf numFmtId="0" fontId="0" fillId="2" borderId="0" xfId="0" applyFill="1" applyBorder="1" applyAlignment="1">
      <alignment vertical="top" shrinkToFit="1"/>
    </xf>
    <xf numFmtId="0" fontId="0" fillId="2" borderId="23" xfId="0" applyFill="1" applyBorder="1" applyAlignment="1">
      <alignment vertical="top" shrinkToFit="1"/>
    </xf>
    <xf numFmtId="0" fontId="0" fillId="2" borderId="6" xfId="0" applyFill="1" applyBorder="1" applyAlignment="1">
      <alignment vertical="top" shrinkToFit="1"/>
    </xf>
    <xf numFmtId="0" fontId="0" fillId="2" borderId="15" xfId="0" applyFill="1" applyBorder="1" applyAlignment="1">
      <alignment vertical="top" shrinkToFit="1"/>
    </xf>
    <xf numFmtId="0" fontId="0" fillId="2" borderId="18" xfId="0" applyFill="1" applyBorder="1" applyAlignment="1">
      <alignment vertical="top" shrinkToFit="1"/>
    </xf>
    <xf numFmtId="0" fontId="26" fillId="2" borderId="11" xfId="0" applyFont="1" applyFill="1" applyBorder="1" applyAlignment="1">
      <alignment vertical="top" wrapText="1" shrinkToFit="1"/>
    </xf>
    <xf numFmtId="0" fontId="26" fillId="2" borderId="14" xfId="0" applyFont="1" applyFill="1" applyBorder="1" applyAlignment="1">
      <alignment vertical="top" shrinkToFit="1"/>
    </xf>
    <xf numFmtId="0" fontId="26" fillId="2" borderId="17" xfId="0" applyFont="1" applyFill="1" applyBorder="1" applyAlignment="1">
      <alignment vertical="top" shrinkToFit="1"/>
    </xf>
    <xf numFmtId="0" fontId="26" fillId="2" borderId="13" xfId="0" applyFont="1" applyFill="1" applyBorder="1" applyAlignment="1">
      <alignment vertical="top" shrinkToFit="1"/>
    </xf>
    <xf numFmtId="0" fontId="26" fillId="2" borderId="0" xfId="0" applyFont="1" applyFill="1" applyBorder="1" applyAlignment="1">
      <alignment vertical="top" shrinkToFit="1"/>
    </xf>
    <xf numFmtId="0" fontId="26" fillId="2" borderId="23" xfId="0" applyFont="1" applyFill="1" applyBorder="1" applyAlignment="1">
      <alignment vertical="top" shrinkToFit="1"/>
    </xf>
    <xf numFmtId="0" fontId="26" fillId="2" borderId="12" xfId="0" applyFont="1" applyFill="1" applyBorder="1" applyAlignment="1">
      <alignment vertical="top" shrinkToFit="1"/>
    </xf>
    <xf numFmtId="0" fontId="26" fillId="2" borderId="15" xfId="0" applyFont="1" applyFill="1" applyBorder="1" applyAlignment="1">
      <alignment vertical="top" shrinkToFit="1"/>
    </xf>
    <xf numFmtId="0" fontId="26" fillId="2" borderId="18" xfId="0" applyFont="1" applyFill="1" applyBorder="1" applyAlignment="1">
      <alignment vertical="top" shrinkToFit="1"/>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14" fillId="0" borderId="5" xfId="0" applyFont="1" applyBorder="1" applyAlignment="1">
      <alignment horizontal="center" vertical="center" wrapText="1"/>
    </xf>
    <xf numFmtId="0" fontId="14" fillId="0" borderId="28" xfId="0" applyFont="1" applyBorder="1" applyAlignment="1">
      <alignment horizontal="center" vertical="center" wrapText="1"/>
    </xf>
    <xf numFmtId="0" fontId="0" fillId="0" borderId="7" xfId="0" applyBorder="1" applyAlignment="1">
      <alignment horizontal="center" vertical="center"/>
    </xf>
    <xf numFmtId="0" fontId="0" fillId="0" borderId="24" xfId="0" applyBorder="1" applyAlignment="1">
      <alignment horizontal="center" vertical="center"/>
    </xf>
    <xf numFmtId="0" fontId="15" fillId="2" borderId="9" xfId="0" applyFont="1" applyFill="1" applyBorder="1" applyAlignment="1">
      <alignment horizontal="left" vertical="center" indent="1" shrinkToFit="1"/>
    </xf>
    <xf numFmtId="0" fontId="15" fillId="2" borderId="10" xfId="0" applyFont="1" applyFill="1" applyBorder="1" applyAlignment="1">
      <alignment horizontal="left" vertical="center" indent="1" shrinkToFit="1"/>
    </xf>
    <xf numFmtId="0" fontId="15" fillId="2" borderId="16" xfId="0" applyFont="1" applyFill="1" applyBorder="1" applyAlignment="1">
      <alignment horizontal="left" vertical="center" indent="1" shrinkToFit="1"/>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25" fillId="0" borderId="7" xfId="0" applyFont="1" applyBorder="1" applyAlignment="1">
      <alignment horizontal="center" vertical="center"/>
    </xf>
    <xf numFmtId="0" fontId="26" fillId="0" borderId="16" xfId="0" applyFont="1" applyBorder="1" applyAlignment="1">
      <alignment horizontal="center" vertical="center"/>
    </xf>
    <xf numFmtId="0" fontId="0" fillId="2" borderId="15" xfId="0" applyFill="1" applyBorder="1" applyAlignment="1">
      <alignment horizontal="left" vertical="center" indent="1" shrinkToFit="1"/>
    </xf>
    <xf numFmtId="0" fontId="27" fillId="0" borderId="0" xfId="0" applyFont="1" applyAlignment="1">
      <alignment horizontal="center" vertical="center" wrapText="1"/>
    </xf>
    <xf numFmtId="0" fontId="28" fillId="0" borderId="0" xfId="0" applyFont="1" applyAlignment="1">
      <alignment horizontal="center" vertical="center"/>
    </xf>
    <xf numFmtId="0" fontId="0" fillId="2" borderId="0" xfId="0" applyFill="1" applyAlignment="1">
      <alignment horizontal="center" vertical="center"/>
    </xf>
    <xf numFmtId="0" fontId="0" fillId="2" borderId="16" xfId="0" applyFill="1" applyBorder="1" applyAlignment="1">
      <alignment horizontal="left" vertical="center" indent="1" shrinkToFit="1"/>
    </xf>
    <xf numFmtId="0" fontId="0" fillId="2" borderId="21" xfId="0" applyFill="1" applyBorder="1" applyAlignment="1">
      <alignment horizontal="left" vertical="center" indent="1" shrinkToFit="1"/>
    </xf>
    <xf numFmtId="0" fontId="0" fillId="2" borderId="7" xfId="0" applyFill="1" applyBorder="1" applyAlignment="1">
      <alignment horizontal="left" vertical="center" indent="1" shrinkToFit="1"/>
    </xf>
    <xf numFmtId="0" fontId="8" fillId="0" borderId="21" xfId="1" applyFont="1" applyBorder="1" applyAlignment="1">
      <alignment horizontal="center" vertical="center" wrapText="1"/>
    </xf>
    <xf numFmtId="0" fontId="9" fillId="0" borderId="21" xfId="1" applyBorder="1" applyAlignment="1">
      <alignment horizontal="center" vertical="center" wrapText="1"/>
    </xf>
    <xf numFmtId="0" fontId="9" fillId="0" borderId="0" xfId="1" applyAlignment="1">
      <alignment horizontal="right" vertical="center"/>
    </xf>
    <xf numFmtId="0" fontId="2" fillId="0" borderId="0" xfId="1" applyFont="1" applyAlignment="1">
      <alignment horizontal="right" vertical="center"/>
    </xf>
    <xf numFmtId="0" fontId="5" fillId="0" borderId="0" xfId="1" applyFont="1" applyAlignment="1">
      <alignment horizontal="right" vertical="center"/>
    </xf>
    <xf numFmtId="0" fontId="9" fillId="0" borderId="21" xfId="1" applyBorder="1" applyAlignment="1">
      <alignment horizontal="center" vertical="center"/>
    </xf>
    <xf numFmtId="0" fontId="21" fillId="8" borderId="1" xfId="1" applyFont="1" applyFill="1" applyBorder="1" applyAlignment="1">
      <alignment horizontal="center" vertical="center" wrapText="1"/>
    </xf>
    <xf numFmtId="0" fontId="22" fillId="8" borderId="3" xfId="1" applyFont="1" applyFill="1" applyBorder="1" applyAlignment="1">
      <alignment horizontal="center" vertical="center"/>
    </xf>
    <xf numFmtId="0" fontId="21" fillId="5" borderId="1" xfId="1" applyFont="1" applyFill="1" applyBorder="1" applyAlignment="1">
      <alignment horizontal="center" vertical="center"/>
    </xf>
    <xf numFmtId="0" fontId="22" fillId="5" borderId="3" xfId="1" applyFont="1" applyFill="1" applyBorder="1" applyAlignment="1">
      <alignment horizontal="center" vertical="center"/>
    </xf>
    <xf numFmtId="0" fontId="22" fillId="6" borderId="1" xfId="1" applyFont="1" applyFill="1" applyBorder="1" applyAlignment="1">
      <alignment horizontal="center" vertical="center"/>
    </xf>
    <xf numFmtId="0" fontId="22" fillId="6" borderId="3" xfId="1" applyFont="1" applyFill="1" applyBorder="1" applyAlignment="1">
      <alignment horizontal="center" vertical="center"/>
    </xf>
    <xf numFmtId="0" fontId="22" fillId="7" borderId="1" xfId="1" applyFont="1" applyFill="1" applyBorder="1" applyAlignment="1">
      <alignment horizontal="center" vertical="center" wrapText="1"/>
    </xf>
    <xf numFmtId="0" fontId="22" fillId="7" borderId="3" xfId="1" applyFont="1" applyFill="1" applyBorder="1" applyAlignment="1">
      <alignment horizontal="center" vertical="center"/>
    </xf>
    <xf numFmtId="0" fontId="26" fillId="0" borderId="24" xfId="0" applyFont="1" applyBorder="1" applyAlignment="1">
      <alignment horizontal="center" vertical="center"/>
    </xf>
    <xf numFmtId="0" fontId="26" fillId="2" borderId="14" xfId="0" applyFont="1" applyFill="1" applyBorder="1" applyAlignment="1">
      <alignment horizontal="center" vertical="center" shrinkToFit="1"/>
    </xf>
    <xf numFmtId="0" fontId="26" fillId="0" borderId="4" xfId="0" applyFont="1" applyBorder="1" applyAlignment="1">
      <alignment horizontal="center" vertical="center"/>
    </xf>
    <xf numFmtId="0" fontId="26" fillId="0" borderId="14" xfId="0" applyFont="1" applyBorder="1" applyAlignment="1">
      <alignment horizontal="center" vertical="center"/>
    </xf>
    <xf numFmtId="0" fontId="26" fillId="0" borderId="17" xfId="0" applyFont="1" applyBorder="1" applyAlignment="1">
      <alignment horizontal="center" vertical="center"/>
    </xf>
    <xf numFmtId="0" fontId="26" fillId="0" borderId="7" xfId="0" applyFont="1" applyBorder="1" applyAlignment="1">
      <alignment horizontal="center" vertical="center"/>
    </xf>
    <xf numFmtId="0" fontId="26" fillId="0" borderId="6"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6" fillId="0" borderId="5" xfId="0" applyFont="1" applyBorder="1" applyAlignment="1">
      <alignment horizontal="center" vertical="center"/>
    </xf>
    <xf numFmtId="0" fontId="26" fillId="0" borderId="28" xfId="0" applyFont="1" applyBorder="1" applyAlignment="1">
      <alignment horizontal="center" vertical="center"/>
    </xf>
    <xf numFmtId="0" fontId="30" fillId="0" borderId="5" xfId="0" applyFont="1" applyBorder="1" applyAlignment="1">
      <alignment horizontal="center" vertical="center" wrapText="1"/>
    </xf>
    <xf numFmtId="0" fontId="30" fillId="0" borderId="28" xfId="0" applyFont="1" applyBorder="1" applyAlignment="1">
      <alignment horizontal="center" vertical="center" wrapText="1"/>
    </xf>
    <xf numFmtId="0" fontId="3" fillId="0" borderId="21" xfId="1" applyFont="1" applyBorder="1" applyAlignment="1">
      <alignment horizontal="center" vertical="center" wrapText="1"/>
    </xf>
    <xf numFmtId="0" fontId="1" fillId="0" borderId="0" xfId="1" applyFont="1" applyAlignment="1">
      <alignment horizontal="right" vertical="center"/>
    </xf>
    <xf numFmtId="0" fontId="1" fillId="0" borderId="22" xfId="1" applyFont="1" applyBorder="1" applyAlignment="1">
      <alignment vertical="top" wrapText="1"/>
    </xf>
    <xf numFmtId="0" fontId="1" fillId="0" borderId="30" xfId="1" applyFont="1" applyBorder="1" applyAlignment="1">
      <alignment vertical="top" wrapText="1"/>
    </xf>
    <xf numFmtId="176" fontId="9" fillId="2" borderId="22" xfId="1" applyNumberFormat="1" applyFill="1" applyBorder="1" applyAlignment="1" applyProtection="1">
      <alignment horizontal="center" vertical="center"/>
      <protection locked="0"/>
    </xf>
    <xf numFmtId="177" fontId="9" fillId="2" borderId="22" xfId="1" applyNumberFormat="1" applyFill="1" applyBorder="1" applyAlignment="1" applyProtection="1">
      <alignment horizontal="center" vertical="center"/>
      <protection locked="0"/>
    </xf>
    <xf numFmtId="177" fontId="9" fillId="2" borderId="30" xfId="1" applyNumberFormat="1" applyFill="1" applyBorder="1" applyAlignment="1" applyProtection="1">
      <alignment horizontal="center" vertical="center"/>
      <protection locked="0"/>
    </xf>
    <xf numFmtId="177" fontId="9" fillId="2" borderId="31" xfId="1" applyNumberFormat="1" applyFill="1" applyBorder="1" applyAlignment="1" applyProtection="1">
      <alignment horizontal="center" vertical="center"/>
      <protection locked="0"/>
    </xf>
    <xf numFmtId="177" fontId="20" fillId="2" borderId="22" xfId="1" applyNumberFormat="1" applyFont="1" applyFill="1" applyBorder="1" applyAlignment="1" applyProtection="1">
      <alignment horizontal="center" vertical="center"/>
      <protection locked="0"/>
    </xf>
    <xf numFmtId="177" fontId="20" fillId="2" borderId="30" xfId="1" applyNumberFormat="1" applyFont="1" applyFill="1" applyBorder="1" applyAlignment="1" applyProtection="1">
      <alignment horizontal="center" vertical="center"/>
      <protection locked="0"/>
    </xf>
    <xf numFmtId="177" fontId="20" fillId="2" borderId="31" xfId="1" applyNumberFormat="1" applyFont="1" applyFill="1" applyBorder="1" applyAlignment="1" applyProtection="1">
      <alignment horizontal="center" vertical="center"/>
      <protection locked="0"/>
    </xf>
    <xf numFmtId="0" fontId="8" fillId="2" borderId="22" xfId="1" applyFont="1" applyFill="1" applyBorder="1" applyAlignment="1" applyProtection="1">
      <alignment vertical="top" wrapText="1"/>
      <protection locked="0"/>
    </xf>
    <xf numFmtId="0" fontId="9" fillId="2" borderId="22" xfId="1" applyFill="1" applyBorder="1" applyAlignment="1" applyProtection="1">
      <alignment vertical="top" wrapText="1"/>
      <protection locked="0"/>
    </xf>
    <xf numFmtId="0" fontId="9" fillId="2" borderId="30" xfId="1" applyFill="1" applyBorder="1" applyAlignment="1" applyProtection="1">
      <alignment vertical="top" wrapText="1"/>
      <protection locked="0"/>
    </xf>
    <xf numFmtId="0" fontId="8" fillId="2" borderId="30" xfId="1" applyFont="1" applyFill="1" applyBorder="1" applyAlignment="1" applyProtection="1">
      <alignment vertical="top" wrapText="1"/>
      <protection locked="0"/>
    </xf>
    <xf numFmtId="0" fontId="6" fillId="2" borderId="30" xfId="1" applyFont="1" applyFill="1" applyBorder="1" applyAlignment="1" applyProtection="1">
      <alignment vertical="top" wrapText="1"/>
      <protection locked="0"/>
    </xf>
    <xf numFmtId="0" fontId="9" fillId="2" borderId="31" xfId="1" applyFill="1" applyBorder="1" applyAlignment="1" applyProtection="1">
      <alignment vertical="top" wrapText="1"/>
      <protection locked="0"/>
    </xf>
    <xf numFmtId="178" fontId="6" fillId="0" borderId="0" xfId="1" applyNumberFormat="1" applyFont="1" applyFill="1" applyProtection="1">
      <alignment vertical="center"/>
    </xf>
    <xf numFmtId="178" fontId="8" fillId="0" borderId="0" xfId="1" applyNumberFormat="1" applyFont="1" applyFill="1" applyProtection="1">
      <alignment vertical="center"/>
    </xf>
    <xf numFmtId="0" fontId="25" fillId="2" borderId="14" xfId="0" applyFont="1" applyFill="1" applyBorder="1" applyAlignment="1" applyProtection="1">
      <alignment horizontal="center" vertical="center" shrinkToFit="1"/>
      <protection locked="0"/>
    </xf>
    <xf numFmtId="0" fontId="15" fillId="2" borderId="9" xfId="0" applyFont="1" applyFill="1" applyBorder="1" applyAlignment="1" applyProtection="1">
      <alignment horizontal="left" vertical="center" indent="1" shrinkToFit="1"/>
      <protection locked="0"/>
    </xf>
    <xf numFmtId="0" fontId="15" fillId="2" borderId="10" xfId="0" applyFont="1" applyFill="1" applyBorder="1" applyAlignment="1" applyProtection="1">
      <alignment horizontal="left" vertical="center" indent="1" shrinkToFit="1"/>
      <protection locked="0"/>
    </xf>
    <xf numFmtId="0" fontId="15" fillId="2" borderId="16" xfId="0" applyFont="1" applyFill="1" applyBorder="1" applyAlignment="1" applyProtection="1">
      <alignment horizontal="left" vertical="center" indent="1" shrinkToFit="1"/>
      <protection locked="0"/>
    </xf>
    <xf numFmtId="0" fontId="0" fillId="2" borderId="15" xfId="0" applyFill="1" applyBorder="1" applyAlignment="1" applyProtection="1">
      <alignment horizontal="left" vertical="center" indent="1" shrinkToFit="1"/>
      <protection locked="0"/>
    </xf>
    <xf numFmtId="0" fontId="0" fillId="2" borderId="16" xfId="0" applyFill="1" applyBorder="1" applyAlignment="1" applyProtection="1">
      <alignment horizontal="left" vertical="center" indent="1" shrinkToFit="1"/>
      <protection locked="0"/>
    </xf>
    <xf numFmtId="0" fontId="0" fillId="2" borderId="21" xfId="0" applyFill="1" applyBorder="1" applyAlignment="1" applyProtection="1">
      <alignment horizontal="left" vertical="center" indent="1" shrinkToFit="1"/>
      <protection locked="0"/>
    </xf>
    <xf numFmtId="0" fontId="0" fillId="2" borderId="7" xfId="0" applyFill="1" applyBorder="1" applyAlignment="1" applyProtection="1">
      <alignment horizontal="left" vertical="center" indent="1" shrinkToFit="1"/>
      <protection locked="0"/>
    </xf>
    <xf numFmtId="0" fontId="0" fillId="2" borderId="0" xfId="0"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32" fillId="2" borderId="29" xfId="0" applyFont="1" applyFill="1" applyBorder="1" applyAlignment="1" applyProtection="1">
      <alignment horizontal="center" vertical="center"/>
      <protection locked="0"/>
    </xf>
    <xf numFmtId="0" fontId="31" fillId="2" borderId="12"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26" fillId="2" borderId="11" xfId="0" applyFont="1" applyFill="1" applyBorder="1" applyAlignment="1" applyProtection="1">
      <alignment vertical="top" wrapText="1" shrinkToFit="1"/>
      <protection locked="0"/>
    </xf>
    <xf numFmtId="0" fontId="26" fillId="2" borderId="14" xfId="0" applyFont="1" applyFill="1" applyBorder="1" applyAlignment="1" applyProtection="1">
      <alignment vertical="top" shrinkToFit="1"/>
      <protection locked="0"/>
    </xf>
    <xf numFmtId="0" fontId="26" fillId="2" borderId="17" xfId="0" applyFont="1" applyFill="1" applyBorder="1" applyAlignment="1" applyProtection="1">
      <alignment vertical="top" shrinkToFit="1"/>
      <protection locked="0"/>
    </xf>
    <xf numFmtId="0" fontId="26" fillId="2" borderId="13" xfId="0" applyFont="1" applyFill="1" applyBorder="1" applyAlignment="1" applyProtection="1">
      <alignment vertical="top" shrinkToFit="1"/>
      <protection locked="0"/>
    </xf>
    <xf numFmtId="0" fontId="26" fillId="2" borderId="0" xfId="0" applyFont="1" applyFill="1" applyBorder="1" applyAlignment="1" applyProtection="1">
      <alignment vertical="top" shrinkToFit="1"/>
      <protection locked="0"/>
    </xf>
    <xf numFmtId="0" fontId="26" fillId="2" borderId="23" xfId="0" applyFont="1" applyFill="1" applyBorder="1" applyAlignment="1" applyProtection="1">
      <alignment vertical="top" shrinkToFit="1"/>
      <protection locked="0"/>
    </xf>
    <xf numFmtId="0" fontId="26" fillId="2" borderId="12" xfId="0" applyFont="1" applyFill="1" applyBorder="1" applyAlignment="1" applyProtection="1">
      <alignment vertical="top" shrinkToFit="1"/>
      <protection locked="0"/>
    </xf>
    <xf numFmtId="0" fontId="26" fillId="2" borderId="15" xfId="0" applyFont="1" applyFill="1" applyBorder="1" applyAlignment="1" applyProtection="1">
      <alignment vertical="top" shrinkToFit="1"/>
      <protection locked="0"/>
    </xf>
    <xf numFmtId="0" fontId="26" fillId="2" borderId="18" xfId="0" applyFont="1" applyFill="1" applyBorder="1" applyAlignment="1" applyProtection="1">
      <alignment vertical="top" shrinkToFit="1"/>
      <protection locked="0"/>
    </xf>
    <xf numFmtId="0" fontId="0" fillId="2" borderId="4" xfId="0" applyFill="1" applyBorder="1" applyAlignment="1" applyProtection="1">
      <alignment vertical="top" shrinkToFit="1"/>
      <protection locked="0"/>
    </xf>
    <xf numFmtId="0" fontId="0" fillId="2" borderId="14" xfId="0" applyFill="1" applyBorder="1" applyAlignment="1" applyProtection="1">
      <alignment vertical="top" shrinkToFit="1"/>
      <protection locked="0"/>
    </xf>
    <xf numFmtId="0" fontId="0" fillId="2" borderId="17" xfId="0" applyFill="1" applyBorder="1" applyAlignment="1" applyProtection="1">
      <alignment vertical="top" shrinkToFit="1"/>
      <protection locked="0"/>
    </xf>
    <xf numFmtId="0" fontId="0" fillId="2" borderId="5" xfId="0" applyFill="1" applyBorder="1" applyAlignment="1" applyProtection="1">
      <alignment vertical="top" shrinkToFit="1"/>
      <protection locked="0"/>
    </xf>
    <xf numFmtId="0" fontId="0" fillId="2" borderId="0" xfId="0" applyFill="1" applyBorder="1" applyAlignment="1" applyProtection="1">
      <alignment vertical="top" shrinkToFit="1"/>
      <protection locked="0"/>
    </xf>
    <xf numFmtId="0" fontId="0" fillId="2" borderId="23" xfId="0" applyFill="1" applyBorder="1" applyAlignment="1" applyProtection="1">
      <alignment vertical="top" shrinkToFit="1"/>
      <protection locked="0"/>
    </xf>
    <xf numFmtId="0" fontId="0" fillId="2" borderId="6" xfId="0" applyFill="1" applyBorder="1" applyAlignment="1" applyProtection="1">
      <alignment vertical="top" shrinkToFit="1"/>
      <protection locked="0"/>
    </xf>
    <xf numFmtId="0" fontId="0" fillId="2" borderId="15" xfId="0" applyFill="1" applyBorder="1" applyAlignment="1" applyProtection="1">
      <alignment vertical="top" shrinkToFit="1"/>
      <protection locked="0"/>
    </xf>
    <xf numFmtId="0" fontId="0" fillId="2" borderId="18" xfId="0" applyFill="1" applyBorder="1" applyAlignment="1" applyProtection="1">
      <alignment vertical="top" shrinkToFit="1"/>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cellXfs>
  <cellStyles count="2">
    <cellStyle name="標準" xfId="0" builtinId="0"/>
    <cellStyle name="標準 2" xfId="1" xr:uid="{32E36D37-C84B-4389-9455-C17BE7B017D6}"/>
  </cellStyles>
  <dxfs count="0"/>
  <tableStyles count="0" defaultTableStyle="TableStyleMedium2" defaultPivotStyle="PivotStyleLight16"/>
  <colors>
    <mruColors>
      <color rgb="FF99FF33"/>
      <color rgb="FFFF0000"/>
      <color rgb="FFFFFF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院内感染の経過（単位：人）</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areaChart>
        <c:grouping val="standard"/>
        <c:varyColors val="0"/>
        <c:ser>
          <c:idx val="3"/>
          <c:order val="4"/>
          <c:tx>
            <c:strRef>
              <c:f>'別紙（参考様式）'!$E$26</c:f>
              <c:strCache>
                <c:ptCount val="1"/>
                <c:pt idx="0">
                  <c:v>感染者
（合計）</c:v>
                </c:pt>
              </c:strCache>
            </c:strRef>
          </c:tx>
          <c:spPr>
            <a:solidFill>
              <a:srgbClr val="00B0F0">
                <a:alpha val="50000"/>
              </a:srgbClr>
            </a:solidFill>
            <a:ln>
              <a:solidFill>
                <a:srgbClr val="00B0F0"/>
              </a:solidFill>
            </a:ln>
            <a:effectLst/>
          </c:spPr>
          <c:val>
            <c:numRef>
              <c:f>'別紙（参考様式）'!$E$28:$E$55</c:f>
              <c:numCache>
                <c:formatCode>0_);[Red]\(0\)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0-0D04-4552-9906-D96E17DFEC12}"/>
            </c:ext>
          </c:extLst>
        </c:ser>
        <c:ser>
          <c:idx val="5"/>
          <c:order val="5"/>
          <c:tx>
            <c:strRef>
              <c:f>'別紙（参考様式）'!$H$26:$H$27</c:f>
              <c:strCache>
                <c:ptCount val="2"/>
                <c:pt idx="0">
                  <c:v>死亡者
（合計）</c:v>
                </c:pt>
              </c:strCache>
            </c:strRef>
          </c:tx>
          <c:spPr>
            <a:solidFill>
              <a:schemeClr val="bg1">
                <a:lumMod val="50000"/>
                <a:alpha val="50000"/>
              </a:schemeClr>
            </a:solidFill>
            <a:ln>
              <a:noFill/>
            </a:ln>
            <a:effectLst/>
          </c:spPr>
          <c:val>
            <c:numRef>
              <c:f>'別紙（参考様式）'!$H$28:$H$55</c:f>
              <c:numCache>
                <c:formatCode>0_);[Red]\(0\)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1-0D04-4552-9906-D96E17DFEC12}"/>
            </c:ext>
          </c:extLst>
        </c:ser>
        <c:dLbls>
          <c:showLegendKey val="0"/>
          <c:showVal val="0"/>
          <c:showCatName val="0"/>
          <c:showSerName val="0"/>
          <c:showPercent val="0"/>
          <c:showBubbleSize val="0"/>
        </c:dLbls>
        <c:axId val="1893563616"/>
        <c:axId val="1893566976"/>
      </c:areaChart>
      <c:barChart>
        <c:barDir val="col"/>
        <c:grouping val="stacked"/>
        <c:varyColors val="0"/>
        <c:ser>
          <c:idx val="0"/>
          <c:order val="0"/>
          <c:tx>
            <c:strRef>
              <c:f>'別紙（参考様式）'!$C$27</c:f>
              <c:strCache>
                <c:ptCount val="1"/>
                <c:pt idx="0">
                  <c:v>職員</c:v>
                </c:pt>
              </c:strCache>
            </c:strRef>
          </c:tx>
          <c:spPr>
            <a:solidFill>
              <a:srgbClr val="33CC33"/>
            </a:solidFill>
            <a:ln w="12700">
              <a:solidFill>
                <a:schemeClr val="tx1"/>
              </a:solidFill>
            </a:ln>
            <a:effectLst/>
          </c:spPr>
          <c:invertIfNegative val="0"/>
          <c:cat>
            <c:numRef>
              <c:f>'別紙（参考様式）'!$A$28:$A$55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'別紙（参考様式）'!$C$28:$C$55</c:f>
              <c:numCache>
                <c:formatCode>0_);[Red]\(0\)</c:formatCode>
                <c:ptCount val="28"/>
              </c:numCache>
            </c:numRef>
          </c:val>
          <c:extLst>
            <c:ext xmlns:c16="http://schemas.microsoft.com/office/drawing/2014/chart" uri="{C3380CC4-5D6E-409C-BE32-E72D297353CC}">
              <c16:uniqueId val="{00000002-0D04-4552-9906-D96E17DFEC12}"/>
            </c:ext>
          </c:extLst>
        </c:ser>
        <c:ser>
          <c:idx val="1"/>
          <c:order val="1"/>
          <c:tx>
            <c:strRef>
              <c:f>'別紙（参考様式）'!$D$27</c:f>
              <c:strCache>
                <c:ptCount val="1"/>
                <c:pt idx="0">
                  <c:v>入院患者</c:v>
                </c:pt>
              </c:strCache>
            </c:strRef>
          </c:tx>
          <c:spPr>
            <a:solidFill>
              <a:srgbClr val="FFFF00"/>
            </a:solidFill>
            <a:ln w="12700">
              <a:solidFill>
                <a:schemeClr val="tx1"/>
              </a:solidFill>
            </a:ln>
            <a:effectLst/>
          </c:spPr>
          <c:invertIfNegative val="0"/>
          <c:cat>
            <c:numRef>
              <c:f>'別紙（参考様式）'!$A$28:$A$55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'別紙（参考様式）'!$D$28:$D$55</c:f>
              <c:numCache>
                <c:formatCode>0_);[Red]\(0\)</c:formatCode>
                <c:ptCount val="28"/>
              </c:numCache>
            </c:numRef>
          </c:val>
          <c:extLst>
            <c:ext xmlns:c16="http://schemas.microsoft.com/office/drawing/2014/chart" uri="{C3380CC4-5D6E-409C-BE32-E72D297353CC}">
              <c16:uniqueId val="{00000003-0D04-4552-9906-D96E17DFEC12}"/>
            </c:ext>
          </c:extLst>
        </c:ser>
        <c:ser>
          <c:idx val="4"/>
          <c:order val="2"/>
          <c:tx>
            <c:strRef>
              <c:f>'別紙（参考様式）'!$F$26:$F$27</c:f>
              <c:strCache>
                <c:ptCount val="2"/>
                <c:pt idx="0">
                  <c:v>重症者</c:v>
                </c:pt>
              </c:strCache>
            </c:strRef>
          </c:tx>
          <c:spPr>
            <a:solidFill>
              <a:srgbClr val="FF0000"/>
            </a:solidFill>
            <a:ln>
              <a:solidFill>
                <a:schemeClr val="bg1"/>
              </a:solidFill>
            </a:ln>
            <a:effectLst/>
          </c:spPr>
          <c:invertIfNegative val="0"/>
          <c:val>
            <c:numRef>
              <c:f>'別紙（参考様式）'!$F$28:$F$55</c:f>
              <c:numCache>
                <c:formatCode>0_);[Red]\(0\)</c:formatCode>
                <c:ptCount val="28"/>
              </c:numCache>
            </c:numRef>
          </c:val>
          <c:extLst>
            <c:ext xmlns:c16="http://schemas.microsoft.com/office/drawing/2014/chart" uri="{C3380CC4-5D6E-409C-BE32-E72D297353CC}">
              <c16:uniqueId val="{00000004-0D04-4552-9906-D96E17DFEC12}"/>
            </c:ext>
          </c:extLst>
        </c:ser>
        <c:ser>
          <c:idx val="2"/>
          <c:order val="3"/>
          <c:tx>
            <c:strRef>
              <c:f>'別紙（参考様式）'!$G$26</c:f>
              <c:strCache>
                <c:ptCount val="1"/>
                <c:pt idx="0">
                  <c:v>死亡者</c:v>
                </c:pt>
              </c:strCache>
            </c:strRef>
          </c:tx>
          <c:spPr>
            <a:solidFill>
              <a:schemeClr val="tx1"/>
            </a:solidFill>
            <a:ln w="12700">
              <a:solidFill>
                <a:schemeClr val="bg1"/>
              </a:solidFill>
            </a:ln>
            <a:effectLst/>
          </c:spPr>
          <c:invertIfNegative val="0"/>
          <c:dPt>
            <c:idx val="5"/>
            <c:invertIfNegative val="0"/>
            <c:bubble3D val="0"/>
            <c:spPr>
              <a:solidFill>
                <a:schemeClr val="tx1"/>
              </a:solidFill>
              <a:ln w="12700">
                <a:solidFill>
                  <a:schemeClr val="bg1"/>
                </a:solidFill>
              </a:ln>
              <a:effectLst/>
            </c:spPr>
            <c:extLst>
              <c:ext xmlns:c16="http://schemas.microsoft.com/office/drawing/2014/chart" uri="{C3380CC4-5D6E-409C-BE32-E72D297353CC}">
                <c16:uniqueId val="{00000006-0D04-4552-9906-D96E17DFEC12}"/>
              </c:ext>
            </c:extLst>
          </c:dPt>
          <c:cat>
            <c:numRef>
              <c:f>'別紙（参考様式）'!$A$28:$A$55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'別紙（参考様式）'!$G$28:$G$55</c:f>
              <c:numCache>
                <c:formatCode>0_);[Red]\(0\)</c:formatCode>
                <c:ptCount val="28"/>
              </c:numCache>
            </c:numRef>
          </c:val>
          <c:extLst>
            <c:ext xmlns:c16="http://schemas.microsoft.com/office/drawing/2014/chart" uri="{C3380CC4-5D6E-409C-BE32-E72D297353CC}">
              <c16:uniqueId val="{00000007-0D04-4552-9906-D96E17DFEC12}"/>
            </c:ext>
          </c:extLst>
        </c:ser>
        <c:dLbls>
          <c:showLegendKey val="0"/>
          <c:showVal val="0"/>
          <c:showCatName val="0"/>
          <c:showSerName val="0"/>
          <c:showPercent val="0"/>
          <c:showBubbleSize val="0"/>
        </c:dLbls>
        <c:gapWidth val="150"/>
        <c:overlap val="100"/>
        <c:axId val="1893568896"/>
        <c:axId val="1893556416"/>
      </c:barChart>
      <c:catAx>
        <c:axId val="1893568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93556416"/>
        <c:crosses val="autoZero"/>
        <c:auto val="1"/>
        <c:lblAlgn val="ctr"/>
        <c:lblOffset val="100"/>
        <c:noMultiLvlLbl val="0"/>
      </c:catAx>
      <c:valAx>
        <c:axId val="1893556416"/>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93568896"/>
        <c:crosses val="autoZero"/>
        <c:crossBetween val="between"/>
        <c:majorUnit val="1"/>
      </c:valAx>
      <c:valAx>
        <c:axId val="1893566976"/>
        <c:scaling>
          <c:orientation val="minMax"/>
          <c:min val="0"/>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93563616"/>
        <c:crosses val="max"/>
        <c:crossBetween val="between"/>
        <c:majorUnit val="2"/>
        <c:minorUnit val="1"/>
      </c:valAx>
      <c:catAx>
        <c:axId val="1893563616"/>
        <c:scaling>
          <c:orientation val="minMax"/>
        </c:scaling>
        <c:delete val="1"/>
        <c:axPos val="b"/>
        <c:majorTickMark val="out"/>
        <c:minorTickMark val="none"/>
        <c:tickLblPos val="nextTo"/>
        <c:crossAx val="189356697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院内感染の経過（単位：人）</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areaChart>
        <c:grouping val="standard"/>
        <c:varyColors val="0"/>
        <c:ser>
          <c:idx val="3"/>
          <c:order val="4"/>
          <c:tx>
            <c:strRef>
              <c:f>'別紙（参考様式）※入力例'!$E$26</c:f>
              <c:strCache>
                <c:ptCount val="1"/>
                <c:pt idx="0">
                  <c:v>感染者
（合計）</c:v>
                </c:pt>
              </c:strCache>
            </c:strRef>
          </c:tx>
          <c:spPr>
            <a:solidFill>
              <a:srgbClr val="00B0F0">
                <a:alpha val="50000"/>
              </a:srgbClr>
            </a:solidFill>
            <a:ln>
              <a:solidFill>
                <a:srgbClr val="00B0F0"/>
              </a:solidFill>
            </a:ln>
            <a:effectLst/>
          </c:spPr>
          <c:val>
            <c:numRef>
              <c:f>'別紙（参考様式）※入力例'!$E$28:$E$55</c:f>
              <c:numCache>
                <c:formatCode>0_);[Red]\(0\)</c:formatCode>
                <c:ptCount val="28"/>
                <c:pt idx="0">
                  <c:v>1</c:v>
                </c:pt>
                <c:pt idx="1">
                  <c:v>1</c:v>
                </c:pt>
                <c:pt idx="2">
                  <c:v>1</c:v>
                </c:pt>
                <c:pt idx="3">
                  <c:v>1</c:v>
                </c:pt>
                <c:pt idx="4">
                  <c:v>1</c:v>
                </c:pt>
                <c:pt idx="5">
                  <c:v>3</c:v>
                </c:pt>
                <c:pt idx="6">
                  <c:v>3</c:v>
                </c:pt>
                <c:pt idx="7">
                  <c:v>5</c:v>
                </c:pt>
                <c:pt idx="8">
                  <c:v>8</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numCache>
            </c:numRef>
          </c:val>
          <c:extLst>
            <c:ext xmlns:c16="http://schemas.microsoft.com/office/drawing/2014/chart" uri="{C3380CC4-5D6E-409C-BE32-E72D297353CC}">
              <c16:uniqueId val="{00000006-9C78-4A58-91B4-C57E5F5EB544}"/>
            </c:ext>
          </c:extLst>
        </c:ser>
        <c:ser>
          <c:idx val="5"/>
          <c:order val="5"/>
          <c:tx>
            <c:strRef>
              <c:f>'別紙（参考様式）※入力例'!$H$26:$H$27</c:f>
              <c:strCache>
                <c:ptCount val="2"/>
                <c:pt idx="0">
                  <c:v>死亡者
（合計）</c:v>
                </c:pt>
              </c:strCache>
            </c:strRef>
          </c:tx>
          <c:spPr>
            <a:solidFill>
              <a:schemeClr val="bg1">
                <a:lumMod val="50000"/>
                <a:alpha val="50000"/>
              </a:schemeClr>
            </a:solidFill>
            <a:ln>
              <a:noFill/>
            </a:ln>
            <a:effectLst/>
          </c:spPr>
          <c:val>
            <c:numRef>
              <c:f>'別紙（参考様式）※入力例'!$H$28:$H$55</c:f>
              <c:numCache>
                <c:formatCode>0_);[Red]\(0\)</c:formatCode>
                <c:ptCount val="28"/>
                <c:pt idx="0">
                  <c:v>0</c:v>
                </c:pt>
                <c:pt idx="1">
                  <c:v>0</c:v>
                </c:pt>
                <c:pt idx="2">
                  <c:v>0</c:v>
                </c:pt>
                <c:pt idx="3">
                  <c:v>0</c:v>
                </c:pt>
                <c:pt idx="4">
                  <c:v>0</c:v>
                </c:pt>
                <c:pt idx="5">
                  <c:v>0</c:v>
                </c:pt>
                <c:pt idx="6">
                  <c:v>0</c:v>
                </c:pt>
                <c:pt idx="7">
                  <c:v>0</c:v>
                </c:pt>
                <c:pt idx="8">
                  <c:v>0</c:v>
                </c:pt>
                <c:pt idx="9">
                  <c:v>0</c:v>
                </c:pt>
                <c:pt idx="10">
                  <c:v>0</c:v>
                </c:pt>
                <c:pt idx="11">
                  <c:v>0</c:v>
                </c:pt>
                <c:pt idx="12">
                  <c:v>1</c:v>
                </c:pt>
                <c:pt idx="13">
                  <c:v>1</c:v>
                </c:pt>
                <c:pt idx="14">
                  <c:v>1</c:v>
                </c:pt>
                <c:pt idx="15">
                  <c:v>1</c:v>
                </c:pt>
                <c:pt idx="16">
                  <c:v>1</c:v>
                </c:pt>
                <c:pt idx="17">
                  <c:v>2</c:v>
                </c:pt>
                <c:pt idx="18">
                  <c:v>2</c:v>
                </c:pt>
                <c:pt idx="19">
                  <c:v>3</c:v>
                </c:pt>
                <c:pt idx="20">
                  <c:v>4</c:v>
                </c:pt>
                <c:pt idx="21">
                  <c:v>4</c:v>
                </c:pt>
                <c:pt idx="22">
                  <c:v>4</c:v>
                </c:pt>
                <c:pt idx="23">
                  <c:v>4</c:v>
                </c:pt>
                <c:pt idx="24">
                  <c:v>4</c:v>
                </c:pt>
                <c:pt idx="25">
                  <c:v>4</c:v>
                </c:pt>
                <c:pt idx="26">
                  <c:v>4</c:v>
                </c:pt>
                <c:pt idx="27">
                  <c:v>4</c:v>
                </c:pt>
              </c:numCache>
            </c:numRef>
          </c:val>
          <c:extLst>
            <c:ext xmlns:c16="http://schemas.microsoft.com/office/drawing/2014/chart" uri="{C3380CC4-5D6E-409C-BE32-E72D297353CC}">
              <c16:uniqueId val="{00000008-9C78-4A58-91B4-C57E5F5EB544}"/>
            </c:ext>
          </c:extLst>
        </c:ser>
        <c:dLbls>
          <c:showLegendKey val="0"/>
          <c:showVal val="0"/>
          <c:showCatName val="0"/>
          <c:showSerName val="0"/>
          <c:showPercent val="0"/>
          <c:showBubbleSize val="0"/>
        </c:dLbls>
        <c:axId val="1893563616"/>
        <c:axId val="1893566976"/>
      </c:areaChart>
      <c:barChart>
        <c:barDir val="col"/>
        <c:grouping val="stacked"/>
        <c:varyColors val="0"/>
        <c:ser>
          <c:idx val="0"/>
          <c:order val="0"/>
          <c:tx>
            <c:strRef>
              <c:f>'別紙（参考様式）※入力例'!$C$27</c:f>
              <c:strCache>
                <c:ptCount val="1"/>
                <c:pt idx="0">
                  <c:v>職員</c:v>
                </c:pt>
              </c:strCache>
            </c:strRef>
          </c:tx>
          <c:spPr>
            <a:solidFill>
              <a:srgbClr val="33CC33"/>
            </a:solidFill>
            <a:ln w="12700">
              <a:solidFill>
                <a:schemeClr val="tx1"/>
              </a:solidFill>
            </a:ln>
            <a:effectLst/>
          </c:spPr>
          <c:invertIfNegative val="0"/>
          <c:cat>
            <c:numRef>
              <c:f>'別紙（参考様式）※入力例'!$A$28:$A$55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'別紙（参考様式）※入力例'!$C$28:$C$55</c:f>
              <c:numCache>
                <c:formatCode>0_);[Red]\(0\)</c:formatCode>
                <c:ptCount val="28"/>
                <c:pt idx="0">
                  <c:v>1</c:v>
                </c:pt>
                <c:pt idx="5">
                  <c:v>1</c:v>
                </c:pt>
                <c:pt idx="7">
                  <c:v>2</c:v>
                </c:pt>
                <c:pt idx="8">
                  <c:v>1</c:v>
                </c:pt>
                <c:pt idx="9">
                  <c:v>3</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0-9C78-4A58-91B4-C57E5F5EB544}"/>
            </c:ext>
          </c:extLst>
        </c:ser>
        <c:ser>
          <c:idx val="1"/>
          <c:order val="1"/>
          <c:tx>
            <c:strRef>
              <c:f>'別紙（参考様式）※入力例'!$D$27</c:f>
              <c:strCache>
                <c:ptCount val="1"/>
                <c:pt idx="0">
                  <c:v>入院患者</c:v>
                </c:pt>
              </c:strCache>
            </c:strRef>
          </c:tx>
          <c:spPr>
            <a:solidFill>
              <a:srgbClr val="FFFF00"/>
            </a:solidFill>
            <a:ln w="12700">
              <a:solidFill>
                <a:schemeClr val="tx1"/>
              </a:solidFill>
            </a:ln>
            <a:effectLst/>
          </c:spPr>
          <c:invertIfNegative val="0"/>
          <c:cat>
            <c:numRef>
              <c:f>'別紙（参考様式）※入力例'!$A$28:$A$55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'別紙（参考様式）※入力例'!$D$28:$D$55</c:f>
              <c:numCache>
                <c:formatCode>0_);[Red]\(0\)</c:formatCode>
                <c:ptCount val="28"/>
                <c:pt idx="5">
                  <c:v>1</c:v>
                </c:pt>
                <c:pt idx="8">
                  <c:v>2</c:v>
                </c:pt>
                <c:pt idx="9">
                  <c:v>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1-9C78-4A58-91B4-C57E5F5EB544}"/>
            </c:ext>
          </c:extLst>
        </c:ser>
        <c:ser>
          <c:idx val="4"/>
          <c:order val="2"/>
          <c:tx>
            <c:strRef>
              <c:f>'別紙（参考様式）※入力例'!$F$26:$F$27</c:f>
              <c:strCache>
                <c:ptCount val="2"/>
                <c:pt idx="0">
                  <c:v>重症者</c:v>
                </c:pt>
              </c:strCache>
            </c:strRef>
          </c:tx>
          <c:spPr>
            <a:solidFill>
              <a:srgbClr val="FF0000"/>
            </a:solidFill>
            <a:ln>
              <a:solidFill>
                <a:schemeClr val="bg1"/>
              </a:solidFill>
            </a:ln>
            <a:effectLst/>
          </c:spPr>
          <c:invertIfNegative val="0"/>
          <c:val>
            <c:numRef>
              <c:f>'別紙（参考様式）※入力例'!$F$28:$F$55</c:f>
              <c:numCache>
                <c:formatCode>0_);[Red]\(0\)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5-9C78-4A58-91B4-C57E5F5EB544}"/>
            </c:ext>
          </c:extLst>
        </c:ser>
        <c:ser>
          <c:idx val="2"/>
          <c:order val="3"/>
          <c:tx>
            <c:strRef>
              <c:f>'別紙（参考様式）※入力例'!$G$26</c:f>
              <c:strCache>
                <c:ptCount val="1"/>
                <c:pt idx="0">
                  <c:v>死亡者</c:v>
                </c:pt>
              </c:strCache>
            </c:strRef>
          </c:tx>
          <c:spPr>
            <a:solidFill>
              <a:schemeClr val="tx1"/>
            </a:solidFill>
            <a:ln w="12700">
              <a:solidFill>
                <a:schemeClr val="bg1"/>
              </a:solidFill>
            </a:ln>
            <a:effectLst/>
          </c:spPr>
          <c:invertIfNegative val="0"/>
          <c:dPt>
            <c:idx val="5"/>
            <c:invertIfNegative val="0"/>
            <c:bubble3D val="0"/>
            <c:spPr>
              <a:solidFill>
                <a:schemeClr val="tx1"/>
              </a:solidFill>
              <a:ln w="12700">
                <a:solidFill>
                  <a:schemeClr val="bg1"/>
                </a:solidFill>
              </a:ln>
              <a:effectLst/>
            </c:spPr>
            <c:extLst>
              <c:ext xmlns:c16="http://schemas.microsoft.com/office/drawing/2014/chart" uri="{C3380CC4-5D6E-409C-BE32-E72D297353CC}">
                <c16:uniqueId val="{00000003-9C78-4A58-91B4-C57E5F5EB544}"/>
              </c:ext>
            </c:extLst>
          </c:dPt>
          <c:cat>
            <c:numRef>
              <c:f>'別紙（参考様式）※入力例'!$A$28:$A$55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'別紙（参考様式）※入力例'!$G$28:$G$55</c:f>
              <c:numCache>
                <c:formatCode>0_);[Red]\(0\)</c:formatCode>
                <c:ptCount val="28"/>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1</c:v>
                </c:pt>
                <c:pt idx="18">
                  <c:v>0</c:v>
                </c:pt>
                <c:pt idx="19">
                  <c:v>1</c:v>
                </c:pt>
                <c:pt idx="20">
                  <c:v>1</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4-9C78-4A58-91B4-C57E5F5EB544}"/>
            </c:ext>
          </c:extLst>
        </c:ser>
        <c:dLbls>
          <c:showLegendKey val="0"/>
          <c:showVal val="0"/>
          <c:showCatName val="0"/>
          <c:showSerName val="0"/>
          <c:showPercent val="0"/>
          <c:showBubbleSize val="0"/>
        </c:dLbls>
        <c:gapWidth val="150"/>
        <c:overlap val="100"/>
        <c:axId val="1893568896"/>
        <c:axId val="1893556416"/>
      </c:barChart>
      <c:catAx>
        <c:axId val="1893568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93556416"/>
        <c:crosses val="autoZero"/>
        <c:auto val="1"/>
        <c:lblAlgn val="ctr"/>
        <c:lblOffset val="100"/>
        <c:noMultiLvlLbl val="0"/>
      </c:catAx>
      <c:valAx>
        <c:axId val="1893556416"/>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93568896"/>
        <c:crosses val="autoZero"/>
        <c:crossBetween val="between"/>
        <c:majorUnit val="1"/>
      </c:valAx>
      <c:valAx>
        <c:axId val="1893566976"/>
        <c:scaling>
          <c:orientation val="minMax"/>
          <c:min val="0"/>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93563616"/>
        <c:crosses val="max"/>
        <c:crossBetween val="between"/>
        <c:majorUnit val="2"/>
        <c:minorUnit val="1"/>
      </c:valAx>
      <c:catAx>
        <c:axId val="1893563616"/>
        <c:scaling>
          <c:orientation val="minMax"/>
        </c:scaling>
        <c:delete val="1"/>
        <c:axPos val="b"/>
        <c:majorTickMark val="out"/>
        <c:minorTickMark val="none"/>
        <c:tickLblPos val="nextTo"/>
        <c:crossAx val="189356697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17</xdr:row>
          <xdr:rowOff>9525</xdr:rowOff>
        </xdr:from>
        <xdr:to>
          <xdr:col>4</xdr:col>
          <xdr:colOff>104775</xdr:colOff>
          <xdr:row>18</xdr:row>
          <xdr:rowOff>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病院全体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9525</xdr:rowOff>
        </xdr:from>
        <xdr:to>
          <xdr:col>6</xdr:col>
          <xdr:colOff>123825</xdr:colOff>
          <xdr:row>18</xdr:row>
          <xdr:rowOff>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一部区画</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200025</xdr:colOff>
      <xdr:row>5</xdr:row>
      <xdr:rowOff>4763</xdr:rowOff>
    </xdr:from>
    <xdr:to>
      <xdr:col>10</xdr:col>
      <xdr:colOff>0</xdr:colOff>
      <xdr:row>24</xdr:row>
      <xdr:rowOff>42863</xdr:rowOff>
    </xdr:to>
    <xdr:graphicFrame macro="">
      <xdr:nvGraphicFramePr>
        <xdr:cNvPr id="2" name="グラフ 1">
          <a:extLst>
            <a:ext uri="{FF2B5EF4-FFF2-40B4-BE49-F238E27FC236}">
              <a16:creationId xmlns:a16="http://schemas.microsoft.com/office/drawing/2014/main" id="{9FFE2F7C-7658-413C-89F6-6C46B13943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17</xdr:row>
          <xdr:rowOff>9525</xdr:rowOff>
        </xdr:from>
        <xdr:to>
          <xdr:col>4</xdr:col>
          <xdr:colOff>104775</xdr:colOff>
          <xdr:row>18</xdr:row>
          <xdr:rowOff>0</xdr:rowOff>
        </xdr:to>
        <xdr:sp macro="" textlink="">
          <xdr:nvSpPr>
            <xdr:cNvPr id="5121" name="チェック 2"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病院全体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9525</xdr:rowOff>
        </xdr:from>
        <xdr:to>
          <xdr:col>6</xdr:col>
          <xdr:colOff>123825</xdr:colOff>
          <xdr:row>18</xdr:row>
          <xdr:rowOff>0</xdr:rowOff>
        </xdr:to>
        <xdr:sp macro="" textlink="">
          <xdr:nvSpPr>
            <xdr:cNvPr id="5122" name="チェック 3"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一部区画</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200025</xdr:colOff>
      <xdr:row>5</xdr:row>
      <xdr:rowOff>4763</xdr:rowOff>
    </xdr:from>
    <xdr:to>
      <xdr:col>10</xdr:col>
      <xdr:colOff>0</xdr:colOff>
      <xdr:row>24</xdr:row>
      <xdr:rowOff>42863</xdr:rowOff>
    </xdr:to>
    <xdr:graphicFrame macro="">
      <xdr:nvGraphicFramePr>
        <xdr:cNvPr id="2" name="グラフ 1">
          <a:extLst>
            <a:ext uri="{FF2B5EF4-FFF2-40B4-BE49-F238E27FC236}">
              <a16:creationId xmlns:a16="http://schemas.microsoft.com/office/drawing/2014/main" id="{3E58FDAF-62FC-4B5E-8B86-4FA8A54BAA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0"/>
  <sheetViews>
    <sheetView tabSelected="1" view="pageBreakPreview" zoomScaleNormal="100" zoomScaleSheetLayoutView="100" workbookViewId="0">
      <selection activeCell="G8" sqref="G8:K8"/>
    </sheetView>
  </sheetViews>
  <sheetFormatPr defaultRowHeight="24" customHeight="1" x14ac:dyDescent="0.15"/>
  <cols>
    <col min="1" max="1" width="9.625" customWidth="1"/>
    <col min="2" max="2" width="2.625" customWidth="1"/>
    <col min="3" max="4" width="11.625" customWidth="1"/>
    <col min="5" max="5" width="4.625" customWidth="1"/>
    <col min="6" max="6" width="11.625" customWidth="1"/>
    <col min="7" max="7" width="4.625" customWidth="1"/>
    <col min="8" max="8" width="11.625" customWidth="1"/>
    <col min="9" max="9" width="4.625" customWidth="1"/>
    <col min="10" max="10" width="11.625" customWidth="1"/>
    <col min="11" max="11" width="4.625" customWidth="1"/>
    <col min="14" max="14" width="34.375" bestFit="1" customWidth="1"/>
  </cols>
  <sheetData>
    <row r="1" spans="1:13" ht="24" customHeight="1" x14ac:dyDescent="0.15">
      <c r="A1" t="s">
        <v>27</v>
      </c>
    </row>
    <row r="3" spans="1:13" ht="24" customHeight="1" x14ac:dyDescent="0.15">
      <c r="G3" s="4" t="s">
        <v>1</v>
      </c>
      <c r="H3" s="186" t="s">
        <v>14</v>
      </c>
      <c r="I3" s="186"/>
      <c r="J3" s="186"/>
    </row>
    <row r="4" spans="1:13" ht="3.95" customHeight="1" x14ac:dyDescent="0.15">
      <c r="G4" s="4"/>
      <c r="H4" s="1"/>
      <c r="I4" s="1"/>
      <c r="J4" s="1"/>
    </row>
    <row r="5" spans="1:13" ht="24" customHeight="1" x14ac:dyDescent="0.15">
      <c r="A5" t="s">
        <v>17</v>
      </c>
      <c r="G5" s="4"/>
      <c r="H5" s="186" t="s">
        <v>20</v>
      </c>
      <c r="I5" s="186"/>
      <c r="J5" s="186"/>
    </row>
    <row r="6" spans="1:13" ht="24" customHeight="1" x14ac:dyDescent="0.15">
      <c r="B6" s="4" t="s">
        <v>8</v>
      </c>
      <c r="C6" s="187"/>
      <c r="D6" t="s">
        <v>15</v>
      </c>
    </row>
    <row r="8" spans="1:13" ht="24" customHeight="1" x14ac:dyDescent="0.15">
      <c r="F8" s="55" t="s">
        <v>59</v>
      </c>
      <c r="G8" s="182"/>
      <c r="H8" s="182"/>
      <c r="I8" s="182"/>
      <c r="J8" s="182"/>
      <c r="K8" s="182"/>
    </row>
    <row r="9" spans="1:13" ht="24" customHeight="1" x14ac:dyDescent="0.15">
      <c r="F9" s="56" t="s">
        <v>60</v>
      </c>
      <c r="G9" s="183"/>
      <c r="H9" s="184"/>
      <c r="I9" s="184"/>
      <c r="J9" s="184"/>
      <c r="K9" s="185"/>
    </row>
    <row r="10" spans="1:13" ht="24" customHeight="1" x14ac:dyDescent="0.15">
      <c r="F10" s="55" t="s">
        <v>68</v>
      </c>
      <c r="G10" s="182"/>
      <c r="H10" s="182"/>
      <c r="I10" s="182"/>
      <c r="J10" s="182"/>
      <c r="K10" s="182"/>
    </row>
    <row r="11" spans="1:13" ht="24" customHeight="1" x14ac:dyDescent="0.15">
      <c r="F11" s="56" t="s">
        <v>6</v>
      </c>
      <c r="G11" s="182"/>
      <c r="H11" s="182"/>
      <c r="I11" s="182"/>
      <c r="J11" s="182"/>
      <c r="K11" s="182"/>
    </row>
    <row r="12" spans="1:13" ht="24" customHeight="1" x14ac:dyDescent="0.15">
      <c r="F12" s="57" t="s">
        <v>4</v>
      </c>
      <c r="G12" s="182"/>
      <c r="H12" s="182"/>
      <c r="I12" s="182"/>
      <c r="J12" s="182"/>
      <c r="K12" s="182"/>
    </row>
    <row r="13" spans="1:13" ht="9.9499999999999993" customHeight="1" x14ac:dyDescent="0.15"/>
    <row r="14" spans="1:13" ht="35.1" customHeight="1" x14ac:dyDescent="0.15">
      <c r="A14" s="126" t="s">
        <v>82</v>
      </c>
      <c r="B14" s="127"/>
      <c r="C14" s="127"/>
      <c r="D14" s="127"/>
      <c r="E14" s="127"/>
      <c r="F14" s="127"/>
      <c r="G14" s="127"/>
      <c r="H14" s="127"/>
      <c r="I14" s="127"/>
      <c r="J14" s="127"/>
      <c r="K14" s="127"/>
    </row>
    <row r="15" spans="1:13" ht="9.9499999999999993" customHeight="1" x14ac:dyDescent="0.15"/>
    <row r="16" spans="1:13" ht="24" customHeight="1" x14ac:dyDescent="0.15">
      <c r="A16" s="5" t="s">
        <v>9</v>
      </c>
      <c r="B16" s="115" t="s">
        <v>10</v>
      </c>
      <c r="C16" s="116"/>
      <c r="D16" s="179"/>
      <c r="E16" s="180"/>
      <c r="F16" s="180"/>
      <c r="G16" s="180"/>
      <c r="H16" s="180"/>
      <c r="I16" s="180"/>
      <c r="J16" s="180"/>
      <c r="K16" s="181"/>
      <c r="M16" t="s">
        <v>81</v>
      </c>
    </row>
    <row r="17" spans="1:14" ht="24" customHeight="1" x14ac:dyDescent="0.15">
      <c r="A17" s="8" t="s">
        <v>26</v>
      </c>
      <c r="B17" s="115" t="s">
        <v>2</v>
      </c>
      <c r="C17" s="116"/>
      <c r="D17" s="179"/>
      <c r="E17" s="180"/>
      <c r="F17" s="180"/>
      <c r="G17" s="180"/>
      <c r="H17" s="180"/>
      <c r="I17" s="180"/>
      <c r="J17" s="180"/>
      <c r="K17" s="181"/>
    </row>
    <row r="18" spans="1:14" ht="24" customHeight="1" x14ac:dyDescent="0.15">
      <c r="A18" s="8"/>
      <c r="B18" s="115" t="s">
        <v>23</v>
      </c>
      <c r="C18" s="116"/>
      <c r="D18" s="210"/>
      <c r="E18" s="1" t="s">
        <v>24</v>
      </c>
      <c r="F18" s="211"/>
      <c r="G18" s="23" t="s">
        <v>16</v>
      </c>
      <c r="H18" s="178"/>
      <c r="I18" s="178"/>
      <c r="J18" s="178"/>
      <c r="K18" s="24" t="s">
        <v>18</v>
      </c>
    </row>
    <row r="19" spans="1:14" s="1" customFormat="1" ht="24" customHeight="1" x14ac:dyDescent="0.15">
      <c r="A19" s="8"/>
      <c r="B19" s="109" t="s">
        <v>66</v>
      </c>
      <c r="C19" s="120"/>
      <c r="D19" s="120"/>
      <c r="E19" s="121"/>
      <c r="F19" s="115" t="s">
        <v>0</v>
      </c>
      <c r="G19" s="122"/>
      <c r="H19" s="123" t="s">
        <v>58</v>
      </c>
      <c r="I19" s="124"/>
      <c r="J19" s="115" t="s">
        <v>7</v>
      </c>
      <c r="K19" s="122"/>
      <c r="L19" s="18"/>
      <c r="M19" t="s">
        <v>55</v>
      </c>
    </row>
    <row r="20" spans="1:14" ht="24" customHeight="1" x14ac:dyDescent="0.15">
      <c r="A20" s="6"/>
      <c r="B20" s="8"/>
      <c r="C20" s="20" t="s">
        <v>19</v>
      </c>
      <c r="D20" s="188"/>
      <c r="E20" s="88" t="s">
        <v>3</v>
      </c>
      <c r="F20" s="190"/>
      <c r="G20" s="74" t="s">
        <v>3</v>
      </c>
      <c r="H20" s="190"/>
      <c r="I20" s="74" t="s">
        <v>3</v>
      </c>
      <c r="J20" s="190"/>
      <c r="K20" s="74" t="s">
        <v>3</v>
      </c>
      <c r="M20" s="4" t="s">
        <v>32</v>
      </c>
      <c r="N20" t="s">
        <v>57</v>
      </c>
    </row>
    <row r="21" spans="1:14" ht="24" customHeight="1" x14ac:dyDescent="0.15">
      <c r="A21" s="6"/>
      <c r="B21" s="12"/>
      <c r="C21" s="17" t="s">
        <v>65</v>
      </c>
      <c r="D21" s="189"/>
      <c r="E21" s="77" t="s">
        <v>3</v>
      </c>
      <c r="F21" s="191"/>
      <c r="G21" s="79" t="s">
        <v>3</v>
      </c>
      <c r="H21" s="191"/>
      <c r="I21" s="79" t="s">
        <v>3</v>
      </c>
      <c r="J21" s="191"/>
      <c r="K21" s="79" t="s">
        <v>3</v>
      </c>
      <c r="M21" s="4" t="s">
        <v>33</v>
      </c>
      <c r="N21" t="s">
        <v>28</v>
      </c>
    </row>
    <row r="22" spans="1:14" ht="24" customHeight="1" x14ac:dyDescent="0.15">
      <c r="A22" s="6"/>
      <c r="B22" s="107" t="s">
        <v>70</v>
      </c>
      <c r="C22" s="108"/>
      <c r="D22" s="80">
        <f>SUM(D20:D21)</f>
        <v>0</v>
      </c>
      <c r="E22" s="77" t="s">
        <v>3</v>
      </c>
      <c r="F22" s="80">
        <f>SUM(F20:F21)</f>
        <v>0</v>
      </c>
      <c r="G22" s="81" t="s">
        <v>3</v>
      </c>
      <c r="H22" s="80">
        <f>SUM(H20:H21)</f>
        <v>0</v>
      </c>
      <c r="I22" s="81" t="s">
        <v>3</v>
      </c>
      <c r="J22" s="80">
        <f>SUM(J20:J21)</f>
        <v>0</v>
      </c>
      <c r="K22" s="81" t="s">
        <v>3</v>
      </c>
      <c r="M22" s="4" t="s">
        <v>34</v>
      </c>
      <c r="N22" t="s">
        <v>29</v>
      </c>
    </row>
    <row r="23" spans="1:14" ht="24" customHeight="1" x14ac:dyDescent="0.15">
      <c r="A23" s="6"/>
      <c r="B23" s="109" t="s">
        <v>5</v>
      </c>
      <c r="C23" s="110"/>
      <c r="D23" s="192"/>
      <c r="E23" s="193"/>
      <c r="F23" s="193"/>
      <c r="G23" s="193"/>
      <c r="H23" s="193"/>
      <c r="I23" s="193"/>
      <c r="J23" s="193"/>
      <c r="K23" s="194"/>
      <c r="L23" s="18"/>
      <c r="M23" s="4" t="s">
        <v>35</v>
      </c>
      <c r="N23" t="s">
        <v>30</v>
      </c>
    </row>
    <row r="24" spans="1:14" ht="24" customHeight="1" x14ac:dyDescent="0.15">
      <c r="A24" s="6"/>
      <c r="B24" s="111"/>
      <c r="C24" s="112"/>
      <c r="D24" s="195"/>
      <c r="E24" s="196"/>
      <c r="F24" s="196"/>
      <c r="G24" s="196"/>
      <c r="H24" s="196"/>
      <c r="I24" s="196"/>
      <c r="J24" s="196"/>
      <c r="K24" s="197"/>
      <c r="L24" s="18"/>
      <c r="M24" s="4" t="s">
        <v>36</v>
      </c>
      <c r="N24" t="s">
        <v>31</v>
      </c>
    </row>
    <row r="25" spans="1:14" ht="24" customHeight="1" x14ac:dyDescent="0.15">
      <c r="A25" s="6"/>
      <c r="B25" s="19"/>
      <c r="C25" s="21"/>
      <c r="D25" s="195"/>
      <c r="E25" s="196"/>
      <c r="F25" s="196"/>
      <c r="G25" s="196"/>
      <c r="H25" s="196"/>
      <c r="I25" s="196"/>
      <c r="J25" s="196"/>
      <c r="K25" s="197"/>
    </row>
    <row r="26" spans="1:14" ht="24" customHeight="1" x14ac:dyDescent="0.15">
      <c r="A26" s="6"/>
      <c r="B26" s="113" t="s">
        <v>25</v>
      </c>
      <c r="C26" s="114"/>
      <c r="D26" s="195"/>
      <c r="E26" s="196"/>
      <c r="F26" s="196"/>
      <c r="G26" s="196"/>
      <c r="H26" s="196"/>
      <c r="I26" s="196"/>
      <c r="J26" s="196"/>
      <c r="K26" s="197"/>
      <c r="M26" s="51" t="s">
        <v>67</v>
      </c>
    </row>
    <row r="27" spans="1:14" ht="24" customHeight="1" x14ac:dyDescent="0.15">
      <c r="A27" s="6"/>
      <c r="B27" s="113"/>
      <c r="C27" s="114"/>
      <c r="D27" s="195"/>
      <c r="E27" s="196"/>
      <c r="F27" s="196"/>
      <c r="G27" s="196"/>
      <c r="H27" s="196"/>
      <c r="I27" s="196"/>
      <c r="J27" s="196"/>
      <c r="K27" s="197"/>
      <c r="M27" s="59" t="s">
        <v>69</v>
      </c>
    </row>
    <row r="28" spans="1:14" ht="24" customHeight="1" x14ac:dyDescent="0.15">
      <c r="A28" s="7"/>
      <c r="B28" s="14"/>
      <c r="C28" s="22"/>
      <c r="D28" s="198"/>
      <c r="E28" s="199"/>
      <c r="F28" s="199"/>
      <c r="G28" s="199"/>
      <c r="H28" s="199"/>
      <c r="I28" s="199"/>
      <c r="J28" s="199"/>
      <c r="K28" s="200"/>
      <c r="M28" s="4"/>
    </row>
    <row r="29" spans="1:14" ht="24" customHeight="1" x14ac:dyDescent="0.15">
      <c r="A29" s="5" t="s">
        <v>11</v>
      </c>
      <c r="B29" s="201"/>
      <c r="C29" s="202"/>
      <c r="D29" s="202"/>
      <c r="E29" s="202"/>
      <c r="F29" s="202"/>
      <c r="G29" s="202"/>
      <c r="H29" s="202"/>
      <c r="I29" s="202"/>
      <c r="J29" s="202"/>
      <c r="K29" s="203"/>
      <c r="M29" s="4"/>
    </row>
    <row r="30" spans="1:14" ht="24" customHeight="1" x14ac:dyDescent="0.15">
      <c r="A30" s="8" t="s">
        <v>21</v>
      </c>
      <c r="B30" s="204"/>
      <c r="C30" s="205"/>
      <c r="D30" s="205"/>
      <c r="E30" s="205"/>
      <c r="F30" s="205"/>
      <c r="G30" s="205"/>
      <c r="H30" s="205"/>
      <c r="I30" s="205"/>
      <c r="J30" s="205"/>
      <c r="K30" s="206"/>
      <c r="M30" s="52"/>
      <c r="N30" s="53"/>
    </row>
    <row r="31" spans="1:14" ht="24" customHeight="1" x14ac:dyDescent="0.15">
      <c r="A31" s="9"/>
      <c r="B31" s="207"/>
      <c r="C31" s="208"/>
      <c r="D31" s="208"/>
      <c r="E31" s="208"/>
      <c r="F31" s="208"/>
      <c r="G31" s="208"/>
      <c r="H31" s="208"/>
      <c r="I31" s="208"/>
      <c r="J31" s="208"/>
      <c r="K31" s="209"/>
      <c r="M31" s="4"/>
    </row>
    <row r="32" spans="1:14" ht="24" customHeight="1" x14ac:dyDescent="0.15">
      <c r="A32" s="10" t="s">
        <v>22</v>
      </c>
      <c r="B32" s="201"/>
      <c r="C32" s="202"/>
      <c r="D32" s="202"/>
      <c r="E32" s="202"/>
      <c r="F32" s="202"/>
      <c r="G32" s="202"/>
      <c r="H32" s="202"/>
      <c r="I32" s="202"/>
      <c r="J32" s="202"/>
      <c r="K32" s="203"/>
      <c r="M32" s="4"/>
    </row>
    <row r="33" spans="1:13" ht="24" customHeight="1" x14ac:dyDescent="0.15">
      <c r="A33" s="11" t="s">
        <v>12</v>
      </c>
      <c r="B33" s="204"/>
      <c r="C33" s="205"/>
      <c r="D33" s="205"/>
      <c r="E33" s="205"/>
      <c r="F33" s="205"/>
      <c r="G33" s="205"/>
      <c r="H33" s="205"/>
      <c r="I33" s="205"/>
      <c r="J33" s="205"/>
      <c r="K33" s="206"/>
    </row>
    <row r="34" spans="1:13" ht="24" customHeight="1" x14ac:dyDescent="0.15">
      <c r="A34" s="12"/>
      <c r="B34" s="207"/>
      <c r="C34" s="208"/>
      <c r="D34" s="208"/>
      <c r="E34" s="208"/>
      <c r="F34" s="208"/>
      <c r="G34" s="208"/>
      <c r="H34" s="208"/>
      <c r="I34" s="208"/>
      <c r="J34" s="208"/>
      <c r="K34" s="209"/>
    </row>
    <row r="35" spans="1:13" ht="12" customHeight="1" x14ac:dyDescent="0.15"/>
    <row r="36" spans="1:13" s="2" customFormat="1" ht="24" customHeight="1" x14ac:dyDescent="0.15">
      <c r="A36" s="2" t="s">
        <v>86</v>
      </c>
    </row>
    <row r="37" spans="1:13" s="3" customFormat="1" ht="20.100000000000001" customHeight="1" x14ac:dyDescent="0.15">
      <c r="A37" s="13" t="s">
        <v>85</v>
      </c>
      <c r="B37" s="15"/>
      <c r="C37" s="15"/>
      <c r="D37" s="15"/>
      <c r="E37" s="15"/>
      <c r="F37" s="15"/>
      <c r="G37" s="15"/>
      <c r="H37" s="15"/>
      <c r="I37" s="15"/>
      <c r="J37" s="15"/>
      <c r="K37" s="15"/>
      <c r="M37" s="25"/>
    </row>
    <row r="38" spans="1:13" s="3" customFormat="1" ht="20.100000000000001" customHeight="1" x14ac:dyDescent="0.15">
      <c r="A38" s="13" t="s">
        <v>83</v>
      </c>
      <c r="B38" s="15"/>
      <c r="C38" s="15"/>
      <c r="D38" s="15"/>
      <c r="E38" s="15"/>
      <c r="F38" s="15"/>
      <c r="G38" s="15"/>
      <c r="H38" s="15"/>
      <c r="I38" s="15"/>
      <c r="J38" s="15"/>
      <c r="K38" s="15"/>
    </row>
    <row r="39" spans="1:13" s="3" customFormat="1" ht="20.100000000000001" customHeight="1" x14ac:dyDescent="0.15">
      <c r="A39" s="13" t="s">
        <v>84</v>
      </c>
      <c r="B39" s="16"/>
      <c r="C39" s="16"/>
      <c r="D39" s="16"/>
      <c r="E39" s="16"/>
      <c r="F39" s="16"/>
      <c r="G39" s="16"/>
      <c r="H39" s="16"/>
      <c r="I39" s="16"/>
      <c r="J39" s="16"/>
      <c r="K39" s="16"/>
    </row>
    <row r="40" spans="1:13" ht="24" customHeight="1" x14ac:dyDescent="0.15">
      <c r="A40" t="s">
        <v>13</v>
      </c>
    </row>
  </sheetData>
  <sheetProtection sheet="1" objects="1" scenarios="1"/>
  <mergeCells count="24">
    <mergeCell ref="H3:J3"/>
    <mergeCell ref="H5:J5"/>
    <mergeCell ref="G8:K8"/>
    <mergeCell ref="G9:K9"/>
    <mergeCell ref="G10:K10"/>
    <mergeCell ref="G11:K11"/>
    <mergeCell ref="G12:K12"/>
    <mergeCell ref="A14:K14"/>
    <mergeCell ref="B16:C16"/>
    <mergeCell ref="D16:K16"/>
    <mergeCell ref="B17:C17"/>
    <mergeCell ref="D17:K17"/>
    <mergeCell ref="B18:C18"/>
    <mergeCell ref="H18:J18"/>
    <mergeCell ref="B19:E19"/>
    <mergeCell ref="F19:G19"/>
    <mergeCell ref="H19:I19"/>
    <mergeCell ref="J19:K19"/>
    <mergeCell ref="B32:K34"/>
    <mergeCell ref="B29:K31"/>
    <mergeCell ref="D23:K28"/>
    <mergeCell ref="B22:C22"/>
    <mergeCell ref="B23:C24"/>
    <mergeCell ref="B26:C27"/>
  </mergeCells>
  <phoneticPr fontId="10"/>
  <dataValidations disablePrompts="1" count="1">
    <dataValidation type="list" allowBlank="1" showInputMessage="1" showErrorMessage="1" sqref="C6" xr:uid="{00000000-0002-0000-0100-000000000000}">
      <formula1>"大館,北秋田,能代,秋田中央,由利本荘,大仙,横手,湯沢"</formula1>
    </dataValidation>
  </dataValidations>
  <printOptions horizontalCentered="1" verticalCentered="1"/>
  <pageMargins left="0.70866141732283472" right="0.70866141732283472" top="0.39" bottom="0.38"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2">
              <controlPr defaultSize="0" autoPict="0">
                <anchor moveWithCells="1">
                  <from>
                    <xdr:col>3</xdr:col>
                    <xdr:colOff>104775</xdr:colOff>
                    <xdr:row>17</xdr:row>
                    <xdr:rowOff>9525</xdr:rowOff>
                  </from>
                  <to>
                    <xdr:col>4</xdr:col>
                    <xdr:colOff>104775</xdr:colOff>
                    <xdr:row>18</xdr:row>
                    <xdr:rowOff>0</xdr:rowOff>
                  </to>
                </anchor>
              </controlPr>
            </control>
          </mc:Choice>
        </mc:AlternateContent>
        <mc:AlternateContent xmlns:mc="http://schemas.openxmlformats.org/markup-compatibility/2006">
          <mc:Choice Requires="x14">
            <control shapeId="2051" r:id="rId5" name="チェック 3">
              <controlPr defaultSize="0" autoPict="0">
                <anchor moveWithCells="1">
                  <from>
                    <xdr:col>5</xdr:col>
                    <xdr:colOff>114300</xdr:colOff>
                    <xdr:row>17</xdr:row>
                    <xdr:rowOff>9525</xdr:rowOff>
                  </from>
                  <to>
                    <xdr:col>6</xdr:col>
                    <xdr:colOff>123825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61C1-F36A-4A61-B4C1-03035FF98728}">
  <sheetPr>
    <pageSetUpPr fitToPage="1"/>
  </sheetPr>
  <dimension ref="A1:J55"/>
  <sheetViews>
    <sheetView workbookViewId="0">
      <selection activeCell="B28" sqref="B28"/>
    </sheetView>
  </sheetViews>
  <sheetFormatPr defaultColWidth="9" defaultRowHeight="13.5" x14ac:dyDescent="0.15"/>
  <cols>
    <col min="1" max="1" width="4.625" style="26" customWidth="1"/>
    <col min="2" max="2" width="7.625" style="26" customWidth="1"/>
    <col min="3" max="3" width="9" style="26" customWidth="1"/>
    <col min="4" max="4" width="9" style="26" bestFit="1" customWidth="1"/>
    <col min="5" max="5" width="6.875" style="26" bestFit="1" customWidth="1"/>
    <col min="6" max="7" width="7.125" style="26" bestFit="1" customWidth="1"/>
    <col min="8" max="8" width="7.125" style="26" customWidth="1"/>
    <col min="9" max="10" width="35.625" style="26" customWidth="1"/>
    <col min="11" max="16384" width="9" style="26"/>
  </cols>
  <sheetData>
    <row r="1" spans="1:6" x14ac:dyDescent="0.15">
      <c r="A1" s="134" t="s">
        <v>37</v>
      </c>
      <c r="B1" s="134"/>
      <c r="C1" s="176">
        <f>院内感染発生報告!G8</f>
        <v>0</v>
      </c>
      <c r="D1" s="176"/>
      <c r="E1" s="176"/>
      <c r="F1" s="176"/>
    </row>
    <row r="2" spans="1:6" x14ac:dyDescent="0.15">
      <c r="A2" s="135" t="s">
        <v>87</v>
      </c>
      <c r="B2" s="134"/>
      <c r="C2" s="176">
        <f>院内感染発生報告!H18</f>
        <v>0</v>
      </c>
      <c r="D2" s="176"/>
      <c r="E2" s="176"/>
      <c r="F2" s="176"/>
    </row>
    <row r="3" spans="1:6" x14ac:dyDescent="0.15">
      <c r="A3" s="136" t="s">
        <v>71</v>
      </c>
      <c r="B3" s="134"/>
      <c r="C3" s="177">
        <f>院内感染発生報告!D16</f>
        <v>0</v>
      </c>
      <c r="D3" s="177"/>
      <c r="E3" s="177"/>
      <c r="F3" s="177"/>
    </row>
    <row r="4" spans="1:6" x14ac:dyDescent="0.15">
      <c r="A4" s="160" t="s">
        <v>94</v>
      </c>
      <c r="B4" s="134"/>
      <c r="C4" s="177">
        <f>院内感染発生報告!D17</f>
        <v>0</v>
      </c>
      <c r="D4" s="177"/>
      <c r="E4" s="177"/>
      <c r="F4" s="177"/>
    </row>
    <row r="5" spans="1:6" x14ac:dyDescent="0.15">
      <c r="A5" s="54"/>
      <c r="B5" s="54"/>
    </row>
    <row r="6" spans="1:6" x14ac:dyDescent="0.15">
      <c r="A6" s="54"/>
      <c r="B6" s="54"/>
    </row>
    <row r="7" spans="1:6" x14ac:dyDescent="0.15">
      <c r="A7" s="54"/>
      <c r="B7" s="54"/>
    </row>
    <row r="8" spans="1:6" x14ac:dyDescent="0.15">
      <c r="A8" s="54"/>
      <c r="B8" s="54"/>
    </row>
    <row r="9" spans="1:6" x14ac:dyDescent="0.15">
      <c r="A9" s="54"/>
      <c r="B9" s="54"/>
    </row>
    <row r="10" spans="1:6" x14ac:dyDescent="0.15">
      <c r="A10" s="54"/>
      <c r="B10" s="54"/>
    </row>
    <row r="11" spans="1:6" x14ac:dyDescent="0.15">
      <c r="A11" s="54"/>
      <c r="B11" s="54"/>
    </row>
    <row r="26" spans="1:10" ht="17.649999999999999" customHeight="1" x14ac:dyDescent="0.15">
      <c r="A26" s="137" t="s">
        <v>38</v>
      </c>
      <c r="B26" s="137" t="s">
        <v>39</v>
      </c>
      <c r="C26" s="31" t="s">
        <v>54</v>
      </c>
      <c r="D26" s="27"/>
      <c r="E26" s="138" t="s">
        <v>53</v>
      </c>
      <c r="F26" s="140" t="s">
        <v>56</v>
      </c>
      <c r="G26" s="142" t="s">
        <v>40</v>
      </c>
      <c r="H26" s="144" t="s">
        <v>52</v>
      </c>
      <c r="I26" s="132" t="s">
        <v>46</v>
      </c>
      <c r="J26" s="132" t="s">
        <v>44</v>
      </c>
    </row>
    <row r="27" spans="1:10" x14ac:dyDescent="0.15">
      <c r="A27" s="137"/>
      <c r="B27" s="137"/>
      <c r="C27" s="29" t="s">
        <v>41</v>
      </c>
      <c r="D27" s="30" t="s">
        <v>42</v>
      </c>
      <c r="E27" s="139"/>
      <c r="F27" s="141"/>
      <c r="G27" s="143"/>
      <c r="H27" s="145"/>
      <c r="I27" s="133"/>
      <c r="J27" s="133"/>
    </row>
    <row r="28" spans="1:10" x14ac:dyDescent="0.15">
      <c r="A28" s="32">
        <v>0</v>
      </c>
      <c r="B28" s="163">
        <v>45748</v>
      </c>
      <c r="C28" s="164"/>
      <c r="D28" s="164"/>
      <c r="E28" s="34">
        <f>SUM(C28:D28)</f>
        <v>0</v>
      </c>
      <c r="F28" s="164"/>
      <c r="G28" s="167"/>
      <c r="H28" s="36">
        <f>G28</f>
        <v>0</v>
      </c>
      <c r="I28" s="170"/>
      <c r="J28" s="171"/>
    </row>
    <row r="29" spans="1:10" x14ac:dyDescent="0.15">
      <c r="A29" s="38">
        <v>1</v>
      </c>
      <c r="B29" s="39">
        <f t="shared" ref="B29:B55" si="0">B28+1</f>
        <v>45749</v>
      </c>
      <c r="C29" s="165"/>
      <c r="D29" s="165"/>
      <c r="E29" s="40">
        <f t="shared" ref="E29:E55" si="1">E28+SUM(C29:D29)</f>
        <v>0</v>
      </c>
      <c r="F29" s="165"/>
      <c r="G29" s="168"/>
      <c r="H29" s="42">
        <f>H28+G29</f>
        <v>0</v>
      </c>
      <c r="I29" s="172"/>
      <c r="J29" s="172"/>
    </row>
    <row r="30" spans="1:10" x14ac:dyDescent="0.15">
      <c r="A30" s="38">
        <v>2</v>
      </c>
      <c r="B30" s="39">
        <f t="shared" si="0"/>
        <v>45750</v>
      </c>
      <c r="C30" s="165"/>
      <c r="D30" s="165"/>
      <c r="E30" s="40">
        <f t="shared" si="1"/>
        <v>0</v>
      </c>
      <c r="F30" s="165"/>
      <c r="G30" s="168"/>
      <c r="H30" s="42">
        <f t="shared" ref="H30:H55" si="2">H29+G30</f>
        <v>0</v>
      </c>
      <c r="I30" s="172"/>
      <c r="J30" s="172"/>
    </row>
    <row r="31" spans="1:10" x14ac:dyDescent="0.15">
      <c r="A31" s="38">
        <v>3</v>
      </c>
      <c r="B31" s="39">
        <f t="shared" si="0"/>
        <v>45751</v>
      </c>
      <c r="C31" s="165"/>
      <c r="D31" s="165"/>
      <c r="E31" s="40">
        <f t="shared" si="1"/>
        <v>0</v>
      </c>
      <c r="F31" s="165"/>
      <c r="G31" s="168"/>
      <c r="H31" s="42">
        <f t="shared" si="2"/>
        <v>0</v>
      </c>
      <c r="I31" s="172"/>
      <c r="J31" s="172"/>
    </row>
    <row r="32" spans="1:10" x14ac:dyDescent="0.15">
      <c r="A32" s="38">
        <v>4</v>
      </c>
      <c r="B32" s="39">
        <f t="shared" si="0"/>
        <v>45752</v>
      </c>
      <c r="C32" s="165"/>
      <c r="D32" s="165"/>
      <c r="E32" s="40">
        <f t="shared" si="1"/>
        <v>0</v>
      </c>
      <c r="F32" s="165"/>
      <c r="G32" s="168"/>
      <c r="H32" s="42">
        <f t="shared" si="2"/>
        <v>0</v>
      </c>
      <c r="I32" s="172"/>
      <c r="J32" s="172"/>
    </row>
    <row r="33" spans="1:10" x14ac:dyDescent="0.15">
      <c r="A33" s="38">
        <v>5</v>
      </c>
      <c r="B33" s="39">
        <f t="shared" si="0"/>
        <v>45753</v>
      </c>
      <c r="C33" s="165"/>
      <c r="D33" s="165"/>
      <c r="E33" s="40">
        <f t="shared" si="1"/>
        <v>0</v>
      </c>
      <c r="F33" s="165"/>
      <c r="G33" s="168"/>
      <c r="H33" s="42">
        <f t="shared" si="2"/>
        <v>0</v>
      </c>
      <c r="I33" s="173"/>
      <c r="J33" s="172"/>
    </row>
    <row r="34" spans="1:10" x14ac:dyDescent="0.15">
      <c r="A34" s="38">
        <v>6</v>
      </c>
      <c r="B34" s="39">
        <f t="shared" si="0"/>
        <v>45754</v>
      </c>
      <c r="C34" s="165"/>
      <c r="D34" s="165"/>
      <c r="E34" s="40">
        <f t="shared" si="1"/>
        <v>0</v>
      </c>
      <c r="F34" s="165"/>
      <c r="G34" s="168"/>
      <c r="H34" s="42">
        <f t="shared" si="2"/>
        <v>0</v>
      </c>
      <c r="I34" s="172"/>
      <c r="J34" s="172"/>
    </row>
    <row r="35" spans="1:10" x14ac:dyDescent="0.15">
      <c r="A35" s="38">
        <v>7</v>
      </c>
      <c r="B35" s="39">
        <f t="shared" si="0"/>
        <v>45755</v>
      </c>
      <c r="C35" s="165"/>
      <c r="D35" s="165"/>
      <c r="E35" s="40">
        <f t="shared" si="1"/>
        <v>0</v>
      </c>
      <c r="F35" s="165"/>
      <c r="G35" s="168"/>
      <c r="H35" s="42">
        <f t="shared" si="2"/>
        <v>0</v>
      </c>
      <c r="I35" s="174"/>
      <c r="J35" s="172"/>
    </row>
    <row r="36" spans="1:10" x14ac:dyDescent="0.15">
      <c r="A36" s="38">
        <v>8</v>
      </c>
      <c r="B36" s="39">
        <f t="shared" si="0"/>
        <v>45756</v>
      </c>
      <c r="C36" s="165"/>
      <c r="D36" s="165"/>
      <c r="E36" s="40">
        <f t="shared" si="1"/>
        <v>0</v>
      </c>
      <c r="F36" s="165"/>
      <c r="G36" s="168"/>
      <c r="H36" s="42">
        <f t="shared" si="2"/>
        <v>0</v>
      </c>
      <c r="I36" s="174"/>
      <c r="J36" s="174"/>
    </row>
    <row r="37" spans="1:10" x14ac:dyDescent="0.15">
      <c r="A37" s="38">
        <v>9</v>
      </c>
      <c r="B37" s="39">
        <f t="shared" si="0"/>
        <v>45757</v>
      </c>
      <c r="C37" s="165"/>
      <c r="D37" s="165"/>
      <c r="E37" s="40">
        <f t="shared" si="1"/>
        <v>0</v>
      </c>
      <c r="F37" s="165"/>
      <c r="G37" s="168"/>
      <c r="H37" s="42">
        <f t="shared" si="2"/>
        <v>0</v>
      </c>
      <c r="I37" s="173"/>
      <c r="J37" s="173"/>
    </row>
    <row r="38" spans="1:10" x14ac:dyDescent="0.15">
      <c r="A38" s="38">
        <v>10</v>
      </c>
      <c r="B38" s="39">
        <f t="shared" si="0"/>
        <v>45758</v>
      </c>
      <c r="C38" s="165"/>
      <c r="D38" s="165"/>
      <c r="E38" s="40">
        <f t="shared" si="1"/>
        <v>0</v>
      </c>
      <c r="F38" s="165"/>
      <c r="G38" s="168"/>
      <c r="H38" s="42">
        <f t="shared" si="2"/>
        <v>0</v>
      </c>
      <c r="I38" s="173"/>
      <c r="J38" s="174"/>
    </row>
    <row r="39" spans="1:10" x14ac:dyDescent="0.15">
      <c r="A39" s="38">
        <v>11</v>
      </c>
      <c r="B39" s="39">
        <f t="shared" si="0"/>
        <v>45759</v>
      </c>
      <c r="C39" s="165"/>
      <c r="D39" s="165"/>
      <c r="E39" s="40">
        <f t="shared" si="1"/>
        <v>0</v>
      </c>
      <c r="F39" s="165"/>
      <c r="G39" s="168"/>
      <c r="H39" s="42">
        <f t="shared" si="2"/>
        <v>0</v>
      </c>
      <c r="I39" s="172"/>
      <c r="J39" s="173"/>
    </row>
    <row r="40" spans="1:10" x14ac:dyDescent="0.15">
      <c r="A40" s="38">
        <v>12</v>
      </c>
      <c r="B40" s="39">
        <f t="shared" si="0"/>
        <v>45760</v>
      </c>
      <c r="C40" s="165"/>
      <c r="D40" s="165"/>
      <c r="E40" s="40">
        <f t="shared" si="1"/>
        <v>0</v>
      </c>
      <c r="F40" s="165"/>
      <c r="G40" s="168"/>
      <c r="H40" s="42">
        <f t="shared" si="2"/>
        <v>0</v>
      </c>
      <c r="I40" s="173"/>
      <c r="J40" s="173"/>
    </row>
    <row r="41" spans="1:10" x14ac:dyDescent="0.15">
      <c r="A41" s="38">
        <v>13</v>
      </c>
      <c r="B41" s="39">
        <f t="shared" si="0"/>
        <v>45761</v>
      </c>
      <c r="C41" s="165"/>
      <c r="D41" s="165"/>
      <c r="E41" s="40">
        <f t="shared" si="1"/>
        <v>0</v>
      </c>
      <c r="F41" s="165"/>
      <c r="G41" s="168"/>
      <c r="H41" s="42">
        <f t="shared" si="2"/>
        <v>0</v>
      </c>
      <c r="I41" s="172"/>
      <c r="J41" s="174"/>
    </row>
    <row r="42" spans="1:10" x14ac:dyDescent="0.15">
      <c r="A42" s="38">
        <v>14</v>
      </c>
      <c r="B42" s="39">
        <f t="shared" si="0"/>
        <v>45762</v>
      </c>
      <c r="C42" s="165"/>
      <c r="D42" s="165"/>
      <c r="E42" s="40">
        <f t="shared" si="1"/>
        <v>0</v>
      </c>
      <c r="F42" s="165"/>
      <c r="G42" s="168"/>
      <c r="H42" s="42">
        <f t="shared" si="2"/>
        <v>0</v>
      </c>
      <c r="I42" s="172"/>
      <c r="J42" s="173"/>
    </row>
    <row r="43" spans="1:10" x14ac:dyDescent="0.15">
      <c r="A43" s="38">
        <v>15</v>
      </c>
      <c r="B43" s="39">
        <f t="shared" si="0"/>
        <v>45763</v>
      </c>
      <c r="C43" s="165"/>
      <c r="D43" s="165"/>
      <c r="E43" s="40">
        <f t="shared" si="1"/>
        <v>0</v>
      </c>
      <c r="F43" s="165"/>
      <c r="G43" s="168"/>
      <c r="H43" s="42">
        <f t="shared" si="2"/>
        <v>0</v>
      </c>
      <c r="I43" s="172"/>
      <c r="J43" s="172"/>
    </row>
    <row r="44" spans="1:10" x14ac:dyDescent="0.15">
      <c r="A44" s="38">
        <v>16</v>
      </c>
      <c r="B44" s="39">
        <f t="shared" si="0"/>
        <v>45764</v>
      </c>
      <c r="C44" s="165"/>
      <c r="D44" s="165"/>
      <c r="E44" s="40">
        <f t="shared" si="1"/>
        <v>0</v>
      </c>
      <c r="F44" s="165"/>
      <c r="G44" s="168"/>
      <c r="H44" s="42">
        <f t="shared" si="2"/>
        <v>0</v>
      </c>
      <c r="I44" s="172"/>
      <c r="J44" s="172"/>
    </row>
    <row r="45" spans="1:10" x14ac:dyDescent="0.15">
      <c r="A45" s="38">
        <v>17</v>
      </c>
      <c r="B45" s="39">
        <f t="shared" si="0"/>
        <v>45765</v>
      </c>
      <c r="C45" s="165"/>
      <c r="D45" s="165"/>
      <c r="E45" s="40">
        <f t="shared" si="1"/>
        <v>0</v>
      </c>
      <c r="F45" s="165"/>
      <c r="G45" s="168"/>
      <c r="H45" s="42">
        <f t="shared" si="2"/>
        <v>0</v>
      </c>
      <c r="I45" s="174"/>
      <c r="J45" s="173"/>
    </row>
    <row r="46" spans="1:10" x14ac:dyDescent="0.15">
      <c r="A46" s="38">
        <v>18</v>
      </c>
      <c r="B46" s="39">
        <f t="shared" si="0"/>
        <v>45766</v>
      </c>
      <c r="C46" s="165"/>
      <c r="D46" s="165"/>
      <c r="E46" s="40">
        <f t="shared" si="1"/>
        <v>0</v>
      </c>
      <c r="F46" s="165"/>
      <c r="G46" s="168"/>
      <c r="H46" s="42">
        <f t="shared" si="2"/>
        <v>0</v>
      </c>
      <c r="I46" s="172"/>
      <c r="J46" s="172"/>
    </row>
    <row r="47" spans="1:10" x14ac:dyDescent="0.15">
      <c r="A47" s="38">
        <v>19</v>
      </c>
      <c r="B47" s="39">
        <f t="shared" si="0"/>
        <v>45767</v>
      </c>
      <c r="C47" s="165"/>
      <c r="D47" s="165"/>
      <c r="E47" s="40">
        <f t="shared" si="1"/>
        <v>0</v>
      </c>
      <c r="F47" s="165"/>
      <c r="G47" s="168"/>
      <c r="H47" s="42">
        <f t="shared" si="2"/>
        <v>0</v>
      </c>
      <c r="I47" s="174"/>
      <c r="J47" s="172"/>
    </row>
    <row r="48" spans="1:10" x14ac:dyDescent="0.15">
      <c r="A48" s="38">
        <v>20</v>
      </c>
      <c r="B48" s="39">
        <f t="shared" si="0"/>
        <v>45768</v>
      </c>
      <c r="C48" s="165"/>
      <c r="D48" s="165"/>
      <c r="E48" s="40">
        <f t="shared" si="1"/>
        <v>0</v>
      </c>
      <c r="F48" s="165"/>
      <c r="G48" s="168"/>
      <c r="H48" s="42">
        <f t="shared" si="2"/>
        <v>0</v>
      </c>
      <c r="I48" s="174"/>
      <c r="J48" s="172"/>
    </row>
    <row r="49" spans="1:10" x14ac:dyDescent="0.15">
      <c r="A49" s="38">
        <v>21</v>
      </c>
      <c r="B49" s="39">
        <f t="shared" si="0"/>
        <v>45769</v>
      </c>
      <c r="C49" s="165"/>
      <c r="D49" s="165"/>
      <c r="E49" s="40">
        <f t="shared" si="1"/>
        <v>0</v>
      </c>
      <c r="F49" s="165"/>
      <c r="G49" s="168"/>
      <c r="H49" s="42">
        <f t="shared" si="2"/>
        <v>0</v>
      </c>
      <c r="I49" s="172"/>
      <c r="J49" s="172"/>
    </row>
    <row r="50" spans="1:10" x14ac:dyDescent="0.15">
      <c r="A50" s="38">
        <v>22</v>
      </c>
      <c r="B50" s="39">
        <f t="shared" si="0"/>
        <v>45770</v>
      </c>
      <c r="C50" s="165"/>
      <c r="D50" s="165"/>
      <c r="E50" s="40">
        <f t="shared" si="1"/>
        <v>0</v>
      </c>
      <c r="F50" s="165"/>
      <c r="G50" s="168"/>
      <c r="H50" s="42">
        <f t="shared" si="2"/>
        <v>0</v>
      </c>
      <c r="I50" s="172"/>
      <c r="J50" s="172"/>
    </row>
    <row r="51" spans="1:10" x14ac:dyDescent="0.15">
      <c r="A51" s="38">
        <v>23</v>
      </c>
      <c r="B51" s="39">
        <f t="shared" si="0"/>
        <v>45771</v>
      </c>
      <c r="C51" s="165"/>
      <c r="D51" s="165"/>
      <c r="E51" s="40">
        <f t="shared" si="1"/>
        <v>0</v>
      </c>
      <c r="F51" s="165"/>
      <c r="G51" s="168"/>
      <c r="H51" s="42">
        <f t="shared" si="2"/>
        <v>0</v>
      </c>
      <c r="I51" s="173"/>
      <c r="J51" s="172"/>
    </row>
    <row r="52" spans="1:10" x14ac:dyDescent="0.15">
      <c r="A52" s="38">
        <v>24</v>
      </c>
      <c r="B52" s="39">
        <f t="shared" si="0"/>
        <v>45772</v>
      </c>
      <c r="C52" s="165"/>
      <c r="D52" s="165"/>
      <c r="E52" s="40">
        <f t="shared" si="1"/>
        <v>0</v>
      </c>
      <c r="F52" s="165"/>
      <c r="G52" s="168"/>
      <c r="H52" s="42">
        <f t="shared" si="2"/>
        <v>0</v>
      </c>
      <c r="I52" s="172"/>
      <c r="J52" s="172"/>
    </row>
    <row r="53" spans="1:10" x14ac:dyDescent="0.15">
      <c r="A53" s="38">
        <v>25</v>
      </c>
      <c r="B53" s="39">
        <f t="shared" si="0"/>
        <v>45773</v>
      </c>
      <c r="C53" s="165"/>
      <c r="D53" s="165"/>
      <c r="E53" s="40">
        <f t="shared" si="1"/>
        <v>0</v>
      </c>
      <c r="F53" s="165"/>
      <c r="G53" s="168"/>
      <c r="H53" s="42">
        <f t="shared" si="2"/>
        <v>0</v>
      </c>
      <c r="I53" s="172"/>
      <c r="J53" s="172"/>
    </row>
    <row r="54" spans="1:10" x14ac:dyDescent="0.15">
      <c r="A54" s="38">
        <v>26</v>
      </c>
      <c r="B54" s="39">
        <f t="shared" si="0"/>
        <v>45774</v>
      </c>
      <c r="C54" s="165"/>
      <c r="D54" s="165"/>
      <c r="E54" s="40">
        <f t="shared" si="1"/>
        <v>0</v>
      </c>
      <c r="F54" s="165"/>
      <c r="G54" s="168"/>
      <c r="H54" s="42">
        <f t="shared" si="2"/>
        <v>0</v>
      </c>
      <c r="I54" s="172"/>
      <c r="J54" s="172"/>
    </row>
    <row r="55" spans="1:10" x14ac:dyDescent="0.15">
      <c r="A55" s="45">
        <v>27</v>
      </c>
      <c r="B55" s="46">
        <f t="shared" si="0"/>
        <v>45775</v>
      </c>
      <c r="C55" s="166"/>
      <c r="D55" s="166"/>
      <c r="E55" s="47">
        <f t="shared" si="1"/>
        <v>0</v>
      </c>
      <c r="F55" s="166"/>
      <c r="G55" s="169"/>
      <c r="H55" s="49">
        <f t="shared" si="2"/>
        <v>0</v>
      </c>
      <c r="I55" s="175"/>
      <c r="J55" s="175"/>
    </row>
  </sheetData>
  <sheetProtection sheet="1" objects="1" scenarios="1"/>
  <mergeCells count="16">
    <mergeCell ref="J26:J27"/>
    <mergeCell ref="A1:B1"/>
    <mergeCell ref="A2:B2"/>
    <mergeCell ref="A3:B3"/>
    <mergeCell ref="A4:B4"/>
    <mergeCell ref="A26:A27"/>
    <mergeCell ref="B26:B27"/>
    <mergeCell ref="C1:F1"/>
    <mergeCell ref="C2:F2"/>
    <mergeCell ref="C3:F3"/>
    <mergeCell ref="E26:E27"/>
    <mergeCell ref="F26:F27"/>
    <mergeCell ref="G26:G27"/>
    <mergeCell ref="H26:H27"/>
    <mergeCell ref="I26:I27"/>
    <mergeCell ref="C4:F4"/>
  </mergeCells>
  <phoneticPr fontId="16"/>
  <conditionalFormatting sqref="C28:C55">
    <cfRule type="dataBar" priority="5">
      <dataBar>
        <cfvo type="min"/>
        <cfvo type="max"/>
        <color rgb="FF33CC33"/>
      </dataBar>
      <extLst>
        <ext xmlns:x14="http://schemas.microsoft.com/office/spreadsheetml/2009/9/main" uri="{B025F937-C7B1-47D3-B67F-A62EFF666E3E}">
          <x14:id>{173FA786-A119-47BD-A774-EF73CB42D800}</x14:id>
        </ext>
      </extLst>
    </cfRule>
  </conditionalFormatting>
  <conditionalFormatting sqref="D28:D55">
    <cfRule type="dataBar" priority="4">
      <dataBar>
        <cfvo type="min"/>
        <cfvo type="max"/>
        <color rgb="FFFFFF00"/>
      </dataBar>
      <extLst>
        <ext xmlns:x14="http://schemas.microsoft.com/office/spreadsheetml/2009/9/main" uri="{B025F937-C7B1-47D3-B67F-A62EFF666E3E}">
          <x14:id>{9B1975CA-A61B-4BBC-8B80-96081E091D20}</x14:id>
        </ext>
      </extLst>
    </cfRule>
  </conditionalFormatting>
  <conditionalFormatting sqref="E28:E55">
    <cfRule type="dataBar" priority="6">
      <dataBar>
        <cfvo type="min"/>
        <cfvo type="max"/>
        <color rgb="FF00B0F0"/>
      </dataBar>
      <extLst>
        <ext xmlns:x14="http://schemas.microsoft.com/office/spreadsheetml/2009/9/main" uri="{B025F937-C7B1-47D3-B67F-A62EFF666E3E}">
          <x14:id>{37AFFAB8-CBD0-416E-9DE3-E347DDC667D3}</x14:id>
        </ext>
      </extLst>
    </cfRule>
  </conditionalFormatting>
  <conditionalFormatting sqref="F28:F55">
    <cfRule type="dataBar" priority="2">
      <dataBar>
        <cfvo type="min"/>
        <cfvo type="max"/>
        <color rgb="FFFF0000"/>
      </dataBar>
      <extLst>
        <ext xmlns:x14="http://schemas.microsoft.com/office/spreadsheetml/2009/9/main" uri="{B025F937-C7B1-47D3-B67F-A62EFF666E3E}">
          <x14:id>{F689843F-B9C1-4CBE-BE28-5D6D8CB3EEF6}</x14:id>
        </ext>
      </extLst>
    </cfRule>
  </conditionalFormatting>
  <conditionalFormatting sqref="G28:G55">
    <cfRule type="dataBar" priority="3">
      <dataBar>
        <cfvo type="min"/>
        <cfvo type="max"/>
        <color theme="1"/>
      </dataBar>
      <extLst>
        <ext xmlns:x14="http://schemas.microsoft.com/office/spreadsheetml/2009/9/main" uri="{B025F937-C7B1-47D3-B67F-A62EFF666E3E}">
          <x14:id>{75197D1D-C21A-42A9-91FE-3349DCF81857}</x14:id>
        </ext>
      </extLst>
    </cfRule>
  </conditionalFormatting>
  <conditionalFormatting sqref="H28:H55">
    <cfRule type="dataBar" priority="1">
      <dataBar>
        <cfvo type="min"/>
        <cfvo type="max"/>
        <color theme="0" tint="-0.499984740745262"/>
      </dataBar>
      <extLst>
        <ext xmlns:x14="http://schemas.microsoft.com/office/spreadsheetml/2009/9/main" uri="{B025F937-C7B1-47D3-B67F-A62EFF666E3E}">
          <x14:id>{0E4E64A8-F674-4379-9AFF-61ADEC474175}</x14:id>
        </ext>
      </extLst>
    </cfRule>
  </conditionalFormatting>
  <printOptions horizontalCentered="1"/>
  <pageMargins left="0.78740157480314965" right="0.19685039370078741" top="0.39370078740157483" bottom="0.39370078740157483" header="0.31496062992125984" footer="0.31496062992125984"/>
  <pageSetup paperSize="9" scale="68" orientation="portrait" r:id="rId1"/>
  <drawing r:id="rId2"/>
  <extLst>
    <ext xmlns:x14="http://schemas.microsoft.com/office/spreadsheetml/2009/9/main" uri="{78C0D931-6437-407d-A8EE-F0AAD7539E65}">
      <x14:conditionalFormattings>
        <x14:conditionalFormatting xmlns:xm="http://schemas.microsoft.com/office/excel/2006/main">
          <x14:cfRule type="dataBar" id="{173FA786-A119-47BD-A774-EF73CB42D800}">
            <x14:dataBar minLength="0" maxLength="100" gradient="0">
              <x14:cfvo type="autoMin"/>
              <x14:cfvo type="autoMax"/>
              <x14:negativeFillColor rgb="FFFF0000"/>
              <x14:axisColor rgb="FF000000"/>
            </x14:dataBar>
          </x14:cfRule>
          <xm:sqref>C28:C55</xm:sqref>
        </x14:conditionalFormatting>
        <x14:conditionalFormatting xmlns:xm="http://schemas.microsoft.com/office/excel/2006/main">
          <x14:cfRule type="dataBar" id="{9B1975CA-A61B-4BBC-8B80-96081E091D20}">
            <x14:dataBar minLength="0" maxLength="100" gradient="0">
              <x14:cfvo type="autoMin"/>
              <x14:cfvo type="autoMax"/>
              <x14:negativeFillColor rgb="FFFF0000"/>
              <x14:axisColor rgb="FF000000"/>
            </x14:dataBar>
          </x14:cfRule>
          <xm:sqref>D28:D55</xm:sqref>
        </x14:conditionalFormatting>
        <x14:conditionalFormatting xmlns:xm="http://schemas.microsoft.com/office/excel/2006/main">
          <x14:cfRule type="dataBar" id="{37AFFAB8-CBD0-416E-9DE3-E347DDC667D3}">
            <x14:dataBar minLength="0" maxLength="100" gradient="0">
              <x14:cfvo type="autoMin"/>
              <x14:cfvo type="autoMax"/>
              <x14:negativeFillColor rgb="FFFF0000"/>
              <x14:axisColor rgb="FF000000"/>
            </x14:dataBar>
          </x14:cfRule>
          <xm:sqref>E28:E55</xm:sqref>
        </x14:conditionalFormatting>
        <x14:conditionalFormatting xmlns:xm="http://schemas.microsoft.com/office/excel/2006/main">
          <x14:cfRule type="dataBar" id="{F689843F-B9C1-4CBE-BE28-5D6D8CB3EEF6}">
            <x14:dataBar minLength="0" maxLength="100" gradient="0">
              <x14:cfvo type="autoMin"/>
              <x14:cfvo type="autoMax"/>
              <x14:negativeFillColor rgb="FFFF0000"/>
              <x14:axisColor rgb="FF000000"/>
            </x14:dataBar>
          </x14:cfRule>
          <xm:sqref>F28:F55</xm:sqref>
        </x14:conditionalFormatting>
        <x14:conditionalFormatting xmlns:xm="http://schemas.microsoft.com/office/excel/2006/main">
          <x14:cfRule type="dataBar" id="{75197D1D-C21A-42A9-91FE-3349DCF81857}">
            <x14:dataBar minLength="0" maxLength="100" gradient="0">
              <x14:cfvo type="autoMin"/>
              <x14:cfvo type="autoMax"/>
              <x14:negativeFillColor rgb="FFFF0000"/>
              <x14:axisColor rgb="FF000000"/>
            </x14:dataBar>
          </x14:cfRule>
          <xm:sqref>G28:G55</xm:sqref>
        </x14:conditionalFormatting>
        <x14:conditionalFormatting xmlns:xm="http://schemas.microsoft.com/office/excel/2006/main">
          <x14:cfRule type="dataBar" id="{0E4E64A8-F674-4379-9AFF-61ADEC474175}">
            <x14:dataBar minLength="0" maxLength="100" gradient="0">
              <x14:cfvo type="autoMin"/>
              <x14:cfvo type="autoMax"/>
              <x14:negativeFillColor rgb="FFFF0000"/>
              <x14:axisColor rgb="FF000000"/>
            </x14:dataBar>
          </x14:cfRule>
          <xm:sqref>H28:H55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7DAC5-88DD-44B2-9FB1-F91CCE54C09B}">
  <sheetPr>
    <tabColor rgb="FFFFFF00"/>
    <pageSetUpPr fitToPage="1"/>
  </sheetPr>
  <dimension ref="A1:N40"/>
  <sheetViews>
    <sheetView view="pageBreakPreview" zoomScaleNormal="100" zoomScaleSheetLayoutView="100" workbookViewId="0">
      <selection activeCell="F6" sqref="F6"/>
    </sheetView>
  </sheetViews>
  <sheetFormatPr defaultRowHeight="24" customHeight="1" x14ac:dyDescent="0.15"/>
  <cols>
    <col min="1" max="1" width="9.625" customWidth="1"/>
    <col min="2" max="2" width="2.625" customWidth="1"/>
    <col min="3" max="4" width="11.625" customWidth="1"/>
    <col min="5" max="5" width="4.625" customWidth="1"/>
    <col min="6" max="6" width="11.625" customWidth="1"/>
    <col min="7" max="7" width="4.625" customWidth="1"/>
    <col min="8" max="8" width="11.625" customWidth="1"/>
    <col min="9" max="9" width="4.625" customWidth="1"/>
    <col min="10" max="10" width="11.625" customWidth="1"/>
    <col min="11" max="11" width="4.625" customWidth="1"/>
    <col min="14" max="14" width="34.375" bestFit="1" customWidth="1"/>
  </cols>
  <sheetData>
    <row r="1" spans="1:13" ht="24" customHeight="1" x14ac:dyDescent="0.15">
      <c r="A1" t="s">
        <v>27</v>
      </c>
    </row>
    <row r="3" spans="1:13" ht="24" customHeight="1" x14ac:dyDescent="0.15">
      <c r="G3" s="4" t="s">
        <v>1</v>
      </c>
      <c r="H3" s="128" t="s">
        <v>14</v>
      </c>
      <c r="I3" s="128"/>
      <c r="J3" s="128"/>
    </row>
    <row r="4" spans="1:13" ht="3.95" customHeight="1" x14ac:dyDescent="0.15">
      <c r="G4" s="4"/>
      <c r="H4" s="1"/>
      <c r="I4" s="1"/>
      <c r="J4" s="1"/>
    </row>
    <row r="5" spans="1:13" ht="24" customHeight="1" x14ac:dyDescent="0.15">
      <c r="A5" t="s">
        <v>17</v>
      </c>
      <c r="G5" s="4"/>
      <c r="H5" s="128" t="s">
        <v>73</v>
      </c>
      <c r="I5" s="128"/>
      <c r="J5" s="128"/>
    </row>
    <row r="6" spans="1:13" ht="24" customHeight="1" x14ac:dyDescent="0.15">
      <c r="B6" s="4" t="s">
        <v>8</v>
      </c>
      <c r="C6" s="60"/>
      <c r="D6" t="s">
        <v>15</v>
      </c>
    </row>
    <row r="8" spans="1:13" ht="24" customHeight="1" x14ac:dyDescent="0.15">
      <c r="F8" s="55" t="s">
        <v>59</v>
      </c>
      <c r="G8" s="125" t="s">
        <v>74</v>
      </c>
      <c r="H8" s="125"/>
      <c r="I8" s="125"/>
      <c r="J8" s="125"/>
      <c r="K8" s="125"/>
    </row>
    <row r="9" spans="1:13" ht="24" customHeight="1" x14ac:dyDescent="0.15">
      <c r="F9" s="56" t="s">
        <v>60</v>
      </c>
      <c r="G9" s="129" t="s">
        <v>75</v>
      </c>
      <c r="H9" s="130"/>
      <c r="I9" s="130"/>
      <c r="J9" s="130"/>
      <c r="K9" s="131"/>
    </row>
    <row r="10" spans="1:13" ht="24" customHeight="1" x14ac:dyDescent="0.15">
      <c r="F10" s="55" t="s">
        <v>68</v>
      </c>
      <c r="G10" s="125"/>
      <c r="H10" s="125"/>
      <c r="I10" s="125"/>
      <c r="J10" s="125"/>
      <c r="K10" s="125"/>
    </row>
    <row r="11" spans="1:13" ht="24" customHeight="1" x14ac:dyDescent="0.15">
      <c r="F11" s="56" t="s">
        <v>6</v>
      </c>
      <c r="G11" s="125"/>
      <c r="H11" s="125"/>
      <c r="I11" s="125"/>
      <c r="J11" s="125"/>
      <c r="K11" s="125"/>
    </row>
    <row r="12" spans="1:13" ht="24" customHeight="1" x14ac:dyDescent="0.15">
      <c r="F12" s="57" t="s">
        <v>4</v>
      </c>
      <c r="G12" s="125"/>
      <c r="H12" s="125"/>
      <c r="I12" s="125"/>
      <c r="J12" s="125"/>
      <c r="K12" s="125"/>
    </row>
    <row r="13" spans="1:13" ht="9.9499999999999993" customHeight="1" x14ac:dyDescent="0.15"/>
    <row r="14" spans="1:13" ht="35.1" customHeight="1" x14ac:dyDescent="0.15">
      <c r="A14" s="126" t="s">
        <v>82</v>
      </c>
      <c r="B14" s="127"/>
      <c r="C14" s="127"/>
      <c r="D14" s="127"/>
      <c r="E14" s="127"/>
      <c r="F14" s="127"/>
      <c r="G14" s="127"/>
      <c r="H14" s="127"/>
      <c r="I14" s="127"/>
      <c r="J14" s="127"/>
      <c r="K14" s="127"/>
    </row>
    <row r="15" spans="1:13" ht="9.9499999999999993" customHeight="1" x14ac:dyDescent="0.15"/>
    <row r="16" spans="1:13" ht="24" customHeight="1" x14ac:dyDescent="0.15">
      <c r="A16" s="5" t="s">
        <v>9</v>
      </c>
      <c r="B16" s="115" t="s">
        <v>10</v>
      </c>
      <c r="C16" s="116"/>
      <c r="D16" s="117" t="s">
        <v>76</v>
      </c>
      <c r="E16" s="118"/>
      <c r="F16" s="118"/>
      <c r="G16" s="118"/>
      <c r="H16" s="118"/>
      <c r="I16" s="118"/>
      <c r="J16" s="118"/>
      <c r="K16" s="119"/>
      <c r="M16" t="s">
        <v>81</v>
      </c>
    </row>
    <row r="17" spans="1:14" ht="24" customHeight="1" x14ac:dyDescent="0.15">
      <c r="A17" s="8" t="s">
        <v>26</v>
      </c>
      <c r="B17" s="115" t="s">
        <v>2</v>
      </c>
      <c r="C17" s="116"/>
      <c r="D17" s="117" t="s">
        <v>77</v>
      </c>
      <c r="E17" s="118"/>
      <c r="F17" s="118"/>
      <c r="G17" s="118"/>
      <c r="H17" s="118"/>
      <c r="I17" s="118"/>
      <c r="J17" s="118"/>
      <c r="K17" s="119"/>
    </row>
    <row r="18" spans="1:14" ht="24" customHeight="1" x14ac:dyDescent="0.15">
      <c r="A18" s="8"/>
      <c r="B18" s="123" t="s">
        <v>23</v>
      </c>
      <c r="C18" s="146"/>
      <c r="D18" s="65"/>
      <c r="E18" s="66" t="s">
        <v>24</v>
      </c>
      <c r="F18" s="67"/>
      <c r="G18" s="68" t="s">
        <v>16</v>
      </c>
      <c r="H18" s="147" t="s">
        <v>93</v>
      </c>
      <c r="I18" s="147"/>
      <c r="J18" s="147"/>
      <c r="K18" s="69" t="s">
        <v>18</v>
      </c>
    </row>
    <row r="19" spans="1:14" s="1" customFormat="1" ht="24" customHeight="1" x14ac:dyDescent="0.15">
      <c r="A19" s="8"/>
      <c r="B19" s="148" t="s">
        <v>66</v>
      </c>
      <c r="C19" s="149"/>
      <c r="D19" s="149"/>
      <c r="E19" s="150"/>
      <c r="F19" s="123" t="s">
        <v>0</v>
      </c>
      <c r="G19" s="124"/>
      <c r="H19" s="151" t="s">
        <v>79</v>
      </c>
      <c r="I19" s="124"/>
      <c r="J19" s="123" t="s">
        <v>7</v>
      </c>
      <c r="K19" s="124"/>
      <c r="L19" s="18"/>
      <c r="M19" t="s">
        <v>55</v>
      </c>
    </row>
    <row r="20" spans="1:14" ht="24" customHeight="1" x14ac:dyDescent="0.15">
      <c r="A20" s="6"/>
      <c r="B20" s="70"/>
      <c r="C20" s="71" t="s">
        <v>19</v>
      </c>
      <c r="D20" s="86">
        <v>45</v>
      </c>
      <c r="E20" s="72" t="s">
        <v>3</v>
      </c>
      <c r="F20" s="73">
        <v>12</v>
      </c>
      <c r="G20" s="74" t="s">
        <v>3</v>
      </c>
      <c r="H20" s="73">
        <v>0</v>
      </c>
      <c r="I20" s="74" t="s">
        <v>3</v>
      </c>
      <c r="J20" s="73">
        <v>0</v>
      </c>
      <c r="K20" s="74" t="s">
        <v>3</v>
      </c>
      <c r="M20" s="4" t="s">
        <v>32</v>
      </c>
      <c r="N20" t="s">
        <v>57</v>
      </c>
    </row>
    <row r="21" spans="1:14" ht="24" customHeight="1" x14ac:dyDescent="0.15">
      <c r="A21" s="6"/>
      <c r="B21" s="75"/>
      <c r="C21" s="76" t="s">
        <v>65</v>
      </c>
      <c r="D21" s="87">
        <v>35</v>
      </c>
      <c r="E21" s="77" t="s">
        <v>3</v>
      </c>
      <c r="F21" s="78">
        <v>8</v>
      </c>
      <c r="G21" s="79" t="s">
        <v>3</v>
      </c>
      <c r="H21" s="78">
        <v>0</v>
      </c>
      <c r="I21" s="79" t="s">
        <v>3</v>
      </c>
      <c r="J21" s="78">
        <v>0</v>
      </c>
      <c r="K21" s="79" t="s">
        <v>3</v>
      </c>
      <c r="M21" s="4" t="s">
        <v>33</v>
      </c>
      <c r="N21" t="s">
        <v>28</v>
      </c>
    </row>
    <row r="22" spans="1:14" ht="24" customHeight="1" x14ac:dyDescent="0.15">
      <c r="A22" s="6"/>
      <c r="B22" s="152" t="s">
        <v>70</v>
      </c>
      <c r="C22" s="153"/>
      <c r="D22" s="80">
        <f>SUM(D20:D21)</f>
        <v>80</v>
      </c>
      <c r="E22" s="77" t="s">
        <v>3</v>
      </c>
      <c r="F22" s="80">
        <f>SUM(F20:F21)</f>
        <v>20</v>
      </c>
      <c r="G22" s="81" t="s">
        <v>3</v>
      </c>
      <c r="H22" s="80">
        <f>SUM(H20:H21)</f>
        <v>0</v>
      </c>
      <c r="I22" s="81" t="s">
        <v>3</v>
      </c>
      <c r="J22" s="80">
        <f>SUM(J20:J21)</f>
        <v>0</v>
      </c>
      <c r="K22" s="81" t="s">
        <v>3</v>
      </c>
      <c r="M22" s="4" t="s">
        <v>34</v>
      </c>
      <c r="N22" t="s">
        <v>29</v>
      </c>
    </row>
    <row r="23" spans="1:14" ht="24" customHeight="1" x14ac:dyDescent="0.15">
      <c r="A23" s="6"/>
      <c r="B23" s="148" t="s">
        <v>5</v>
      </c>
      <c r="C23" s="154"/>
      <c r="D23" s="98" t="s">
        <v>78</v>
      </c>
      <c r="E23" s="99"/>
      <c r="F23" s="99"/>
      <c r="G23" s="99"/>
      <c r="H23" s="99"/>
      <c r="I23" s="99"/>
      <c r="J23" s="99"/>
      <c r="K23" s="100"/>
      <c r="L23" s="18"/>
      <c r="M23" s="4" t="s">
        <v>35</v>
      </c>
      <c r="N23" t="s">
        <v>30</v>
      </c>
    </row>
    <row r="24" spans="1:14" ht="24" customHeight="1" x14ac:dyDescent="0.15">
      <c r="A24" s="6"/>
      <c r="B24" s="155"/>
      <c r="C24" s="156"/>
      <c r="D24" s="101"/>
      <c r="E24" s="102"/>
      <c r="F24" s="102"/>
      <c r="G24" s="102"/>
      <c r="H24" s="102"/>
      <c r="I24" s="102"/>
      <c r="J24" s="102"/>
      <c r="K24" s="103"/>
      <c r="L24" s="18"/>
      <c r="M24" s="4" t="s">
        <v>36</v>
      </c>
      <c r="N24" t="s">
        <v>31</v>
      </c>
    </row>
    <row r="25" spans="1:14" ht="24" customHeight="1" x14ac:dyDescent="0.15">
      <c r="A25" s="6"/>
      <c r="B25" s="82"/>
      <c r="C25" s="83"/>
      <c r="D25" s="101"/>
      <c r="E25" s="102"/>
      <c r="F25" s="102"/>
      <c r="G25" s="102"/>
      <c r="H25" s="102"/>
      <c r="I25" s="102"/>
      <c r="J25" s="102"/>
      <c r="K25" s="103"/>
    </row>
    <row r="26" spans="1:14" ht="24" customHeight="1" x14ac:dyDescent="0.15">
      <c r="A26" s="6"/>
      <c r="B26" s="157" t="s">
        <v>25</v>
      </c>
      <c r="C26" s="158"/>
      <c r="D26" s="101"/>
      <c r="E26" s="102"/>
      <c r="F26" s="102"/>
      <c r="G26" s="102"/>
      <c r="H26" s="102"/>
      <c r="I26" s="102"/>
      <c r="J26" s="102"/>
      <c r="K26" s="103"/>
      <c r="M26" s="51" t="s">
        <v>67</v>
      </c>
    </row>
    <row r="27" spans="1:14" ht="24" customHeight="1" x14ac:dyDescent="0.15">
      <c r="A27" s="6"/>
      <c r="B27" s="157"/>
      <c r="C27" s="158"/>
      <c r="D27" s="101"/>
      <c r="E27" s="102"/>
      <c r="F27" s="102"/>
      <c r="G27" s="102"/>
      <c r="H27" s="102"/>
      <c r="I27" s="102"/>
      <c r="J27" s="102"/>
      <c r="K27" s="103"/>
      <c r="M27" s="59" t="s">
        <v>69</v>
      </c>
    </row>
    <row r="28" spans="1:14" ht="24" customHeight="1" x14ac:dyDescent="0.15">
      <c r="A28" s="7"/>
      <c r="B28" s="84"/>
      <c r="C28" s="85"/>
      <c r="D28" s="104"/>
      <c r="E28" s="105"/>
      <c r="F28" s="105"/>
      <c r="G28" s="105"/>
      <c r="H28" s="105"/>
      <c r="I28" s="105"/>
      <c r="J28" s="105"/>
      <c r="K28" s="106"/>
      <c r="M28" s="4"/>
    </row>
    <row r="29" spans="1:14" ht="24" customHeight="1" x14ac:dyDescent="0.15">
      <c r="A29" s="5" t="s">
        <v>11</v>
      </c>
      <c r="B29" s="89" t="s">
        <v>78</v>
      </c>
      <c r="C29" s="90"/>
      <c r="D29" s="90"/>
      <c r="E29" s="90"/>
      <c r="F29" s="90"/>
      <c r="G29" s="90"/>
      <c r="H29" s="90"/>
      <c r="I29" s="90"/>
      <c r="J29" s="90"/>
      <c r="K29" s="91"/>
      <c r="M29" s="4"/>
    </row>
    <row r="30" spans="1:14" ht="24" customHeight="1" x14ac:dyDescent="0.15">
      <c r="A30" s="8" t="s">
        <v>21</v>
      </c>
      <c r="B30" s="92"/>
      <c r="C30" s="93"/>
      <c r="D30" s="93"/>
      <c r="E30" s="93"/>
      <c r="F30" s="93"/>
      <c r="G30" s="93"/>
      <c r="H30" s="93"/>
      <c r="I30" s="93"/>
      <c r="J30" s="93"/>
      <c r="K30" s="94"/>
      <c r="M30" s="52"/>
      <c r="N30" s="53"/>
    </row>
    <row r="31" spans="1:14" ht="24" customHeight="1" x14ac:dyDescent="0.15">
      <c r="A31" s="9"/>
      <c r="B31" s="95"/>
      <c r="C31" s="96"/>
      <c r="D31" s="96"/>
      <c r="E31" s="96"/>
      <c r="F31" s="96"/>
      <c r="G31" s="96"/>
      <c r="H31" s="96"/>
      <c r="I31" s="96"/>
      <c r="J31" s="96"/>
      <c r="K31" s="97"/>
      <c r="M31" s="4"/>
    </row>
    <row r="32" spans="1:14" ht="24" customHeight="1" x14ac:dyDescent="0.15">
      <c r="A32" s="61" t="s">
        <v>22</v>
      </c>
      <c r="B32" s="89" t="s">
        <v>78</v>
      </c>
      <c r="C32" s="90"/>
      <c r="D32" s="90"/>
      <c r="E32" s="90"/>
      <c r="F32" s="90"/>
      <c r="G32" s="90"/>
      <c r="H32" s="90"/>
      <c r="I32" s="90"/>
      <c r="J32" s="90"/>
      <c r="K32" s="91"/>
      <c r="M32" s="4"/>
    </row>
    <row r="33" spans="1:13" ht="24" customHeight="1" x14ac:dyDescent="0.15">
      <c r="A33" s="63" t="s">
        <v>12</v>
      </c>
      <c r="B33" s="92"/>
      <c r="C33" s="93"/>
      <c r="D33" s="93"/>
      <c r="E33" s="93"/>
      <c r="F33" s="93"/>
      <c r="G33" s="93"/>
      <c r="H33" s="93"/>
      <c r="I33" s="93"/>
      <c r="J33" s="93"/>
      <c r="K33" s="94"/>
    </row>
    <row r="34" spans="1:13" ht="24" customHeight="1" x14ac:dyDescent="0.15">
      <c r="A34" s="62"/>
      <c r="B34" s="95"/>
      <c r="C34" s="96"/>
      <c r="D34" s="96"/>
      <c r="E34" s="96"/>
      <c r="F34" s="96"/>
      <c r="G34" s="96"/>
      <c r="H34" s="96"/>
      <c r="I34" s="96"/>
      <c r="J34" s="96"/>
      <c r="K34" s="97"/>
    </row>
    <row r="35" spans="1:13" ht="12" customHeight="1" x14ac:dyDescent="0.15"/>
    <row r="36" spans="1:13" s="2" customFormat="1" ht="24" customHeight="1" x14ac:dyDescent="0.15">
      <c r="A36" s="2" t="s">
        <v>86</v>
      </c>
    </row>
    <row r="37" spans="1:13" s="3" customFormat="1" ht="20.100000000000001" customHeight="1" x14ac:dyDescent="0.15">
      <c r="A37" s="13" t="s">
        <v>85</v>
      </c>
      <c r="B37" s="15"/>
      <c r="C37" s="15"/>
      <c r="D37" s="15"/>
      <c r="E37" s="15"/>
      <c r="F37" s="15"/>
      <c r="G37" s="15"/>
      <c r="H37" s="15"/>
      <c r="I37" s="15"/>
      <c r="J37" s="15"/>
      <c r="K37" s="15"/>
      <c r="M37" s="25"/>
    </row>
    <row r="38" spans="1:13" s="3" customFormat="1" ht="20.100000000000001" customHeight="1" x14ac:dyDescent="0.15">
      <c r="A38" s="13" t="s">
        <v>83</v>
      </c>
      <c r="B38" s="15"/>
      <c r="C38" s="15"/>
      <c r="D38" s="15"/>
      <c r="E38" s="15"/>
      <c r="F38" s="15"/>
      <c r="G38" s="15"/>
      <c r="H38" s="15"/>
      <c r="I38" s="15"/>
      <c r="J38" s="15"/>
      <c r="K38" s="15"/>
    </row>
    <row r="39" spans="1:13" s="3" customFormat="1" ht="20.100000000000001" customHeight="1" x14ac:dyDescent="0.15">
      <c r="A39" s="13" t="s">
        <v>84</v>
      </c>
      <c r="B39" s="16"/>
      <c r="C39" s="16"/>
      <c r="D39" s="16"/>
      <c r="E39" s="16"/>
      <c r="F39" s="16"/>
      <c r="G39" s="16"/>
      <c r="H39" s="16"/>
      <c r="I39" s="16"/>
      <c r="J39" s="16"/>
      <c r="K39" s="16"/>
    </row>
    <row r="40" spans="1:13" ht="24" customHeight="1" x14ac:dyDescent="0.15">
      <c r="A40" t="s">
        <v>13</v>
      </c>
    </row>
  </sheetData>
  <sheetProtection sheet="1" objects="1" scenarios="1"/>
  <mergeCells count="24">
    <mergeCell ref="B32:K34"/>
    <mergeCell ref="B18:C18"/>
    <mergeCell ref="H18:J18"/>
    <mergeCell ref="B19:E19"/>
    <mergeCell ref="F19:G19"/>
    <mergeCell ref="H19:I19"/>
    <mergeCell ref="J19:K19"/>
    <mergeCell ref="B22:C22"/>
    <mergeCell ref="B23:C24"/>
    <mergeCell ref="D23:K28"/>
    <mergeCell ref="B26:C27"/>
    <mergeCell ref="B29:K31"/>
    <mergeCell ref="G12:K12"/>
    <mergeCell ref="A14:K14"/>
    <mergeCell ref="B16:C16"/>
    <mergeCell ref="D16:K16"/>
    <mergeCell ref="B17:C17"/>
    <mergeCell ref="D17:K17"/>
    <mergeCell ref="G11:K11"/>
    <mergeCell ref="H3:J3"/>
    <mergeCell ref="H5:J5"/>
    <mergeCell ref="G8:K8"/>
    <mergeCell ref="G9:K9"/>
    <mergeCell ref="G10:K10"/>
  </mergeCells>
  <phoneticPr fontId="16"/>
  <dataValidations disablePrompts="1" count="1">
    <dataValidation type="list" allowBlank="1" showInputMessage="1" showErrorMessage="1" sqref="C6" xr:uid="{8617A440-0531-4D5B-9B24-5509F0DD0097}">
      <formula1>"大館,北秋田,能代,秋田中央,由利本荘,大仙,横手,湯沢"</formula1>
    </dataValidation>
  </dataValidations>
  <printOptions horizontalCentered="1" verticalCentered="1"/>
  <pageMargins left="0.70866141732283472" right="0.70866141732283472" top="0.55118110236220474" bottom="0.55118110236220474" header="0.31496062992125984" footer="0.31496062992125984"/>
  <pageSetup paperSize="9" scale="9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2">
              <controlPr defaultSize="0" autoPict="0">
                <anchor moveWithCells="1">
                  <from>
                    <xdr:col>3</xdr:col>
                    <xdr:colOff>104775</xdr:colOff>
                    <xdr:row>17</xdr:row>
                    <xdr:rowOff>9525</xdr:rowOff>
                  </from>
                  <to>
                    <xdr:col>4</xdr:col>
                    <xdr:colOff>104775</xdr:colOff>
                    <xdr:row>18</xdr:row>
                    <xdr:rowOff>0</xdr:rowOff>
                  </to>
                </anchor>
              </controlPr>
            </control>
          </mc:Choice>
        </mc:AlternateContent>
        <mc:AlternateContent xmlns:mc="http://schemas.openxmlformats.org/markup-compatibility/2006">
          <mc:Choice Requires="x14">
            <control shapeId="5122" r:id="rId5" name="チェック 3">
              <controlPr defaultSize="0" autoPict="0">
                <anchor moveWithCells="1">
                  <from>
                    <xdr:col>5</xdr:col>
                    <xdr:colOff>114300</xdr:colOff>
                    <xdr:row>17</xdr:row>
                    <xdr:rowOff>9525</xdr:rowOff>
                  </from>
                  <to>
                    <xdr:col>6</xdr:col>
                    <xdr:colOff>123825</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59861-C501-4938-B804-163E9E318909}">
  <sheetPr>
    <tabColor rgb="FFFFFF00"/>
    <pageSetUpPr fitToPage="1"/>
  </sheetPr>
  <dimension ref="A1:J55"/>
  <sheetViews>
    <sheetView workbookViewId="0">
      <selection activeCell="A4" sqref="A4:B4"/>
    </sheetView>
  </sheetViews>
  <sheetFormatPr defaultColWidth="9" defaultRowHeight="13.5" x14ac:dyDescent="0.15"/>
  <cols>
    <col min="1" max="1" width="4.625" style="26" customWidth="1"/>
    <col min="2" max="2" width="7.625" style="26" customWidth="1"/>
    <col min="3" max="3" width="9" style="26" customWidth="1"/>
    <col min="4" max="4" width="9" style="26" bestFit="1" customWidth="1"/>
    <col min="5" max="5" width="6.875" style="26" bestFit="1" customWidth="1"/>
    <col min="6" max="7" width="7.125" style="26" bestFit="1" customWidth="1"/>
    <col min="8" max="8" width="7.125" style="26" customWidth="1"/>
    <col min="9" max="10" width="35.625" style="26" customWidth="1"/>
    <col min="11" max="16384" width="9" style="26"/>
  </cols>
  <sheetData>
    <row r="1" spans="1:6" x14ac:dyDescent="0.15">
      <c r="A1" s="134" t="s">
        <v>37</v>
      </c>
      <c r="B1" s="134"/>
      <c r="C1" s="176" t="str">
        <f>'院内感染発生報告　※入力例'!G8</f>
        <v>○○○○病院</v>
      </c>
      <c r="D1" s="176"/>
      <c r="E1" s="176"/>
      <c r="F1" s="176"/>
    </row>
    <row r="2" spans="1:6" x14ac:dyDescent="0.15">
      <c r="A2" s="160" t="s">
        <v>87</v>
      </c>
      <c r="B2" s="134"/>
      <c r="C2" s="176" t="str">
        <f>'院内感染発生報告　※入力例'!H18</f>
        <v>○階○○病棟（○○床）</v>
      </c>
      <c r="D2" s="176"/>
      <c r="E2" s="176"/>
      <c r="F2" s="176"/>
    </row>
    <row r="3" spans="1:6" x14ac:dyDescent="0.15">
      <c r="A3" s="136" t="s">
        <v>71</v>
      </c>
      <c r="B3" s="134"/>
      <c r="C3" s="177" t="str">
        <f>'院内感染発生報告　※入力例'!D16</f>
        <v>インフルエンザ（Ａ型）</v>
      </c>
      <c r="D3" s="177"/>
      <c r="E3" s="177"/>
      <c r="F3" s="177"/>
    </row>
    <row r="4" spans="1:6" x14ac:dyDescent="0.15">
      <c r="A4" s="160" t="s">
        <v>94</v>
      </c>
      <c r="B4" s="134"/>
      <c r="C4" s="177" t="str">
        <f>'院内感染発生報告　※入力例'!D17</f>
        <v>発熱、咳、頭痛</v>
      </c>
      <c r="D4" s="177"/>
      <c r="E4" s="177"/>
      <c r="F4" s="177"/>
    </row>
    <row r="5" spans="1:6" x14ac:dyDescent="0.15">
      <c r="A5" s="28"/>
      <c r="B5" s="28"/>
    </row>
    <row r="6" spans="1:6" x14ac:dyDescent="0.15">
      <c r="A6" s="28"/>
      <c r="B6" s="28"/>
    </row>
    <row r="7" spans="1:6" x14ac:dyDescent="0.15">
      <c r="A7" s="28"/>
      <c r="B7" s="28"/>
    </row>
    <row r="8" spans="1:6" x14ac:dyDescent="0.15">
      <c r="A8" s="28"/>
      <c r="B8" s="28"/>
    </row>
    <row r="9" spans="1:6" x14ac:dyDescent="0.15">
      <c r="A9" s="28"/>
      <c r="B9" s="28"/>
    </row>
    <row r="10" spans="1:6" x14ac:dyDescent="0.15">
      <c r="A10" s="28"/>
      <c r="B10" s="28"/>
    </row>
    <row r="11" spans="1:6" x14ac:dyDescent="0.15">
      <c r="A11" s="28"/>
      <c r="B11" s="28"/>
    </row>
    <row r="26" spans="1:10" ht="17.649999999999999" customHeight="1" x14ac:dyDescent="0.15">
      <c r="A26" s="137" t="s">
        <v>38</v>
      </c>
      <c r="B26" s="137" t="s">
        <v>39</v>
      </c>
      <c r="C26" s="31" t="s">
        <v>54</v>
      </c>
      <c r="D26" s="27"/>
      <c r="E26" s="138" t="s">
        <v>53</v>
      </c>
      <c r="F26" s="140" t="s">
        <v>56</v>
      </c>
      <c r="G26" s="142" t="s">
        <v>40</v>
      </c>
      <c r="H26" s="144" t="s">
        <v>52</v>
      </c>
      <c r="I26" s="159" t="s">
        <v>46</v>
      </c>
      <c r="J26" s="159" t="s">
        <v>80</v>
      </c>
    </row>
    <row r="27" spans="1:10" x14ac:dyDescent="0.15">
      <c r="A27" s="137"/>
      <c r="B27" s="137"/>
      <c r="C27" s="29" t="s">
        <v>41</v>
      </c>
      <c r="D27" s="30" t="s">
        <v>42</v>
      </c>
      <c r="E27" s="139"/>
      <c r="F27" s="141"/>
      <c r="G27" s="143"/>
      <c r="H27" s="145"/>
      <c r="I27" s="133"/>
      <c r="J27" s="133"/>
    </row>
    <row r="28" spans="1:10" x14ac:dyDescent="0.15">
      <c r="A28" s="32">
        <v>0</v>
      </c>
      <c r="B28" s="33">
        <v>45663</v>
      </c>
      <c r="C28" s="34">
        <v>1</v>
      </c>
      <c r="D28" s="34"/>
      <c r="E28" s="34">
        <f>SUM(C28:D28)</f>
        <v>1</v>
      </c>
      <c r="F28" s="34">
        <v>0</v>
      </c>
      <c r="G28" s="35">
        <v>0</v>
      </c>
      <c r="H28" s="36">
        <f>G28</f>
        <v>0</v>
      </c>
      <c r="I28" s="161" t="s">
        <v>45</v>
      </c>
      <c r="J28" s="37"/>
    </row>
    <row r="29" spans="1:10" x14ac:dyDescent="0.15">
      <c r="A29" s="38">
        <v>1</v>
      </c>
      <c r="B29" s="39">
        <f t="shared" ref="B29:B55" si="0">B28+1</f>
        <v>45664</v>
      </c>
      <c r="C29" s="40"/>
      <c r="D29" s="40"/>
      <c r="E29" s="40">
        <f t="shared" ref="E29:E55" si="1">E28+SUM(C29:D29)</f>
        <v>1</v>
      </c>
      <c r="F29" s="40">
        <v>0</v>
      </c>
      <c r="G29" s="41">
        <v>0</v>
      </c>
      <c r="H29" s="42">
        <f>H28+G29</f>
        <v>0</v>
      </c>
      <c r="I29" s="43"/>
      <c r="J29" s="43"/>
    </row>
    <row r="30" spans="1:10" x14ac:dyDescent="0.15">
      <c r="A30" s="38">
        <v>2</v>
      </c>
      <c r="B30" s="39">
        <f t="shared" si="0"/>
        <v>45665</v>
      </c>
      <c r="C30" s="40"/>
      <c r="D30" s="40"/>
      <c r="E30" s="40">
        <f t="shared" si="1"/>
        <v>1</v>
      </c>
      <c r="F30" s="40">
        <v>0</v>
      </c>
      <c r="G30" s="41">
        <v>0</v>
      </c>
      <c r="H30" s="42">
        <f t="shared" ref="H30:H55" si="2">H29+G30</f>
        <v>0</v>
      </c>
      <c r="I30" s="43"/>
      <c r="J30" s="43"/>
    </row>
    <row r="31" spans="1:10" x14ac:dyDescent="0.15">
      <c r="A31" s="38">
        <v>3</v>
      </c>
      <c r="B31" s="39">
        <f t="shared" si="0"/>
        <v>45666</v>
      </c>
      <c r="C31" s="40"/>
      <c r="D31" s="40"/>
      <c r="E31" s="40">
        <f t="shared" si="1"/>
        <v>1</v>
      </c>
      <c r="F31" s="40">
        <v>0</v>
      </c>
      <c r="G31" s="41">
        <v>0</v>
      </c>
      <c r="H31" s="42">
        <f t="shared" si="2"/>
        <v>0</v>
      </c>
      <c r="I31" s="43"/>
      <c r="J31" s="43"/>
    </row>
    <row r="32" spans="1:10" x14ac:dyDescent="0.15">
      <c r="A32" s="38">
        <v>4</v>
      </c>
      <c r="B32" s="39">
        <f t="shared" si="0"/>
        <v>45667</v>
      </c>
      <c r="C32" s="40"/>
      <c r="D32" s="40"/>
      <c r="E32" s="40">
        <f t="shared" si="1"/>
        <v>1</v>
      </c>
      <c r="F32" s="40">
        <v>0</v>
      </c>
      <c r="G32" s="41">
        <v>0</v>
      </c>
      <c r="H32" s="42">
        <f t="shared" si="2"/>
        <v>0</v>
      </c>
      <c r="I32" s="43"/>
      <c r="J32" s="43"/>
    </row>
    <row r="33" spans="1:10" x14ac:dyDescent="0.15">
      <c r="A33" s="38">
        <v>5</v>
      </c>
      <c r="B33" s="39">
        <f t="shared" si="0"/>
        <v>45668</v>
      </c>
      <c r="C33" s="40">
        <v>1</v>
      </c>
      <c r="D33" s="40">
        <v>1</v>
      </c>
      <c r="E33" s="40">
        <f t="shared" si="1"/>
        <v>3</v>
      </c>
      <c r="F33" s="40">
        <v>0</v>
      </c>
      <c r="G33" s="41">
        <v>0</v>
      </c>
      <c r="H33" s="42">
        <f t="shared" si="2"/>
        <v>0</v>
      </c>
      <c r="I33" s="162" t="s">
        <v>91</v>
      </c>
      <c r="J33" s="43"/>
    </row>
    <row r="34" spans="1:10" x14ac:dyDescent="0.15">
      <c r="A34" s="38">
        <v>6</v>
      </c>
      <c r="B34" s="39">
        <f t="shared" si="0"/>
        <v>45669</v>
      </c>
      <c r="C34" s="40"/>
      <c r="D34" s="40"/>
      <c r="E34" s="40">
        <f t="shared" si="1"/>
        <v>3</v>
      </c>
      <c r="F34" s="40">
        <v>0</v>
      </c>
      <c r="G34" s="41">
        <v>0</v>
      </c>
      <c r="H34" s="42">
        <f t="shared" si="2"/>
        <v>0</v>
      </c>
      <c r="I34" s="43"/>
      <c r="J34" s="43"/>
    </row>
    <row r="35" spans="1:10" x14ac:dyDescent="0.15">
      <c r="A35" s="38">
        <v>7</v>
      </c>
      <c r="B35" s="39">
        <f t="shared" si="0"/>
        <v>45670</v>
      </c>
      <c r="C35" s="40">
        <v>2</v>
      </c>
      <c r="D35" s="40"/>
      <c r="E35" s="40">
        <f t="shared" si="1"/>
        <v>5</v>
      </c>
      <c r="F35" s="40">
        <v>0</v>
      </c>
      <c r="G35" s="41">
        <v>0</v>
      </c>
      <c r="H35" s="42">
        <f t="shared" si="2"/>
        <v>0</v>
      </c>
      <c r="I35" s="162" t="s">
        <v>90</v>
      </c>
      <c r="J35" s="43"/>
    </row>
    <row r="36" spans="1:10" ht="40.5" x14ac:dyDescent="0.15">
      <c r="A36" s="38">
        <v>8</v>
      </c>
      <c r="B36" s="39">
        <f t="shared" si="0"/>
        <v>45671</v>
      </c>
      <c r="C36" s="40">
        <v>1</v>
      </c>
      <c r="D36" s="40">
        <v>2</v>
      </c>
      <c r="E36" s="40">
        <f t="shared" si="1"/>
        <v>8</v>
      </c>
      <c r="F36" s="40">
        <v>0</v>
      </c>
      <c r="G36" s="41">
        <v>0</v>
      </c>
      <c r="H36" s="42">
        <f t="shared" si="2"/>
        <v>0</v>
      </c>
      <c r="I36" s="162" t="s">
        <v>92</v>
      </c>
      <c r="J36" s="162" t="s">
        <v>88</v>
      </c>
    </row>
    <row r="37" spans="1:10" x14ac:dyDescent="0.15">
      <c r="A37" s="38">
        <v>9</v>
      </c>
      <c r="B37" s="39">
        <f t="shared" si="0"/>
        <v>45672</v>
      </c>
      <c r="C37" s="40">
        <v>3</v>
      </c>
      <c r="D37" s="40">
        <v>9</v>
      </c>
      <c r="E37" s="40">
        <f t="shared" si="1"/>
        <v>20</v>
      </c>
      <c r="F37" s="40">
        <v>0</v>
      </c>
      <c r="G37" s="41">
        <v>0</v>
      </c>
      <c r="H37" s="42">
        <f t="shared" si="2"/>
        <v>0</v>
      </c>
      <c r="I37" s="44" t="s">
        <v>48</v>
      </c>
      <c r="J37" s="44" t="s">
        <v>47</v>
      </c>
    </row>
    <row r="38" spans="1:10" ht="27" x14ac:dyDescent="0.15">
      <c r="A38" s="38">
        <v>10</v>
      </c>
      <c r="B38" s="39">
        <f t="shared" si="0"/>
        <v>45673</v>
      </c>
      <c r="C38" s="40">
        <v>0</v>
      </c>
      <c r="D38" s="40">
        <v>0</v>
      </c>
      <c r="E38" s="40">
        <f t="shared" si="1"/>
        <v>20</v>
      </c>
      <c r="F38" s="40">
        <v>0</v>
      </c>
      <c r="G38" s="41">
        <v>0</v>
      </c>
      <c r="H38" s="42">
        <f t="shared" si="2"/>
        <v>0</v>
      </c>
      <c r="I38" s="44"/>
      <c r="J38" s="162" t="s">
        <v>89</v>
      </c>
    </row>
    <row r="39" spans="1:10" ht="27" x14ac:dyDescent="0.15">
      <c r="A39" s="38">
        <v>11</v>
      </c>
      <c r="B39" s="39">
        <f t="shared" si="0"/>
        <v>45674</v>
      </c>
      <c r="C39" s="40">
        <v>0</v>
      </c>
      <c r="D39" s="40">
        <v>0</v>
      </c>
      <c r="E39" s="40">
        <f t="shared" si="1"/>
        <v>20</v>
      </c>
      <c r="F39" s="40">
        <v>0</v>
      </c>
      <c r="G39" s="41">
        <v>0</v>
      </c>
      <c r="H39" s="42">
        <f t="shared" si="2"/>
        <v>0</v>
      </c>
      <c r="I39" s="43"/>
      <c r="J39" s="64" t="s">
        <v>72</v>
      </c>
    </row>
    <row r="40" spans="1:10" x14ac:dyDescent="0.15">
      <c r="A40" s="38">
        <v>12</v>
      </c>
      <c r="B40" s="39">
        <f t="shared" si="0"/>
        <v>45675</v>
      </c>
      <c r="C40" s="40">
        <v>0</v>
      </c>
      <c r="D40" s="40">
        <v>0</v>
      </c>
      <c r="E40" s="40">
        <f t="shared" si="1"/>
        <v>20</v>
      </c>
      <c r="F40" s="40">
        <v>0</v>
      </c>
      <c r="G40" s="41">
        <v>1</v>
      </c>
      <c r="H40" s="42">
        <f t="shared" si="2"/>
        <v>1</v>
      </c>
      <c r="I40" s="162" t="s">
        <v>43</v>
      </c>
      <c r="J40" s="44" t="s">
        <v>49</v>
      </c>
    </row>
    <row r="41" spans="1:10" ht="81" x14ac:dyDescent="0.15">
      <c r="A41" s="38">
        <v>13</v>
      </c>
      <c r="B41" s="39">
        <f t="shared" si="0"/>
        <v>45676</v>
      </c>
      <c r="C41" s="40">
        <v>0</v>
      </c>
      <c r="D41" s="40">
        <v>0</v>
      </c>
      <c r="E41" s="40">
        <f t="shared" si="1"/>
        <v>20</v>
      </c>
      <c r="F41" s="40">
        <v>0</v>
      </c>
      <c r="G41" s="41">
        <v>0</v>
      </c>
      <c r="H41" s="42">
        <f t="shared" si="2"/>
        <v>1</v>
      </c>
      <c r="I41" s="43"/>
      <c r="J41" s="58" t="s">
        <v>61</v>
      </c>
    </row>
    <row r="42" spans="1:10" x14ac:dyDescent="0.15">
      <c r="A42" s="38">
        <v>14</v>
      </c>
      <c r="B42" s="39">
        <f t="shared" si="0"/>
        <v>45677</v>
      </c>
      <c r="C42" s="40">
        <v>0</v>
      </c>
      <c r="D42" s="40">
        <v>0</v>
      </c>
      <c r="E42" s="40">
        <f t="shared" si="1"/>
        <v>20</v>
      </c>
      <c r="F42" s="40">
        <v>0</v>
      </c>
      <c r="G42" s="41">
        <v>0</v>
      </c>
      <c r="H42" s="42">
        <f t="shared" si="2"/>
        <v>1</v>
      </c>
      <c r="I42" s="43"/>
      <c r="J42" s="44" t="s">
        <v>50</v>
      </c>
    </row>
    <row r="43" spans="1:10" x14ac:dyDescent="0.15">
      <c r="A43" s="38">
        <v>15</v>
      </c>
      <c r="B43" s="39">
        <f t="shared" si="0"/>
        <v>45678</v>
      </c>
      <c r="C43" s="40">
        <v>0</v>
      </c>
      <c r="D43" s="40">
        <v>0</v>
      </c>
      <c r="E43" s="40">
        <f t="shared" si="1"/>
        <v>20</v>
      </c>
      <c r="F43" s="40">
        <v>0</v>
      </c>
      <c r="G43" s="41">
        <v>0</v>
      </c>
      <c r="H43" s="42">
        <f t="shared" si="2"/>
        <v>1</v>
      </c>
      <c r="I43" s="43"/>
      <c r="J43" s="43"/>
    </row>
    <row r="44" spans="1:10" x14ac:dyDescent="0.15">
      <c r="A44" s="38">
        <v>16</v>
      </c>
      <c r="B44" s="39">
        <f t="shared" si="0"/>
        <v>45679</v>
      </c>
      <c r="C44" s="40">
        <v>0</v>
      </c>
      <c r="D44" s="40">
        <v>0</v>
      </c>
      <c r="E44" s="40">
        <f t="shared" si="1"/>
        <v>20</v>
      </c>
      <c r="F44" s="40">
        <v>0</v>
      </c>
      <c r="G44" s="41">
        <v>0</v>
      </c>
      <c r="H44" s="42">
        <f t="shared" si="2"/>
        <v>1</v>
      </c>
      <c r="I44" s="43"/>
      <c r="J44" s="43"/>
    </row>
    <row r="45" spans="1:10" ht="27" x14ac:dyDescent="0.15">
      <c r="A45" s="38">
        <v>17</v>
      </c>
      <c r="B45" s="39">
        <f t="shared" si="0"/>
        <v>45680</v>
      </c>
      <c r="C45" s="40">
        <v>0</v>
      </c>
      <c r="D45" s="40">
        <v>0</v>
      </c>
      <c r="E45" s="40">
        <f t="shared" si="1"/>
        <v>20</v>
      </c>
      <c r="F45" s="40">
        <v>1</v>
      </c>
      <c r="G45" s="41">
        <v>1</v>
      </c>
      <c r="H45" s="42">
        <f t="shared" si="2"/>
        <v>2</v>
      </c>
      <c r="I45" s="162" t="s">
        <v>62</v>
      </c>
      <c r="J45" s="44" t="s">
        <v>51</v>
      </c>
    </row>
    <row r="46" spans="1:10" x14ac:dyDescent="0.15">
      <c r="A46" s="38">
        <v>18</v>
      </c>
      <c r="B46" s="39">
        <f t="shared" si="0"/>
        <v>45681</v>
      </c>
      <c r="C46" s="40">
        <v>0</v>
      </c>
      <c r="D46" s="40">
        <v>0</v>
      </c>
      <c r="E46" s="40">
        <f t="shared" si="1"/>
        <v>20</v>
      </c>
      <c r="F46" s="40">
        <v>0</v>
      </c>
      <c r="G46" s="41">
        <v>0</v>
      </c>
      <c r="H46" s="42">
        <f t="shared" si="2"/>
        <v>2</v>
      </c>
      <c r="I46" s="43"/>
      <c r="J46" s="43"/>
    </row>
    <row r="47" spans="1:10" x14ac:dyDescent="0.15">
      <c r="A47" s="38">
        <v>19</v>
      </c>
      <c r="B47" s="39">
        <f t="shared" si="0"/>
        <v>45682</v>
      </c>
      <c r="C47" s="40">
        <v>0</v>
      </c>
      <c r="D47" s="40">
        <v>0</v>
      </c>
      <c r="E47" s="40">
        <f t="shared" si="1"/>
        <v>20</v>
      </c>
      <c r="F47" s="40">
        <v>0</v>
      </c>
      <c r="G47" s="41">
        <v>1</v>
      </c>
      <c r="H47" s="42">
        <f t="shared" si="2"/>
        <v>3</v>
      </c>
      <c r="I47" s="58" t="s">
        <v>63</v>
      </c>
      <c r="J47" s="43"/>
    </row>
    <row r="48" spans="1:10" x14ac:dyDescent="0.15">
      <c r="A48" s="38">
        <v>20</v>
      </c>
      <c r="B48" s="39">
        <f t="shared" si="0"/>
        <v>45683</v>
      </c>
      <c r="C48" s="40">
        <v>0</v>
      </c>
      <c r="D48" s="40">
        <v>0</v>
      </c>
      <c r="E48" s="40">
        <f t="shared" si="1"/>
        <v>20</v>
      </c>
      <c r="F48" s="40">
        <v>0</v>
      </c>
      <c r="G48" s="41">
        <v>1</v>
      </c>
      <c r="H48" s="42">
        <f t="shared" si="2"/>
        <v>4</v>
      </c>
      <c r="I48" s="58" t="s">
        <v>64</v>
      </c>
      <c r="J48" s="43"/>
    </row>
    <row r="49" spans="1:10" x14ac:dyDescent="0.15">
      <c r="A49" s="38">
        <v>21</v>
      </c>
      <c r="B49" s="39">
        <f t="shared" si="0"/>
        <v>45684</v>
      </c>
      <c r="C49" s="40">
        <v>0</v>
      </c>
      <c r="D49" s="40">
        <v>0</v>
      </c>
      <c r="E49" s="40">
        <f t="shared" si="1"/>
        <v>20</v>
      </c>
      <c r="F49" s="40">
        <v>0</v>
      </c>
      <c r="G49" s="41">
        <v>0</v>
      </c>
      <c r="H49" s="42">
        <f t="shared" si="2"/>
        <v>4</v>
      </c>
      <c r="I49" s="43"/>
      <c r="J49" s="43"/>
    </row>
    <row r="50" spans="1:10" x14ac:dyDescent="0.15">
      <c r="A50" s="38">
        <v>22</v>
      </c>
      <c r="B50" s="39">
        <f t="shared" si="0"/>
        <v>45685</v>
      </c>
      <c r="C50" s="40">
        <v>0</v>
      </c>
      <c r="D50" s="40">
        <v>0</v>
      </c>
      <c r="E50" s="40">
        <f t="shared" si="1"/>
        <v>20</v>
      </c>
      <c r="F50" s="40">
        <v>0</v>
      </c>
      <c r="G50" s="41">
        <v>0</v>
      </c>
      <c r="H50" s="42">
        <f t="shared" si="2"/>
        <v>4</v>
      </c>
      <c r="I50" s="43"/>
      <c r="J50" s="43"/>
    </row>
    <row r="51" spans="1:10" x14ac:dyDescent="0.15">
      <c r="A51" s="38">
        <v>23</v>
      </c>
      <c r="B51" s="39">
        <f t="shared" si="0"/>
        <v>45686</v>
      </c>
      <c r="C51" s="40">
        <v>0</v>
      </c>
      <c r="D51" s="40">
        <v>0</v>
      </c>
      <c r="E51" s="40">
        <f t="shared" si="1"/>
        <v>20</v>
      </c>
      <c r="F51" s="40">
        <v>0</v>
      </c>
      <c r="G51" s="41">
        <v>0</v>
      </c>
      <c r="H51" s="42">
        <f t="shared" si="2"/>
        <v>4</v>
      </c>
      <c r="I51" s="44"/>
      <c r="J51" s="43"/>
    </row>
    <row r="52" spans="1:10" x14ac:dyDescent="0.15">
      <c r="A52" s="38">
        <v>24</v>
      </c>
      <c r="B52" s="39">
        <f t="shared" si="0"/>
        <v>45687</v>
      </c>
      <c r="C52" s="40">
        <v>0</v>
      </c>
      <c r="D52" s="40">
        <v>0</v>
      </c>
      <c r="E52" s="40">
        <f t="shared" si="1"/>
        <v>20</v>
      </c>
      <c r="F52" s="40">
        <v>0</v>
      </c>
      <c r="G52" s="41">
        <v>0</v>
      </c>
      <c r="H52" s="42">
        <f t="shared" si="2"/>
        <v>4</v>
      </c>
      <c r="I52" s="43"/>
      <c r="J52" s="43"/>
    </row>
    <row r="53" spans="1:10" x14ac:dyDescent="0.15">
      <c r="A53" s="38">
        <v>25</v>
      </c>
      <c r="B53" s="39">
        <f t="shared" si="0"/>
        <v>45688</v>
      </c>
      <c r="C53" s="40">
        <v>0</v>
      </c>
      <c r="D53" s="40">
        <v>0</v>
      </c>
      <c r="E53" s="40">
        <f t="shared" si="1"/>
        <v>20</v>
      </c>
      <c r="F53" s="40">
        <v>0</v>
      </c>
      <c r="G53" s="41">
        <v>0</v>
      </c>
      <c r="H53" s="42">
        <f t="shared" si="2"/>
        <v>4</v>
      </c>
      <c r="I53" s="43"/>
      <c r="J53" s="43"/>
    </row>
    <row r="54" spans="1:10" x14ac:dyDescent="0.15">
      <c r="A54" s="38">
        <v>26</v>
      </c>
      <c r="B54" s="39">
        <f t="shared" si="0"/>
        <v>45689</v>
      </c>
      <c r="C54" s="40">
        <v>0</v>
      </c>
      <c r="D54" s="40">
        <v>0</v>
      </c>
      <c r="E54" s="40">
        <f t="shared" si="1"/>
        <v>20</v>
      </c>
      <c r="F54" s="40">
        <v>0</v>
      </c>
      <c r="G54" s="41">
        <v>0</v>
      </c>
      <c r="H54" s="42">
        <f t="shared" si="2"/>
        <v>4</v>
      </c>
      <c r="I54" s="43"/>
      <c r="J54" s="43"/>
    </row>
    <row r="55" spans="1:10" x14ac:dyDescent="0.15">
      <c r="A55" s="45">
        <v>27</v>
      </c>
      <c r="B55" s="46">
        <f t="shared" si="0"/>
        <v>45690</v>
      </c>
      <c r="C55" s="47">
        <v>0</v>
      </c>
      <c r="D55" s="47">
        <v>0</v>
      </c>
      <c r="E55" s="47">
        <f t="shared" si="1"/>
        <v>20</v>
      </c>
      <c r="F55" s="47">
        <v>0</v>
      </c>
      <c r="G55" s="48">
        <v>0</v>
      </c>
      <c r="H55" s="49">
        <f t="shared" si="2"/>
        <v>4</v>
      </c>
      <c r="I55" s="50"/>
      <c r="J55" s="50"/>
    </row>
  </sheetData>
  <sheetProtection sheet="1" objects="1" scenarios="1"/>
  <mergeCells count="16">
    <mergeCell ref="C4:F4"/>
    <mergeCell ref="C1:F1"/>
    <mergeCell ref="C2:F2"/>
    <mergeCell ref="C3:F3"/>
    <mergeCell ref="A1:B1"/>
    <mergeCell ref="A2:B2"/>
    <mergeCell ref="A3:B3"/>
    <mergeCell ref="A4:B4"/>
    <mergeCell ref="A26:A27"/>
    <mergeCell ref="B26:B27"/>
    <mergeCell ref="E26:E27"/>
    <mergeCell ref="F26:F27"/>
    <mergeCell ref="G26:G27"/>
    <mergeCell ref="I26:I27"/>
    <mergeCell ref="J26:J27"/>
    <mergeCell ref="H26:H27"/>
  </mergeCells>
  <phoneticPr fontId="16"/>
  <conditionalFormatting sqref="C28:C55">
    <cfRule type="dataBar" priority="5">
      <dataBar>
        <cfvo type="min"/>
        <cfvo type="max"/>
        <color rgb="FF33CC33"/>
      </dataBar>
      <extLst>
        <ext xmlns:x14="http://schemas.microsoft.com/office/spreadsheetml/2009/9/main" uri="{B025F937-C7B1-47D3-B67F-A62EFF666E3E}">
          <x14:id>{A9F9FAD0-936B-4A7A-A197-889CA776F3A4}</x14:id>
        </ext>
      </extLst>
    </cfRule>
  </conditionalFormatting>
  <conditionalFormatting sqref="D28:D55">
    <cfRule type="dataBar" priority="4">
      <dataBar>
        <cfvo type="min"/>
        <cfvo type="max"/>
        <color rgb="FFFFFF00"/>
      </dataBar>
      <extLst>
        <ext xmlns:x14="http://schemas.microsoft.com/office/spreadsheetml/2009/9/main" uri="{B025F937-C7B1-47D3-B67F-A62EFF666E3E}">
          <x14:id>{D0C047B4-2447-4B76-AD05-3689AD797DC3}</x14:id>
        </ext>
      </extLst>
    </cfRule>
  </conditionalFormatting>
  <conditionalFormatting sqref="E28:E55">
    <cfRule type="dataBar" priority="6">
      <dataBar>
        <cfvo type="min"/>
        <cfvo type="max"/>
        <color rgb="FF00B0F0"/>
      </dataBar>
      <extLst>
        <ext xmlns:x14="http://schemas.microsoft.com/office/spreadsheetml/2009/9/main" uri="{B025F937-C7B1-47D3-B67F-A62EFF666E3E}">
          <x14:id>{7C3F0FFF-9654-44E6-9750-67FC275D2591}</x14:id>
        </ext>
      </extLst>
    </cfRule>
  </conditionalFormatting>
  <conditionalFormatting sqref="F28:F55">
    <cfRule type="dataBar" priority="2">
      <dataBar>
        <cfvo type="min"/>
        <cfvo type="max"/>
        <color rgb="FFFF0000"/>
      </dataBar>
      <extLst>
        <ext xmlns:x14="http://schemas.microsoft.com/office/spreadsheetml/2009/9/main" uri="{B025F937-C7B1-47D3-B67F-A62EFF666E3E}">
          <x14:id>{D9BF0BC5-2328-4E95-AAF8-62924AC4EE3C}</x14:id>
        </ext>
      </extLst>
    </cfRule>
  </conditionalFormatting>
  <conditionalFormatting sqref="G28:G55">
    <cfRule type="dataBar" priority="3">
      <dataBar>
        <cfvo type="min"/>
        <cfvo type="max"/>
        <color theme="1"/>
      </dataBar>
      <extLst>
        <ext xmlns:x14="http://schemas.microsoft.com/office/spreadsheetml/2009/9/main" uri="{B025F937-C7B1-47D3-B67F-A62EFF666E3E}">
          <x14:id>{A1E40B15-6AA1-41B8-8633-365E2644F5AC}</x14:id>
        </ext>
      </extLst>
    </cfRule>
  </conditionalFormatting>
  <conditionalFormatting sqref="H28:H55">
    <cfRule type="dataBar" priority="1">
      <dataBar>
        <cfvo type="min"/>
        <cfvo type="max"/>
        <color theme="0" tint="-0.499984740745262"/>
      </dataBar>
      <extLst>
        <ext xmlns:x14="http://schemas.microsoft.com/office/spreadsheetml/2009/9/main" uri="{B025F937-C7B1-47D3-B67F-A62EFF666E3E}">
          <x14:id>{14CFA4F6-F462-4FB9-A7F2-FACB92575673}</x14:id>
        </ext>
      </extLst>
    </cfRule>
  </conditionalFormatting>
  <printOptions horizontalCentered="1"/>
  <pageMargins left="0.78740157480314965" right="0.19685039370078741" top="0.39370078740157483" bottom="0.39370078740157483" header="0.31496062992125984" footer="0.31496062992125984"/>
  <pageSetup paperSize="9" scale="68" orientation="portrait" r:id="rId1"/>
  <ignoredErrors>
    <ignoredError sqref="E28" formulaRange="1"/>
  </ignoredErrors>
  <drawing r:id="rId2"/>
  <extLst>
    <ext xmlns:x14="http://schemas.microsoft.com/office/spreadsheetml/2009/9/main" uri="{78C0D931-6437-407d-A8EE-F0AAD7539E65}">
      <x14:conditionalFormattings>
        <x14:conditionalFormatting xmlns:xm="http://schemas.microsoft.com/office/excel/2006/main">
          <x14:cfRule type="dataBar" id="{A9F9FAD0-936B-4A7A-A197-889CA776F3A4}">
            <x14:dataBar minLength="0" maxLength="100" gradient="0">
              <x14:cfvo type="autoMin"/>
              <x14:cfvo type="autoMax"/>
              <x14:negativeFillColor rgb="FFFF0000"/>
              <x14:axisColor rgb="FF000000"/>
            </x14:dataBar>
          </x14:cfRule>
          <xm:sqref>C28:C55</xm:sqref>
        </x14:conditionalFormatting>
        <x14:conditionalFormatting xmlns:xm="http://schemas.microsoft.com/office/excel/2006/main">
          <x14:cfRule type="dataBar" id="{D0C047B4-2447-4B76-AD05-3689AD797DC3}">
            <x14:dataBar minLength="0" maxLength="100" gradient="0">
              <x14:cfvo type="autoMin"/>
              <x14:cfvo type="autoMax"/>
              <x14:negativeFillColor rgb="FFFF0000"/>
              <x14:axisColor rgb="FF000000"/>
            </x14:dataBar>
          </x14:cfRule>
          <xm:sqref>D28:D55</xm:sqref>
        </x14:conditionalFormatting>
        <x14:conditionalFormatting xmlns:xm="http://schemas.microsoft.com/office/excel/2006/main">
          <x14:cfRule type="dataBar" id="{7C3F0FFF-9654-44E6-9750-67FC275D2591}">
            <x14:dataBar minLength="0" maxLength="100" gradient="0">
              <x14:cfvo type="autoMin"/>
              <x14:cfvo type="autoMax"/>
              <x14:negativeFillColor rgb="FFFF0000"/>
              <x14:axisColor rgb="FF000000"/>
            </x14:dataBar>
          </x14:cfRule>
          <xm:sqref>E28:E55</xm:sqref>
        </x14:conditionalFormatting>
        <x14:conditionalFormatting xmlns:xm="http://schemas.microsoft.com/office/excel/2006/main">
          <x14:cfRule type="dataBar" id="{D9BF0BC5-2328-4E95-AAF8-62924AC4EE3C}">
            <x14:dataBar minLength="0" maxLength="100" gradient="0">
              <x14:cfvo type="autoMin"/>
              <x14:cfvo type="autoMax"/>
              <x14:negativeFillColor rgb="FFFF0000"/>
              <x14:axisColor rgb="FF000000"/>
            </x14:dataBar>
          </x14:cfRule>
          <xm:sqref>F28:F55</xm:sqref>
        </x14:conditionalFormatting>
        <x14:conditionalFormatting xmlns:xm="http://schemas.microsoft.com/office/excel/2006/main">
          <x14:cfRule type="dataBar" id="{A1E40B15-6AA1-41B8-8633-365E2644F5AC}">
            <x14:dataBar minLength="0" maxLength="100" gradient="0">
              <x14:cfvo type="autoMin"/>
              <x14:cfvo type="autoMax"/>
              <x14:negativeFillColor rgb="FFFF0000"/>
              <x14:axisColor rgb="FF000000"/>
            </x14:dataBar>
          </x14:cfRule>
          <xm:sqref>G28:G55</xm:sqref>
        </x14:conditionalFormatting>
        <x14:conditionalFormatting xmlns:xm="http://schemas.microsoft.com/office/excel/2006/main">
          <x14:cfRule type="dataBar" id="{14CFA4F6-F462-4FB9-A7F2-FACB92575673}">
            <x14:dataBar minLength="0" maxLength="100" gradient="0">
              <x14:cfvo type="autoMin"/>
              <x14:cfvo type="autoMax"/>
              <x14:negativeFillColor rgb="FFFF0000"/>
              <x14:axisColor rgb="FF000000"/>
            </x14:dataBar>
          </x14:cfRule>
          <xm:sqref>H28:H55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院内感染発生報告</vt:lpstr>
      <vt:lpstr>別紙（参考様式）</vt:lpstr>
      <vt:lpstr>院内感染発生報告　※入力例</vt:lpstr>
      <vt:lpstr>別紙（参考様式）※入力例</vt:lpstr>
      <vt:lpstr>院内感染発生報告!Print_Area</vt:lpstr>
      <vt:lpstr>'院内感染発生報告　※入力例'!Print_Area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池田　聡彦</cp:lastModifiedBy>
  <cp:lastPrinted>2025-03-17T09:28:56Z</cp:lastPrinted>
  <dcterms:modified xsi:type="dcterms:W3CDTF">2025-03-17T09:30:26Z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3.1.2.0</vt:lpwstr>
      <vt:lpwstr>3.1.9.0</vt:lpwstr>
    </vt:vector>
  </property>
  <property fmtid="{DCFEDD21-7773-49B2-8022-6FC58DB5260B}" pid="3" name="LastSavedVersion">
    <vt:lpwstr>3.1.10.0</vt:lpwstr>
  </property>
  <property fmtid="{DCFEDD21-7773-49B2-8022-6FC58DB5260B}" pid="4" name="LastSavedDate">
    <vt:filetime>2024-08-08T07:55:21Z</vt:filetime>
  </property>
</Properties>
</file>