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5295" windowWidth="24030" windowHeight="5355" tabRatio="883" activeTab="5"/>
  </bookViews>
  <sheets>
    <sheet name="一覧" sheetId="1" r:id="rId1"/>
    <sheet name="総合様式1" sheetId="2" r:id="rId2"/>
    <sheet name="総合様式2" sheetId="3" r:id="rId3"/>
    <sheet name="総合様式3" sheetId="4" r:id="rId4"/>
    <sheet name="総合様式4" sheetId="5" r:id="rId5"/>
    <sheet name="総合様式５" sheetId="6" r:id="rId6"/>
    <sheet name="総合様式６" sheetId="7" r:id="rId7"/>
    <sheet name="総合様式7" sheetId="8" r:id="rId8"/>
    <sheet name="総合様式8" sheetId="9" r:id="rId9"/>
    <sheet name="総合様式9" sheetId="10" r:id="rId10"/>
    <sheet name="総合様式10" sheetId="11" r:id="rId11"/>
    <sheet name="総合様式11-1" sheetId="12" r:id="rId12"/>
    <sheet name="総合様式11-2" sheetId="13" r:id="rId13"/>
    <sheet name="総合様式12" sheetId="14" r:id="rId14"/>
    <sheet name="リスト" sheetId="15" r:id="rId15"/>
  </sheets>
  <definedNames>
    <definedName name="_xlnm.Print_Area" localSheetId="0">'一覧'!$A$1:$H$23</definedName>
    <definedName name="_xlnm.Print_Area" localSheetId="10">'総合様式10'!$A$1:$I$26</definedName>
    <definedName name="_xlnm.Print_Area" localSheetId="11">'総合様式11-1'!$A$1:$L$80</definedName>
    <definedName name="_xlnm.Print_Area" localSheetId="12">'総合様式11-2'!$A$1:$L$153</definedName>
    <definedName name="_xlnm.Print_Area" localSheetId="2">'総合様式2'!$A$1:$G$57</definedName>
    <definedName name="_xlnm.Print_Area" localSheetId="3">'総合様式3'!$A$1:$G$48</definedName>
    <definedName name="_xlnm.Print_Area" localSheetId="5">'総合様式５'!$A$1:$G$20</definedName>
    <definedName name="_xlnm.Print_Area" localSheetId="6">'総合様式６'!$A$1:$G$21</definedName>
    <definedName name="_xlnm.Print_Area" localSheetId="7">'総合様式7'!$A$1:$I$33</definedName>
    <definedName name="_xlnm.Print_Area" localSheetId="8">'総合様式8'!$A$1:$G$69</definedName>
    <definedName name="_xlnm.Print_Area" localSheetId="9">'総合様式9'!$A$1:$H$44</definedName>
  </definedNames>
  <calcPr fullCalcOnLoad="1"/>
</workbook>
</file>

<file path=xl/sharedStrings.xml><?xml version="1.0" encoding="utf-8"?>
<sst xmlns="http://schemas.openxmlformats.org/spreadsheetml/2006/main" count="850" uniqueCount="495">
  <si>
    <t>会社(共同企業体)名</t>
  </si>
  <si>
    <t>小計が最小となるe氏が評価対象者</t>
  </si>
  <si>
    <t>審査</t>
  </si>
  <si>
    <t>評価対象</t>
  </si>
  <si>
    <t>・応援業務実施者選定通知の写しなどで通知日、企業名を確認</t>
  </si>
  <si>
    <t xml:space="preserve">その他 </t>
  </si>
  <si>
    <t>３　平均算出は小数点第２位切り捨てとする。</t>
  </si>
  <si>
    <t>地域精通度</t>
  </si>
  <si>
    <t>評価項目</t>
  </si>
  <si>
    <t>④　「共同企業体」の場合、各構成員において上記③を行い、その中で最も評価点の高いものが当該業務の評価対象者となる。</t>
  </si>
  <si>
    <t>連絡先</t>
  </si>
  <si>
    <t>技術者</t>
  </si>
  <si>
    <t>成績
最高点</t>
  </si>
  <si>
    <t>・過去10年</t>
  </si>
  <si>
    <t>・過去３年</t>
  </si>
  <si>
    <t>自己評価点</t>
  </si>
  <si>
    <t>様式</t>
  </si>
  <si>
    <t>・国又は秋田県の認定等</t>
  </si>
  <si>
    <t>１　公告文に記載された評価対象期間かつ評価対象業務の実績（成績評定８５点以上に限る）を記載すること。</t>
  </si>
  <si>
    <t>【共通の留意点】</t>
  </si>
  <si>
    <t>災害時の対応</t>
  </si>
  <si>
    <t>区分</t>
  </si>
  <si>
    <t>参加者の所属</t>
  </si>
  <si>
    <t>評価の着眼点</t>
  </si>
  <si>
    <t>配置予定管理補助技術者の氏名</t>
  </si>
  <si>
    <t>添付書類</t>
  </si>
  <si>
    <t>Ⅱ－1</t>
  </si>
  <si>
    <t>評価範囲</t>
  </si>
  <si>
    <t>総合評価実施確認項目に係る自己評価申請書</t>
  </si>
  <si>
    <t>担当職名</t>
  </si>
  <si>
    <t>（総合様式１）</t>
  </si>
  <si>
    <t>企業</t>
  </si>
  <si>
    <t>Ⅴ－４　○○○に対する提案</t>
  </si>
  <si>
    <t>（総合様式３）
（総合様式４）</t>
  </si>
  <si>
    <t>○共同企業体の場合（構成員の一部しか管理補助技術者を配置しない）</t>
  </si>
  <si>
    <t>技術力</t>
  </si>
  <si>
    <t>ｂ氏</t>
  </si>
  <si>
    <t>評価対象業務の優れた実績件数</t>
  </si>
  <si>
    <t>業務の完成年月日</t>
  </si>
  <si>
    <t>（総合様式２）</t>
  </si>
  <si>
    <t>手持ち
業務数</t>
  </si>
  <si>
    <t>申請者</t>
  </si>
  <si>
    <t>ワークライフバランス</t>
  </si>
  <si>
    <t>Ⅴ－２　○○○に対する提案</t>
  </si>
  <si>
    <t>Ⅱ－3</t>
  </si>
  <si>
    <t>完成年月日</t>
  </si>
  <si>
    <t>（必要に応じて）
・契約書の写し
・業務内容の分かる資料の写し
・合併契約書等の写し</t>
  </si>
  <si>
    <t>受入営業所住所：</t>
  </si>
  <si>
    <t>・成績評定点一覧確認
・TECRIS等により評価対象業務であるか確認</t>
  </si>
  <si>
    <t>g氏</t>
  </si>
  <si>
    <t>成績評定平均点（土木コンサル業務）</t>
  </si>
  <si>
    <t>令和○年○月○日</t>
  </si>
  <si>
    <t>（必要に応じて）
・合併契約書等の写し</t>
  </si>
  <si>
    <t>・成績評定点一覧確認</t>
  </si>
  <si>
    <t>○単独の場合</t>
  </si>
  <si>
    <t>・現況報告書等で営業所確認</t>
  </si>
  <si>
    <t>職業体験等の受入れ</t>
  </si>
  <si>
    <t>d氏がＸ社の中で小計が最小</t>
  </si>
  <si>
    <t>・総合様式４の写し及び添付書類
（必要に応じて）
・合併契約書等の写し</t>
  </si>
  <si>
    <r>
      <t>３</t>
    </r>
    <r>
      <rPr>
        <sz val="10"/>
        <rFont val="ＭＳ 明朝"/>
        <family val="1"/>
      </rPr>
      <t>　本様式には、本業務の配置予定管理技術者が、</t>
    </r>
    <r>
      <rPr>
        <u val="single"/>
        <sz val="10"/>
        <rFont val="ＭＳ 明朝"/>
        <family val="1"/>
      </rPr>
      <t>過去に管理技術者又は管理補助技術者として従事した実績</t>
    </r>
    <r>
      <rPr>
        <sz val="10"/>
        <rFont val="ＭＳ 明朝"/>
        <family val="1"/>
      </rPr>
      <t>を記載する
　こと。</t>
    </r>
  </si>
  <si>
    <t>Ⅰ－２　企業の成績評定（土木コンサル業務）平均値</t>
  </si>
  <si>
    <t>管理技術者
担当技術者
照査技術者</t>
  </si>
  <si>
    <t>配置予定技術者の評価について③</t>
  </si>
  <si>
    <t>若手・女性技術者の継続雇用</t>
  </si>
  <si>
    <t>評価対象業務における成績評定最高点</t>
  </si>
  <si>
    <t>具体的な内容</t>
  </si>
  <si>
    <t>（総合様式３）</t>
  </si>
  <si>
    <t>小計が最小となるd氏が評価対象者</t>
  </si>
  <si>
    <t>・資格保有を証明する書類
・健康保険被保険者証等の写し
・社会保険被保険者標準報酬決定通知書の写し
（県内に主たる営業所を有しない企業の場合）
・住民票の写し</t>
  </si>
  <si>
    <t>※１　学校等からの依頼でなく、企業の募集等により実施した職業体験等においては、参加者の代表</t>
  </si>
  <si>
    <t>若者雇用促進法に基づく「ユースエール」認定</t>
  </si>
  <si>
    <t>３　健康保険被保険者証等の写し及び直近の社会保険被保険者標準報酬決定通知書の写しを添付すること。</t>
  </si>
  <si>
    <t>災害協定等に基づく活動実績</t>
  </si>
  <si>
    <t>Ⅱ　配置予定技術者の評価</t>
  </si>
  <si>
    <t>・応援業務実施者選定通知の写しなど
（必要に応じて）
・合併契約書等の写し</t>
  </si>
  <si>
    <t>配置予定管理技術者の
手持ち業務数</t>
  </si>
  <si>
    <t>同一管内
実績</t>
  </si>
  <si>
    <t>２　保有する資格を証明する書類（部門、選択科目等が分かるもの）の写しを添付すること。</t>
  </si>
  <si>
    <t>業務執行体制</t>
  </si>
  <si>
    <t>地域精通度
地域貢献度</t>
  </si>
  <si>
    <t>警告、指名差控、指名停止
の有無</t>
  </si>
  <si>
    <t>（必要に応じて）
・育児休業等申請書の写し</t>
  </si>
  <si>
    <t>営業所の所在地</t>
  </si>
  <si>
    <t>・登録証明証等の写し</t>
  </si>
  <si>
    <t>・秋田県内の営業所</t>
  </si>
  <si>
    <t>総合評価様式（総合様式４）</t>
  </si>
  <si>
    <t>・入札参加資格申請書類に
　記載された者
・４０歳未満又は女性</t>
  </si>
  <si>
    <t>記入例（共同企業体の場合）</t>
  </si>
  <si>
    <t>④　評価項目Ⅱ－1は、評価対象者となった管理技術者、担当技術者及び照査技術者の中から、最も高い点数を総合様式1に記載すること。</t>
  </si>
  <si>
    <t>・入札参加資格申請書類により配置予定の立場、年齢、性別を確認
・TECRIS技術者IDを確認</t>
  </si>
  <si>
    <t>担い手の育成</t>
  </si>
  <si>
    <t>若手・女性の配置</t>
  </si>
  <si>
    <t>技術力</t>
  </si>
  <si>
    <t>管理技術者
（※）</t>
  </si>
  <si>
    <t>土木コンサル業務の優れた実績</t>
  </si>
  <si>
    <t>NO</t>
  </si>
  <si>
    <t>保有資格</t>
  </si>
  <si>
    <t>３　共同企業体の結成が入札参加要件となっている場合は、本様式は構成員ごとに別葉とすること。</t>
  </si>
  <si>
    <t>１　過去３年間に秋田県から通知された全ての成績評定通知（発注部局を問わない）のうち、土木コンサル業務全体の平均とする。</t>
  </si>
  <si>
    <t>・技術士ほか</t>
  </si>
  <si>
    <t>・資格名、登録部門・科目を確認</t>
  </si>
  <si>
    <t>ＣＰＤ</t>
  </si>
  <si>
    <t>・各団体が発行する単位取得状況を証明する書類</t>
  </si>
  <si>
    <t>・証明書発行日確認
・推奨単位と取得単位を確認</t>
  </si>
  <si>
    <t>小計が最小となるa氏が評価対象者</t>
  </si>
  <si>
    <t>手持ち業務量</t>
  </si>
  <si>
    <t>会社名</t>
  </si>
  <si>
    <t>４　共同企業体の構成員として従事した業務を記載する場合、構成員であることを証明する資料（業務名及び構成員の商号
　が記載された契約書の写しなど）を添付すること。</t>
  </si>
  <si>
    <t>４　担当技術者については、次のとおり記載すること。</t>
  </si>
  <si>
    <t>（必要に応じて）
・契約書の写し
・当該技術者が従事していることを証する書類</t>
  </si>
  <si>
    <t>・TECRIS等確認</t>
  </si>
  <si>
    <t>同一管内での実績</t>
  </si>
  <si>
    <t>・業務内容は問わない
・国等の発注
・過去３年
・管理技術者としての実績のみ</t>
  </si>
  <si>
    <t>（必要に応じて）
・契約書の写し
・業務内容の分かる資料の写し
・検査結果通知書等の写し</t>
  </si>
  <si>
    <t>・発注機関
・内容（建設コンサル業務か）
・完了年月日
・業務位置</t>
  </si>
  <si>
    <t>③　「共同企業体」の場合、各構成員において上記②を行い、その中で最も評価点の高いものが当該業務の評価対象者となる。</t>
  </si>
  <si>
    <t>Ⅱ－１　若手又は女性の配置の有無</t>
  </si>
  <si>
    <t>その他</t>
  </si>
  <si>
    <t>主たる営業所の所在地</t>
  </si>
  <si>
    <t>技術資料提出期限日までに配置予定技術者を特定できず、複数の候補者を記載する場合に作成する。</t>
  </si>
  <si>
    <t>　Ⅱ－1はa氏（i氏でも可）の評価点、Ⅱ－2～7はc氏の評価点となりとなる。</t>
  </si>
  <si>
    <t>　照査：i氏）が評価対象者となる。</t>
  </si>
  <si>
    <t>技術提案</t>
  </si>
  <si>
    <t>発注機関名</t>
  </si>
  <si>
    <t>○○○に対する提案</t>
  </si>
  <si>
    <t>配置予定管理技術者又は管理補助技術者の氏名</t>
  </si>
  <si>
    <t>業務位置
（市町村名）</t>
  </si>
  <si>
    <t>発注者チェック欄※</t>
  </si>
  <si>
    <t>（※）管理補助技術者を配置した場合、管理補助技術者を評価対象者とする</t>
  </si>
  <si>
    <t>優れた
実績数</t>
  </si>
  <si>
    <t>受入人数：</t>
  </si>
  <si>
    <t>総合評価様式（総合様式１）</t>
  </si>
  <si>
    <t>Ⅰ－３　過去３年間の職業体験等の受入実績</t>
  </si>
  <si>
    <t>１　自己評価点は、入札公告文により評価項目並びに評価基準を十分確認の上遺漏のないよう留意すること。</t>
  </si>
  <si>
    <t>総合評価実施確認項目に係る自己評価申請書</t>
  </si>
  <si>
    <t>業務概要</t>
  </si>
  <si>
    <t>委託業務名</t>
  </si>
  <si>
    <t>４　※欄は記載しないこと。</t>
  </si>
  <si>
    <t>申請年月日</t>
  </si>
  <si>
    <t>商号・名称</t>
  </si>
  <si>
    <t>住所</t>
  </si>
  <si>
    <t>代表者名</t>
  </si>
  <si>
    <t>Ⅰ　企業の評価</t>
  </si>
  <si>
    <t>合計</t>
  </si>
  <si>
    <t>評価対象業務の優れた
実績数</t>
  </si>
  <si>
    <t>照査技術者</t>
  </si>
  <si>
    <t>土木コンサル業務の
成績評点平均値</t>
  </si>
  <si>
    <t>職業体験等の実績</t>
  </si>
  <si>
    <t>若手・女性の継続雇用</t>
  </si>
  <si>
    <t>災害応援等の実績</t>
  </si>
  <si>
    <t>ＷＬＢ認定等の有無</t>
  </si>
  <si>
    <t>若手又は女性の配置</t>
  </si>
  <si>
    <t>備考
（共同企業体名）</t>
  </si>
  <si>
    <t>配置予定管理技術者の
評価対象業務の最高点</t>
  </si>
  <si>
    <t>様</t>
  </si>
  <si>
    <t>配置予定管理技術者の
優れた業務実績数</t>
  </si>
  <si>
    <r>
      <rPr>
        <sz val="10"/>
        <rFont val="ＭＳ 明朝"/>
        <family val="1"/>
      </rPr>
      <t>　</t>
    </r>
    <r>
      <rPr>
        <u val="single"/>
        <sz val="10"/>
        <rFont val="ＭＳ 明朝"/>
        <family val="1"/>
      </rPr>
      <t>管理補助技術者を配置する企業の管理技術者と管理補助技術者を配置しない企業の担当技術者を比較し評価点の高いものを当該業務の評価</t>
    </r>
  </si>
  <si>
    <t>配置予定管理技術者の
保有資格</t>
  </si>
  <si>
    <t>配置予定管理技術者の
ＣＰＤ取得状況</t>
  </si>
  <si>
    <t>TECRIS登録番号</t>
  </si>
  <si>
    <t>配置予定管理技術者の
同一管内における業務実績</t>
  </si>
  <si>
    <t>最高点</t>
  </si>
  <si>
    <t>採用項目（配点）※</t>
  </si>
  <si>
    <t>技術資料様式</t>
  </si>
  <si>
    <t>年度</t>
  </si>
  <si>
    <t>総合様式２</t>
  </si>
  <si>
    <t>管理技術者</t>
  </si>
  <si>
    <t>総合様式３
総合様式４</t>
  </si>
  <si>
    <t>総合様式３</t>
  </si>
  <si>
    <t>総合様式５</t>
  </si>
  <si>
    <t>管理補助技術者
(兼)
担当技術者</t>
  </si>
  <si>
    <t>担当技術者
(管理補助技術者)</t>
  </si>
  <si>
    <t>★上記の場合、役割ごとに各社の小計が最小となる者を比較し、評価点の高い者（管理：h氏、担当：i氏、照査：e氏（j氏でも可））が</t>
  </si>
  <si>
    <t>業務区分</t>
  </si>
  <si>
    <t>雇用開始年月日</t>
  </si>
  <si>
    <t>２　自己評価点は、技術点として、入札価格による価格評価点に加算され、落札候補者決定の基礎となる総合評価点による順位付けが行われることに留意すること。</t>
  </si>
  <si>
    <t>Ⅰ－４　若手技術者・女性技術者の継続雇用</t>
  </si>
  <si>
    <t>３　選択項目で評価の対象外となっている項目は空欄とすること。</t>
  </si>
  <si>
    <t>TECRIS技術者ID</t>
  </si>
  <si>
    <t>令和○年○月○日～○月○日</t>
  </si>
  <si>
    <t>総合評価様式（総合様式２）</t>
  </si>
  <si>
    <t>企業の評価について①</t>
  </si>
  <si>
    <t>f氏とg氏がＹ社の中で小計が最小</t>
  </si>
  <si>
    <t>③　「単独」の場合、配置予定技術者の能力の小計が最小となる者を選定し評価対象者とする。</t>
  </si>
  <si>
    <t>商号又は名称</t>
  </si>
  <si>
    <t>業務名</t>
  </si>
  <si>
    <t>会社名</t>
  </si>
  <si>
    <t>Ⅰ－１　企業の評価対象業務の優れた実績</t>
  </si>
  <si>
    <t>NO</t>
  </si>
  <si>
    <t>委託番号</t>
  </si>
  <si>
    <t>成績評定点</t>
  </si>
  <si>
    <t>TECRIS
登録番号</t>
  </si>
  <si>
    <t>無</t>
  </si>
  <si>
    <t>②　若手又は女性管理技術者と管理補助技術者は、同一構成員から配置すること。</t>
  </si>
  <si>
    <t>３　複数の候補者がいる場合又は共同企業体の結成が入札参加要件となっている場合は、候補者全員について記載すること。</t>
  </si>
  <si>
    <t>○○中学校</t>
  </si>
  <si>
    <t>業務名</t>
  </si>
  <si>
    <t>評定区分</t>
  </si>
  <si>
    <t>箇所名</t>
  </si>
  <si>
    <t>（選択してください）</t>
  </si>
  <si>
    <t>　すること。</t>
  </si>
  <si>
    <t>発注機関</t>
  </si>
  <si>
    <t>土木コンサル業務全体の平均</t>
  </si>
  <si>
    <t>２　「土木コンサル業務」＝評定区分が「概略設計」「予備設計」「詳細設計」「単純調査等業務」であるもの全て。</t>
  </si>
  <si>
    <t>３　ＴＥＣＲＩＳ登録されていない業務を記載する場合、契約書の写し及び業務完了年月日が分かる資料（検査結
　果通知書など）を添付すること。</t>
  </si>
  <si>
    <t>総合評価様式（総合様式３）</t>
  </si>
  <si>
    <t>企業の評価について②</t>
  </si>
  <si>
    <t>実施期間</t>
  </si>
  <si>
    <t>種別</t>
  </si>
  <si>
    <t>受入営業所等の所在地（市町村名）</t>
  </si>
  <si>
    <t>有</t>
  </si>
  <si>
    <t>小計</t>
  </si>
  <si>
    <t>職業体験</t>
  </si>
  <si>
    <t>a氏がＸ社の中で小計が最小</t>
  </si>
  <si>
    <t>○○市</t>
  </si>
  <si>
    <t>１　「実施期間」にはインターンシップ等を受け入れた期間を記載する。</t>
  </si>
  <si>
    <t>２　「種別」にはインターンシップ、職業体験、職場見学などの種類を記載する。</t>
  </si>
  <si>
    <t>完成年月日</t>
  </si>
  <si>
    <t>３　「参加者の所属」には、○○大学、○○小学校など学校名等を記載する。</t>
  </si>
  <si>
    <t>４　総合様式４「職業体験等受入実施証明書」の写し及びその内容が具体的に確認できる資料を添付すること。</t>
  </si>
  <si>
    <t>氏名</t>
  </si>
  <si>
    <t>○共同企業体の場合（全ての構成員が管理補助技術者を配置する）</t>
  </si>
  <si>
    <t>年齢</t>
  </si>
  <si>
    <t>男女の別</t>
  </si>
  <si>
    <t>資格名</t>
  </si>
  <si>
    <t>１　評価対象となる技術者１名を記載すればよい。</t>
  </si>
  <si>
    <t>①　担当技術者については、次のとおり記載すること。</t>
  </si>
  <si>
    <t>２　資格を保有していることを証明する書類の写しを添付すること。</t>
  </si>
  <si>
    <t>４　秋田県外に主たる営業所を有する企業の場合は、技術資料提出期限日から３ヶ月以内に発行された住民票の写し
　を添付すること。</t>
  </si>
  <si>
    <r>
      <t>１</t>
    </r>
    <r>
      <rPr>
        <sz val="10"/>
        <rFont val="ＭＳ 明朝"/>
        <family val="1"/>
      </rPr>
      <t>　入札参加確認申請書等の</t>
    </r>
    <r>
      <rPr>
        <u val="single"/>
        <sz val="10"/>
        <rFont val="ＭＳ 明朝"/>
        <family val="1"/>
      </rPr>
      <t>様式第３号に記載がない者は評価しない</t>
    </r>
    <r>
      <rPr>
        <sz val="10"/>
        <rFont val="ＭＳ 明朝"/>
        <family val="1"/>
      </rPr>
      <t>。</t>
    </r>
  </si>
  <si>
    <t>５　上記２～４は参加資格確認申請書類で確認可能な場合は添付書類を省略できる。</t>
  </si>
  <si>
    <t>Ⅰ－５　過去１０年間の災害協定に基づく活動実績</t>
  </si>
  <si>
    <t>選定通知等の年月日</t>
  </si>
  <si>
    <t>活動内容：</t>
  </si>
  <si>
    <t>認定等年月日（和暦）</t>
  </si>
  <si>
    <t>Ⅰ－６　ワークライフバランス企業認定等の有無</t>
  </si>
  <si>
    <t>ワークライフバランス企業認定等の名称</t>
  </si>
  <si>
    <t>秋田県男女イキイキ職場宣言</t>
  </si>
  <si>
    <t>秋田県男女共同参画社会づくり表彰</t>
  </si>
  <si>
    <t>秋田県子ども・子育て支援知事表彰</t>
  </si>
  <si>
    <t>h氏がＹ社の中で小計が最小</t>
  </si>
  <si>
    <t>秋田県女性の活躍推進企業表彰</t>
  </si>
  <si>
    <t>ベビーウェーブ・アクション会長表彰</t>
  </si>
  <si>
    <t>ａ氏</t>
  </si>
  <si>
    <t>１　認定等の実績が無ければ（技術資料提出期限日時点で無効なものを含む）空欄とする。</t>
  </si>
  <si>
    <r>
      <rPr>
        <sz val="10"/>
        <rFont val="ＭＳ 明朝"/>
        <family val="1"/>
      </rPr>
      <t>　　</t>
    </r>
    <r>
      <rPr>
        <u val="single"/>
        <sz val="10"/>
        <rFont val="ＭＳ 明朝"/>
        <family val="1"/>
      </rPr>
      <t>なお、共同企業体で構成員の一部しか管理補助技術者を配置しない場合は、各構成員において上記③を行い、管理補助技術者を配置する</t>
    </r>
  </si>
  <si>
    <t>令和　　年　　月　　日</t>
  </si>
  <si>
    <t>職業体験等受入実施証明書</t>
  </si>
  <si>
    <t>代表者</t>
  </si>
  <si>
    <t>e氏がＸ社の中で小計が最小</t>
  </si>
  <si>
    <t>受入実施期間：</t>
  </si>
  <si>
    <t>令和　　年　　月　　日　～　令和　　年　　月　　日（　　日間）</t>
  </si>
  <si>
    <t>学年</t>
  </si>
  <si>
    <t>⑤　評価項目Ⅱ－1は、評価対象者となった管理技術者、管理補助（担当）技術者及び照査技術者の中から、最も高い点数を総合様式1に記載</t>
  </si>
  <si>
    <t>名</t>
  </si>
  <si>
    <t>名　　　　合計</t>
  </si>
  <si>
    <t>（具体的に）</t>
  </si>
  <si>
    <r>
      <t>　</t>
    </r>
    <r>
      <rPr>
        <sz val="11"/>
        <rFont val="ＭＳ 明朝"/>
        <family val="1"/>
      </rPr>
      <t>上記内容のとおり、貴社から職業体験等（</t>
    </r>
    <r>
      <rPr>
        <u val="single"/>
        <sz val="11"/>
        <rFont val="ＭＳ 明朝"/>
        <family val="1"/>
      </rPr>
      <t>就業予定者の研修を除く</t>
    </r>
    <r>
      <rPr>
        <sz val="11"/>
        <rFont val="ＭＳ 明朝"/>
        <family val="1"/>
      </rPr>
      <t>）の受け入れについて</t>
    </r>
  </si>
  <si>
    <t>協力を得たことを証明します。</t>
  </si>
  <si>
    <t>証明者</t>
  </si>
  <si>
    <t>Ｘ社</t>
  </si>
  <si>
    <t>　　分かる資料、写真など）を添付すること。</t>
  </si>
  <si>
    <t>企業の評価について③</t>
  </si>
  <si>
    <t>県内の支店・営業所の所在地</t>
  </si>
  <si>
    <t>⑤　評価項目Ⅱ－2～7は、評価対象者となった管理技術者の評価点を総合様式1に記載すること。</t>
  </si>
  <si>
    <t>２　主たる営業所が秋田県内である場合、「県内の支店・営業所の所在地」欄を記載する必要はない。</t>
  </si>
  <si>
    <t>１　公告文に記載された評価対象期間の実績を記載すること。</t>
  </si>
  <si>
    <t>指名差し控え</t>
  </si>
  <si>
    <t>措置の種類</t>
  </si>
  <si>
    <t>⑥　評価項目Ⅱ－2～7は、評価対象者となった管理補助技術者の評価点を総合様式1に記載すること。</t>
  </si>
  <si>
    <t>※　管理補助技術者は、若手（４０歳未満）又は女性を管理技術者に配置する場合に配置することができる。</t>
  </si>
  <si>
    <t>通知年月日</t>
  </si>
  <si>
    <t>履行期間</t>
  </si>
  <si>
    <t>低入札受注による指名差し控えの警告</t>
  </si>
  <si>
    <t>指名停止</t>
  </si>
  <si>
    <t>１　対象期間内の措置を各一つ記載すればよい。</t>
  </si>
  <si>
    <t>２　指名差し控え、指名停止の理由は問わない（いかなる理由による措置も対象）。</t>
  </si>
  <si>
    <t>配置予定技術者の評価について①</t>
  </si>
  <si>
    <r>
      <t>１</t>
    </r>
    <r>
      <rPr>
        <sz val="10"/>
        <rFont val="ＭＳ 明朝"/>
        <family val="1"/>
      </rPr>
      <t>　入札参加確認申請書等の</t>
    </r>
    <r>
      <rPr>
        <u val="single"/>
        <sz val="10"/>
        <rFont val="ＭＳ 明朝"/>
        <family val="1"/>
      </rPr>
      <t>様式第３号に記載がない者は評価しない</t>
    </r>
    <r>
      <rPr>
        <sz val="10"/>
        <rFont val="ＭＳ 明朝"/>
        <family val="1"/>
      </rPr>
      <t>。</t>
    </r>
  </si>
  <si>
    <t>管理補助技術者の配置の有無</t>
  </si>
  <si>
    <t>配置予定の立場</t>
  </si>
  <si>
    <t>配置予定技術者氏名</t>
  </si>
  <si>
    <t>生年月日</t>
  </si>
  <si>
    <t>性別</t>
  </si>
  <si>
    <t>１　配置予定技術者全員について記載すること。（若手や女性以外も記載すること）</t>
  </si>
  <si>
    <t>　・　配置する担当技術者を特定している場合は、配置する者の中から１名選出して記載すること。</t>
  </si>
  <si>
    <t>　・　配置する担当技術者を特定しておらず複数候補がいる場合は、候補者全員について記載し評価対象者を算定すること。</t>
  </si>
  <si>
    <t>配置予定技術者の評価について②</t>
  </si>
  <si>
    <t>４　過去の業務実績において、管理技術者の途中交代がなされている場合は、その業務で従事期間が最も長い技術者のみ
　評価する。</t>
  </si>
  <si>
    <t>Ⅴ－３　○○○に対する提案</t>
  </si>
  <si>
    <t>★上記の場合、役割ごとに各社の小計が最小となる者を比較し、評価点の高い者（c氏、a氏、i氏）が評価対象者となる。</t>
  </si>
  <si>
    <t>５　管理補助技術者を配置する場合は、管理補助技術者の実績等を記載すること。</t>
  </si>
  <si>
    <t>配置予定技術者の評価について④</t>
  </si>
  <si>
    <r>
      <t>１</t>
    </r>
    <r>
      <rPr>
        <sz val="10"/>
        <rFont val="ＭＳ 明朝"/>
        <family val="1"/>
      </rPr>
      <t>　入札参加確認申請書等の</t>
    </r>
    <r>
      <rPr>
        <u val="single"/>
        <sz val="10"/>
        <rFont val="ＭＳ 明朝"/>
        <family val="1"/>
      </rPr>
      <t>様式第３号に記載がない者は評価しない</t>
    </r>
    <r>
      <rPr>
        <sz val="10"/>
        <rFont val="ＭＳ 明朝"/>
        <family val="1"/>
      </rPr>
      <t>。</t>
    </r>
  </si>
  <si>
    <t>Ⅱ－２　配置予定管理技術者の評価対象業務の最高点</t>
  </si>
  <si>
    <t>１　公告文に記載された評価対象期間及び評価対象業務における成績評定最高点（８５点以上であるもの）の実績を記載すること。</t>
  </si>
  <si>
    <t>２　評価対象となる業務内容は公告文で確認すること。</t>
  </si>
  <si>
    <t>　※　本様式に管理補助（担当）技術者を複数名記載した場合は、複数候補がいるものとみなして算定する。</t>
  </si>
  <si>
    <t xml:space="preserve"> 部門</t>
  </si>
  <si>
    <t>複数の配置予定技術者を申請する場合の評価に係る算定書</t>
  </si>
  <si>
    <t>Ⅱ－３　配置予定管理技術者の優れた業務実績</t>
  </si>
  <si>
    <t>３　技術資料提出期限日において有効な資格でなければならない。</t>
  </si>
  <si>
    <t>２　評価対象は、成績評定区分が「概略設計」「予備設計」「詳細設計」「単純調査等業務」である業務のうち、８５点以上のもの（業
　務内容及び発注部局を問わない）。</t>
  </si>
  <si>
    <t>担当技術者</t>
  </si>
  <si>
    <t>記入例（共同企業体の場合（全ての構成員が管理補助技術者を配置する））</t>
  </si>
  <si>
    <t>３　管理補助技術者を配置する場合は、管理補助技術者の実績等を記載すること。</t>
  </si>
  <si>
    <r>
      <t>Ⅱ</t>
    </r>
    <r>
      <rPr>
        <sz val="12"/>
        <rFont val="ＭＳ 明朝"/>
        <family val="1"/>
      </rPr>
      <t>－４　配置予定</t>
    </r>
    <r>
      <rPr>
        <u val="single"/>
        <sz val="12"/>
        <rFont val="ＭＳ 明朝"/>
        <family val="1"/>
      </rPr>
      <t>管理</t>
    </r>
    <r>
      <rPr>
        <sz val="12"/>
        <rFont val="ＭＳ 明朝"/>
        <family val="1"/>
      </rPr>
      <t>技術者の保有資格</t>
    </r>
  </si>
  <si>
    <t>保有資格</t>
  </si>
  <si>
    <t>選択科目名</t>
  </si>
  <si>
    <t>備考（共同企業体名）</t>
  </si>
  <si>
    <r>
      <t>Ⅱ</t>
    </r>
    <r>
      <rPr>
        <sz val="12"/>
        <rFont val="ＭＳ 明朝"/>
        <family val="1"/>
      </rPr>
      <t>－５　配置予定</t>
    </r>
    <r>
      <rPr>
        <u val="single"/>
        <sz val="12"/>
        <rFont val="ＭＳ 明朝"/>
        <family val="1"/>
      </rPr>
      <t>管理</t>
    </r>
    <r>
      <rPr>
        <sz val="12"/>
        <rFont val="ＭＳ 明朝"/>
        <family val="1"/>
      </rPr>
      <t>技術者のＣＰＤの取得状況</t>
    </r>
  </si>
  <si>
    <t>登録番号</t>
  </si>
  <si>
    <t>取得年月日</t>
  </si>
  <si>
    <r>
      <rPr>
        <sz val="10"/>
        <rFont val="ＭＳ 明朝"/>
        <family val="1"/>
      </rPr>
      <t>　</t>
    </r>
    <r>
      <rPr>
        <u val="single"/>
        <sz val="10"/>
        <rFont val="ＭＳ 明朝"/>
        <family val="1"/>
      </rPr>
      <t>企業の管理補助技術者と管理補助技術者を配置しない企業の管理技術者を比較し評価点の高いものを当該業務の評価対象者とする。また、</t>
    </r>
  </si>
  <si>
    <t>技術士</t>
  </si>
  <si>
    <t>h氏がＹ社の中で小計が最小</t>
  </si>
  <si>
    <t>Ⅱ－7</t>
  </si>
  <si>
    <t>１　公告文で示された評価対象資格について記載する。</t>
  </si>
  <si>
    <t>加盟しているＣＰＤの団体名</t>
  </si>
  <si>
    <t>推奨単位数
（①）</t>
  </si>
  <si>
    <t>取得単位数
（②）</t>
  </si>
  <si>
    <t>取得率
（②／①）</t>
  </si>
  <si>
    <t>１　各団体が発行する単位取得状況を証明する資料（証明書）の写しを添付すること。</t>
  </si>
  <si>
    <t>発注機関</t>
  </si>
  <si>
    <t>当初請負金額（円）</t>
  </si>
  <si>
    <t>３　ＴＥＣＲＩＳに登録されていない業務を記載する場合、契約書の写し及び当該配置予定技術者が従事していることが分
　かる資料（業務計画書の写しなど）を添付すること。</t>
  </si>
  <si>
    <t>記入例（単独の場合）</t>
  </si>
  <si>
    <r>
      <t>Ⅱ</t>
    </r>
    <r>
      <rPr>
        <sz val="12"/>
        <rFont val="ＭＳ 明朝"/>
        <family val="1"/>
      </rPr>
      <t>－７　配置予定</t>
    </r>
    <r>
      <rPr>
        <u val="single"/>
        <sz val="12"/>
        <rFont val="ＭＳ 明朝"/>
        <family val="1"/>
      </rPr>
      <t>管理</t>
    </r>
    <r>
      <rPr>
        <sz val="12"/>
        <rFont val="ＭＳ 明朝"/>
        <family val="1"/>
      </rPr>
      <t>技術者の同一管内における業務実績</t>
    </r>
  </si>
  <si>
    <t>委託業務名</t>
  </si>
  <si>
    <t>技 術 提 案 書</t>
  </si>
  <si>
    <t>１　記載する業務は、可能な限りＴＥＣＲＩＳに登録されている業務から選定すること。この場合、ＴＥＣＲＩＳ登録番号を記載する
　こと。</t>
  </si>
  <si>
    <t>５　同一管内の実績で評価対象となる管内は公告文を確認すること（業務内容は問わない）。</t>
  </si>
  <si>
    <r>
      <t>（</t>
    </r>
    <r>
      <rPr>
        <sz val="18"/>
        <rFont val="ＭＳ 明朝"/>
        <family val="1"/>
      </rPr>
      <t>管理補助技術者を</t>
    </r>
    <r>
      <rPr>
        <b/>
        <u val="single"/>
        <sz val="18"/>
        <rFont val="ＭＳ 明朝"/>
        <family val="1"/>
      </rPr>
      <t>配置しない</t>
    </r>
    <r>
      <rPr>
        <sz val="18"/>
        <rFont val="ＭＳ 明朝"/>
        <family val="1"/>
      </rPr>
      <t>場合）</t>
    </r>
  </si>
  <si>
    <t>　・　配置する担当技術者を特定できず複数候補がいる場合は、候補者全員について記載し評価対象者を算定すること。</t>
  </si>
  <si>
    <t>i氏がＹ社の中で小計が最小</t>
  </si>
  <si>
    <t>②　「単独」の場合、配置予定技術者の能力の小計が最小となる者を選定し評価対象者とする。</t>
  </si>
  <si>
    <r>
      <t>　</t>
    </r>
    <r>
      <rPr>
        <sz val="10"/>
        <rFont val="ＭＳ 明朝"/>
        <family val="1"/>
      </rPr>
      <t>　ただし、</t>
    </r>
    <r>
      <rPr>
        <u val="single"/>
        <sz val="10"/>
        <rFont val="ＭＳ 明朝"/>
        <family val="1"/>
      </rPr>
      <t>管理技術者の候補が複数おり、評価点の小計が同じ点数となった場合は、Ⅱ－1の評価点が高い者を評価対象者とする</t>
    </r>
    <r>
      <rPr>
        <sz val="10"/>
        <rFont val="ＭＳ 明朝"/>
        <family val="1"/>
      </rPr>
      <t>こと。</t>
    </r>
  </si>
  <si>
    <t>Ⅱ－4</t>
  </si>
  <si>
    <t>配置予定技術者の能力</t>
  </si>
  <si>
    <t>備考</t>
  </si>
  <si>
    <t>Ⅱ－2</t>
  </si>
  <si>
    <t>Ⅱ－5</t>
  </si>
  <si>
    <t>Ⅱ－6</t>
  </si>
  <si>
    <t>若手
・女性</t>
  </si>
  <si>
    <t>担当技術者</t>
  </si>
  <si>
    <t>小計が最小となるb氏が評価対象者</t>
  </si>
  <si>
    <t>a氏</t>
  </si>
  <si>
    <t>c氏</t>
  </si>
  <si>
    <t>d氏</t>
  </si>
  <si>
    <t>Ｙ社</t>
  </si>
  <si>
    <t>e氏</t>
  </si>
  <si>
    <t>f氏</t>
  </si>
  <si>
    <t>b氏がＸ社の中で小計が最小</t>
  </si>
  <si>
    <t>h氏がＹ社の中で小計が最小</t>
  </si>
  <si>
    <t>h氏</t>
  </si>
  <si>
    <t>i氏</t>
  </si>
  <si>
    <t>i氏がＹ社の中で小計が最小</t>
  </si>
  <si>
    <t>j氏</t>
  </si>
  <si>
    <t>j氏がＹ社の中で小計が最小</t>
  </si>
  <si>
    <t>　評価対象者となる。</t>
  </si>
  <si>
    <t>　Ⅱ－1はi氏の評価点となり、Ⅱ－2～7はh氏の評価点となる。</t>
  </si>
  <si>
    <t>１　「配置予定技術者の能力」欄には、技術者個人の評価点を記載する。</t>
  </si>
  <si>
    <t>２　記入例の「a氏」は管理技術者と担当技術者を兼ねる場合の例である。</t>
  </si>
  <si>
    <r>
      <t>（</t>
    </r>
    <r>
      <rPr>
        <sz val="18"/>
        <rFont val="ＭＳ 明朝"/>
        <family val="1"/>
      </rPr>
      <t>管理補助技術者を</t>
    </r>
    <r>
      <rPr>
        <b/>
        <u val="single"/>
        <sz val="18"/>
        <rFont val="ＭＳ 明朝"/>
        <family val="1"/>
      </rPr>
      <t>配置する</t>
    </r>
    <r>
      <rPr>
        <sz val="18"/>
        <rFont val="ＭＳ 明朝"/>
        <family val="1"/>
      </rPr>
      <t>場合）</t>
    </r>
  </si>
  <si>
    <t>①　管理補助（担当）技術者については、次のとおり記載すること。</t>
  </si>
  <si>
    <t>　・　配置する管理補助（担当）技術者を特定している場合は、配置する者の中から１名選出して記載すること。</t>
  </si>
  <si>
    <t>　・　配置する管理補助（担当）技術者を特定できず複数候補がいる場合は、候補者全員について記載し評価対象者を算定すること。</t>
  </si>
  <si>
    <r>
      <rPr>
        <sz val="10"/>
        <rFont val="ＭＳ 明朝"/>
        <family val="1"/>
      </rPr>
      <t>　</t>
    </r>
    <r>
      <rPr>
        <u val="single"/>
        <sz val="10"/>
        <rFont val="ＭＳ 明朝"/>
        <family val="1"/>
      </rPr>
      <t>対象者とする。</t>
    </r>
  </si>
  <si>
    <r>
      <t>　</t>
    </r>
    <r>
      <rPr>
        <sz val="10"/>
        <rFont val="ＭＳ 明朝"/>
        <family val="1"/>
      </rPr>
      <t>　ただし、</t>
    </r>
    <r>
      <rPr>
        <u val="single"/>
        <sz val="10"/>
        <rFont val="ＭＳ 明朝"/>
        <family val="1"/>
      </rPr>
      <t>管理補助技術者の候補が複数おり、評価点の小計が同じ点数となった場合は、Ⅱ－1の評価点が高い者を評価対象者とする</t>
    </r>
    <r>
      <rPr>
        <sz val="10"/>
        <rFont val="ＭＳ 明朝"/>
        <family val="1"/>
      </rPr>
      <t>こと。</t>
    </r>
  </si>
  <si>
    <t>管理補助技術者
(兼)
担当技術者</t>
  </si>
  <si>
    <t>i氏がＹ社の中で小計が最小</t>
  </si>
  <si>
    <t>小計が最小となるa氏が評価対象者</t>
  </si>
  <si>
    <t>担当　兼
管理補助
技術者</t>
  </si>
  <si>
    <t>b氏</t>
  </si>
  <si>
    <t>小計が最小となるc氏が評価対象者</t>
  </si>
  <si>
    <t>a氏がＸ社の中で小計が最小</t>
  </si>
  <si>
    <t>c氏がＸ社の中で小計が最小</t>
  </si>
  <si>
    <t>★上記の場合、役割ごとに各社の小計が最小となる者を比較し、評価点の高い者（管理：a氏（f氏又はg氏でも可）、担当兼管理補助：c氏、</t>
  </si>
  <si>
    <t>　Ⅱ－1はa氏（f氏、g氏又はi氏でも可）の評価点となり、Ⅱ－2～7はc氏の評価点となる。</t>
  </si>
  <si>
    <t>記入例（共同企業体の場合（構成員の一部しか管理補助技術者を配置しない））</t>
  </si>
  <si>
    <t>f氏がＹ社の中で小計が最小</t>
  </si>
  <si>
    <t>※　提案毎に簡素かつ明確に記載すること。</t>
  </si>
  <si>
    <t>Ⅴ－５　○○○に対する提案</t>
  </si>
  <si>
    <t>配置予定管理技術者の氏名</t>
  </si>
  <si>
    <r>
      <t>次世代育成支援対策推進法に基づく「くるみん」認定</t>
    </r>
    <r>
      <rPr>
        <sz val="6"/>
        <rFont val="ＭＳ 明朝"/>
        <family val="1"/>
      </rPr>
      <t>（プラチナくるみん認定を含む）</t>
    </r>
  </si>
  <si>
    <t>１　協定等に基づき活動する企業として選定された通知日を記入すること。</t>
  </si>
  <si>
    <t>３ 「評定区分」欄には成績評定通知書等に記載される「概略設計」「予備設計」「詳細設計」「単純調査等業務」の別を記載する。</t>
  </si>
  <si>
    <t>４　ＴＥＣＲＩＳに登録された業務実績を記載する場合であって、評価対象業務として「災害協定に基づく応援業務」を記載する場
　合は、契約書の写し、業務内容が分かる資料（契約書添付の金抜き設計書、特記仕様書、成果品等）を添付すること。</t>
  </si>
  <si>
    <t>証明者</t>
  </si>
  <si>
    <t>申請者</t>
  </si>
  <si>
    <t>２　ＴＥＣＲＩＳに登録されていない業務を記載する場合、契約書の写し、業務内容が分かる資料（契約書添付の金抜き設計書など）
　、当該配置予定技術者が従事していることが分かる資料（業務計画書の写しなど）及び業務完了年月日が分かる資料（検査結果通知
　書など）を添付すること。</t>
  </si>
  <si>
    <t>３　共同企業体の構成員として従事した業務を記載する場合、構成員であることを証明する資料（業務名及び構成員の商号が記載され
　た契約書の写しなど）を添付すること。</t>
  </si>
  <si>
    <t>４　「業務区分」欄は「土木」、「測量」、「地質」、「建築」、「補償」、「環境」の区分（建設コンサルタント業務の区分）を記
　載すること。</t>
  </si>
  <si>
    <t>・３年以上の継続雇用
・年齢、性別、資格
（県内に主たる営業所を有しない企業の場合）
・３カ月以上の県内居住</t>
  </si>
  <si>
    <t>・４０歳（３０歳）未満又は女性の技術者
・３カ月以上の県内居住
・３年以上の継続雇用
・手引きに示す資格</t>
  </si>
  <si>
    <r>
      <t>３　本様式には、本業務の配置予定管理技術者が、</t>
    </r>
    <r>
      <rPr>
        <u val="single"/>
        <sz val="10"/>
        <rFont val="ＭＳ 明朝"/>
        <family val="1"/>
      </rPr>
      <t>過去に管理技術者又は管理補助技術者として従事した実績</t>
    </r>
    <r>
      <rPr>
        <sz val="10"/>
        <rFont val="ＭＳ 明朝"/>
        <family val="1"/>
      </rPr>
      <t>を記載す
　ること。</t>
    </r>
  </si>
  <si>
    <t>４　過去の業務実績において、管理技術者の途中交代がなされている場合は、その業務で従事期間が最も長い技術者の
　み評価する。</t>
  </si>
  <si>
    <t>　　なお、JABEE認定者や各種試験合格者であっても、各資格に登録していなければ評価しない。</t>
  </si>
  <si>
    <t>　※　本様式に担当技術者を複数名記載した場合は、複数候補がいるものとみなして算定する。</t>
  </si>
  <si>
    <t>R0.00.00～R0.00.00</t>
  </si>
  <si>
    <t>　委託業務総合評価落札方式の技術資料（職業体験等の実績を証明する書類）として利用す</t>
  </si>
  <si>
    <t>るため、当社が次のとおり職業体験等の受け入れを実施したことを証明願います。</t>
  </si>
  <si>
    <t>２　応援業務実施者の選定通知など、協定等に基づき活動した企業であることを判断できる資料を添付すること。</t>
  </si>
  <si>
    <r>
      <t>Ⅱ－６　配置予定</t>
    </r>
    <r>
      <rPr>
        <u val="single"/>
        <sz val="12"/>
        <rFont val="ＭＳ 明朝"/>
        <family val="1"/>
      </rPr>
      <t>管理</t>
    </r>
    <r>
      <rPr>
        <sz val="12"/>
        <rFont val="ＭＳ 明朝"/>
        <family val="1"/>
      </rPr>
      <t>技術者の手持ち業務数</t>
    </r>
  </si>
  <si>
    <t>１　手持ち業務は当初契約額３００万円以上の契約が対象。共同企業体としての業務も含む。従事している業務内容は問わ
  ない。</t>
  </si>
  <si>
    <t>・証明者の名称と実施時期・場所・内容資料確認</t>
  </si>
  <si>
    <t>・国等の発注
・当初契約額300万円以上
・管理技術者及び担当技術者（管理補助技術者を含む）
・技術資料提出期限日時点</t>
  </si>
  <si>
    <t>５　ＴＥＣＲＩＳ登録されていない業務を記載する場合、契約書の写し、業務内容が分かる資料（契約書添付の金抜き　設計書鏡
  など）及び業務完了年月日が分かる資料（検査結果通知書など）を添付すること。</t>
  </si>
  <si>
    <t>６　共同企業体の構成員として完成させた業務を記載する場合、構成員であることを証明する資料（業務名及び構成員の商号が記
  載された契約書の写しなど）を添付すること。</t>
  </si>
  <si>
    <r>
      <t>女性活躍推進法に基づく「えるぼし」認定</t>
    </r>
    <r>
      <rPr>
        <sz val="9"/>
        <rFont val="ＭＳ 明朝"/>
        <family val="1"/>
      </rPr>
      <t>（プラチナえるぼし認定を含む）</t>
    </r>
  </si>
  <si>
    <t>　　又はその保護者等を証明者とする。</t>
  </si>
  <si>
    <t>※２　証明者の身分等（役職･立場）を明記すること。</t>
  </si>
  <si>
    <t>　　　　例）○○県立○○高等学校長、○○会代表○○○○、保護者代表○○○○　等</t>
  </si>
  <si>
    <t>※３　本様式に、職業体験等の内容が具体的に確認できる資料（職業体験のプログラム、作業内容が</t>
  </si>
  <si>
    <t>４　ＴＥＣＲＩＳ登録されていない業務を記載する場合、契約書の写し、業務内容が分かる資料（契約書添付の金抜き設計書鏡など）及
　び業務完了年月日が分かる資料（検査結果通知書など）を添付すること。</t>
  </si>
  <si>
    <t>５　共同企業体の構成員として従事した業務を記載する場合、構成員であることを証明する資料（業務名及び構成員の商号が記載された
　契約書の写しなど）を添付すること。</t>
  </si>
  <si>
    <t>２　「担当職名」には手持ち業務における立場（「管理」又は「担当(管理補助技術者を含む)」技術者の別）を記載する。</t>
  </si>
  <si>
    <t>・過去２年</t>
  </si>
  <si>
    <t>３　ＴＥＣＲＩＳに登録された業務実績を記載する場合であって、評価対象業務として「災害協定に基づく応援業務」を記載する場合は
　、契約書の写し、業務内容が分かる資料（契約書添付の金抜き設計書、特記仕様書、成果品等）を添付すること。</t>
  </si>
  <si>
    <t>給与等支払年</t>
  </si>
  <si>
    <t>人員（人）</t>
  </si>
  <si>
    <t>支払金額（円）</t>
  </si>
  <si>
    <t>一人当たり支払額（円）
※１円未満切り上げ
（自動計算）</t>
  </si>
  <si>
    <t>１　対象となる年分の「給与所得の源泉徴収票等の法定調書合計表」控えの「Ⓐ俸給、給与、賞与等の総額」欄に記載し</t>
  </si>
  <si>
    <t>　た人員、支払金額を記載する。</t>
  </si>
  <si>
    <t>２　本様式に、対象となる年分の「給与所得の源泉徴収票等の法定調書合計表」控えの写しを添付すること。</t>
  </si>
  <si>
    <t>３　中小企業等の場合は、本様式に、直近の事業年度の「法人税申告書別表１」の写しを添付すること。</t>
  </si>
  <si>
    <t>低入札等</t>
  </si>
  <si>
    <t>低入受注による警告、指名差し控え、指名停止の有無</t>
  </si>
  <si>
    <t>企業</t>
  </si>
  <si>
    <t>・過去１年</t>
  </si>
  <si>
    <t>（必要に応じて）
・合併契約書等の写し</t>
  </si>
  <si>
    <t>・警告、指名差し控え、指名停止の実績確認</t>
  </si>
  <si>
    <t>総合評価様式（総合様式５）</t>
  </si>
  <si>
    <t>※給与等支払い年、人員（人）、支払金額（円）欄のみ入力</t>
  </si>
  <si>
    <t>（総合様式５）</t>
  </si>
  <si>
    <t>賃金水準の
向上に向けた取組</t>
  </si>
  <si>
    <t>・源泉徴収票等の法定調書合計表控えの写しにより人員と支払金額を確認
・法人税申告書別表１の写しにより中小企業等であることを確認</t>
  </si>
  <si>
    <t>対前年比増加率</t>
  </si>
  <si>
    <t>給与等受給者一人当たりの平均受給額の増加率</t>
  </si>
  <si>
    <t>給与等受給者一人当たりの平均受給額の増加率</t>
  </si>
  <si>
    <t>一般事業主行動計画の策定・届出</t>
  </si>
  <si>
    <t>行動計画の策定・届出義務</t>
  </si>
  <si>
    <t>担い手確保・育成への取組</t>
  </si>
  <si>
    <r>
      <rPr>
        <b/>
        <sz val="18"/>
        <color indexed="9"/>
        <rFont val="ＭＳ ゴシック"/>
        <family val="3"/>
      </rPr>
      <t>15</t>
    </r>
    <r>
      <rPr>
        <b/>
        <sz val="18"/>
        <color indexed="9"/>
        <rFont val="ＭＳ ゴシック"/>
        <family val="3"/>
      </rPr>
      <t xml:space="preserve"> 委託業務総合評価の提出様式一覧</t>
    </r>
  </si>
  <si>
    <t>働き方改革への取組</t>
  </si>
  <si>
    <t>・令和元年と令和２年、令和２年と令和３年、または令和３年と令和４年のいずれか</t>
  </si>
  <si>
    <t>・給与所得の源泉徴収票等の法定調書合計表控えの写し
（中小企業等の場合のみ）
・法人税申告書別表１の写し</t>
  </si>
  <si>
    <r>
      <t>４　共同企業体の結成が入札参加要件となっている場合は、</t>
    </r>
    <r>
      <rPr>
        <u val="single"/>
        <sz val="9"/>
        <rFont val="ＭＳ 明朝"/>
        <family val="1"/>
      </rPr>
      <t>本様式は構成員ごとに別葉とすること。</t>
    </r>
  </si>
  <si>
    <t>２　評価する技術者はTECRISの「技術者ID」を取得している者でなければならない。</t>
  </si>
  <si>
    <r>
      <t>２　複数の候補者がいる場合、又は共同企業体の結成が入札参加要件となっている場合は、総合様式</t>
    </r>
    <r>
      <rPr>
        <sz val="10"/>
        <color indexed="10"/>
        <rFont val="ＭＳ 明朝"/>
        <family val="1"/>
      </rPr>
      <t>１１</t>
    </r>
    <r>
      <rPr>
        <sz val="10"/>
        <rFont val="ＭＳ 明朝"/>
        <family val="1"/>
      </rPr>
      <t>により評価対
　象者となる者を算定し、総合様式１にはその評価対象となる者の評価点を記載すること。
　　その場合、</t>
    </r>
    <r>
      <rPr>
        <u val="single"/>
        <sz val="10"/>
        <rFont val="ＭＳ 明朝"/>
        <family val="1"/>
      </rPr>
      <t>本様式は配置予定管理技術者又は管理補助技術者ごとに別葉とすること</t>
    </r>
    <r>
      <rPr>
        <sz val="10"/>
        <rFont val="ＭＳ 明朝"/>
        <family val="1"/>
      </rPr>
      <t>。</t>
    </r>
  </si>
  <si>
    <r>
      <t>総合様式</t>
    </r>
    <r>
      <rPr>
        <sz val="10"/>
        <color indexed="10"/>
        <rFont val="ＭＳ 明朝"/>
        <family val="1"/>
      </rPr>
      <t>７</t>
    </r>
    <r>
      <rPr>
        <sz val="10"/>
        <rFont val="ＭＳ 明朝"/>
        <family val="1"/>
      </rPr>
      <t>－①</t>
    </r>
  </si>
  <si>
    <r>
      <t>総合様式</t>
    </r>
    <r>
      <rPr>
        <sz val="10"/>
        <color indexed="10"/>
        <rFont val="ＭＳ 明朝"/>
        <family val="1"/>
      </rPr>
      <t>７</t>
    </r>
    <r>
      <rPr>
        <sz val="10"/>
        <rFont val="ＭＳ 明朝"/>
        <family val="1"/>
      </rPr>
      <t>－②</t>
    </r>
  </si>
  <si>
    <r>
      <t>総合様式</t>
    </r>
    <r>
      <rPr>
        <sz val="10"/>
        <color indexed="10"/>
        <rFont val="ＭＳ 明朝"/>
        <family val="1"/>
      </rPr>
      <t>８</t>
    </r>
    <r>
      <rPr>
        <sz val="10"/>
        <rFont val="ＭＳ 明朝"/>
        <family val="1"/>
      </rPr>
      <t>～</t>
    </r>
    <r>
      <rPr>
        <sz val="10"/>
        <color indexed="10"/>
        <rFont val="ＭＳ 明朝"/>
        <family val="1"/>
      </rPr>
      <t>１０</t>
    </r>
  </si>
  <si>
    <t>総合様式６</t>
  </si>
  <si>
    <t>総合様式７</t>
  </si>
  <si>
    <t>総合様式８</t>
  </si>
  <si>
    <t>総合様式９</t>
  </si>
  <si>
    <t>総合様式10</t>
  </si>
  <si>
    <t>２　自己評価点を証明できる実績を記載すること（全ての実績を記載する必要はない）。</t>
  </si>
  <si>
    <t>２　認定等を確認できる書類（協定書、表彰状、認定証、一般事業主行動計画策定・変更届）の写しを添付すること。</t>
  </si>
  <si>
    <t>企業の評価について④</t>
  </si>
  <si>
    <t>総合評価様式（総合様式６）</t>
  </si>
  <si>
    <t>総合評価様式（総合様式７）</t>
  </si>
  <si>
    <t>２　複数の候補者がいる場合、又は共同企業体の結成が入札参加要件となっている場合は、総合様式１１により評
　価対象者となる者を算定し、総合様式１にはその評価対象となる者の評価点を記載すること。</t>
  </si>
  <si>
    <t>総合評価様式（総合様式８）</t>
  </si>
  <si>
    <r>
      <t>２　複数の候補者がいる場合、又は共同企業体の結成が入札参加要件となっている場合は、総合様式１１により評価対象
　者となる者を算定し、総合様式１にはその評価対象となる者の評価点を記載すること。
　　その場合、</t>
    </r>
    <r>
      <rPr>
        <u val="single"/>
        <sz val="10"/>
        <rFont val="ＭＳ 明朝"/>
        <family val="1"/>
      </rPr>
      <t>本様式は配置予定管理技術者又は管理補助技術者ごとに別葉とすること</t>
    </r>
    <r>
      <rPr>
        <sz val="10"/>
        <rFont val="ＭＳ 明朝"/>
        <family val="1"/>
      </rPr>
      <t>。</t>
    </r>
  </si>
  <si>
    <t>３　自己評価点を証明できる実績を記載すること（全ての実績を記載する必要はない）。</t>
  </si>
  <si>
    <r>
      <t>２　複数の候補者がいる場合、又は共同企業体の結成が入札参加要件となっている場合は、総合様式１１によ
　り評価対象者となる者を算定し、総合様式１にはその評価対象となる者の評価点を記載すること。
　　その場合、</t>
    </r>
    <r>
      <rPr>
        <u val="single"/>
        <sz val="10"/>
        <rFont val="ＭＳ 明朝"/>
        <family val="1"/>
      </rPr>
      <t>本様式は配置予定管理技術者又は管理補助技術者ごとに別葉とすること</t>
    </r>
    <r>
      <rPr>
        <sz val="10"/>
        <rFont val="ＭＳ 明朝"/>
        <family val="1"/>
      </rPr>
      <t>。</t>
    </r>
  </si>
  <si>
    <t>総合評価様式（総合様式９）</t>
  </si>
  <si>
    <t>総合評価様式（総合様式１０）</t>
  </si>
  <si>
    <t>総合評価様式（総合様式１１－１）</t>
  </si>
  <si>
    <t>総合評価様式（総合様式１１－２）</t>
  </si>
  <si>
    <t>総合評価様式（総合様式１２）</t>
  </si>
  <si>
    <t>Ⅴ－１　業務に対する実施方針</t>
  </si>
  <si>
    <t>・公告に示す業務内容
・秋田県の成績評定
・公告に示す期間</t>
  </si>
  <si>
    <t>・土木コンサル業務全体
・秋田県の成績評定
・過去３年</t>
  </si>
  <si>
    <t>・協定書、表彰状、認定証、一般事業主行動計画策定・変更届の写し</t>
  </si>
  <si>
    <t>・認定証等の確認
・一般事業主行動計画は厚労省ＨＰや秋田県ＨＰ等でも確認
・えるぼし、くるみん、ユースエールは厚労省ＨＰでも確認</t>
  </si>
  <si>
    <t>（総合様式６）</t>
  </si>
  <si>
    <t>（総合様式７）</t>
  </si>
  <si>
    <t>・公告に示す業務内容
・秋田県の成績評定
・公告に示す期間
・管理技術者としての実績のみ</t>
  </si>
  <si>
    <t>（総合様式８）</t>
  </si>
  <si>
    <t>・業務内容は問わない
・秋田県の成績評定
・過去３年
・管理技術者としての実績のみ</t>
  </si>
  <si>
    <t>（総合様式９）</t>
  </si>
  <si>
    <t>（総合様式１０）</t>
  </si>
  <si>
    <t>（総合様式１１－１）
（総合様式１１－２）</t>
  </si>
  <si>
    <t>（総合様式１２）</t>
  </si>
  <si>
    <t>Ⅰ－８　営業所の所在地</t>
  </si>
  <si>
    <t>Ⅰ－９　過去１年間の警告、指名差し控え、指名停止の有無</t>
  </si>
  <si>
    <t>１　営業所とは「建設コンサルタント現況報告書　様式第１６号　イ」に記載された営業所をいう。</t>
  </si>
  <si>
    <t>Ⅰ－７　給与等受給者一人当たりの平均受給額の増加率</t>
  </si>
  <si>
    <t>令和○年分</t>
  </si>
  <si>
    <t>令和○年分</t>
  </si>
  <si>
    <t>増加率（％）
※小数点第三位四捨五入
（自動計算）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</si>
</sst>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411]ge\.m\.d;@"/>
    <numFmt numFmtId="179" formatCode="[&lt;=999]000;[&lt;=9999]000\-00;000\-0000"/>
    <numFmt numFmtId="180" formatCode="[$-411]ggge&quot;年&quot;m&quot;月&quot;d&quot;日&quot;;@"/>
    <numFmt numFmtId="181" formatCode="0.0_);[Red]\(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sz val="16"/>
      <name val="ＭＳ 明朝"/>
      <family val="1"/>
    </font>
    <font>
      <b/>
      <sz val="18"/>
      <color indexed="9"/>
      <name val="ＭＳ ゴシック"/>
      <family val="3"/>
    </font>
    <font>
      <b/>
      <sz val="12"/>
      <color indexed="9"/>
      <name val="ＭＳ ゴシック"/>
      <family val="3"/>
    </font>
    <font>
      <sz val="9"/>
      <color indexed="10"/>
      <name val="ＭＳ 明朝"/>
      <family val="1"/>
    </font>
    <font>
      <sz val="9"/>
      <name val="ＭＳ 明朝"/>
      <family val="1"/>
    </font>
    <font>
      <sz val="10"/>
      <name val="ＭＳ Ｐゴシック"/>
      <family val="3"/>
    </font>
    <font>
      <sz val="18"/>
      <name val="ＭＳ 明朝"/>
      <family val="1"/>
    </font>
    <font>
      <b/>
      <sz val="18"/>
      <name val="ＭＳ 明朝"/>
      <family val="1"/>
    </font>
    <font>
      <sz val="10"/>
      <name val="ＭＳ ゴシック"/>
      <family val="3"/>
    </font>
    <font>
      <sz val="9"/>
      <name val="ＭＳ ゴシック"/>
      <family val="3"/>
    </font>
    <font>
      <sz val="8"/>
      <name val="ＭＳ ゴシック"/>
      <family val="3"/>
    </font>
    <font>
      <b/>
      <sz val="16"/>
      <name val="ＭＳ 明朝"/>
      <family val="1"/>
    </font>
    <font>
      <sz val="12"/>
      <name val="ＭＳ 明朝"/>
      <family val="1"/>
    </font>
    <font>
      <sz val="12"/>
      <color indexed="8"/>
      <name val="ＭＳ 明朝"/>
      <family val="1"/>
    </font>
    <font>
      <sz val="11"/>
      <name val="ＭＳ 明朝"/>
      <family val="1"/>
    </font>
    <font>
      <sz val="10"/>
      <color indexed="12"/>
      <name val="ＭＳ 明朝"/>
      <family val="1"/>
    </font>
    <font>
      <sz val="9"/>
      <color indexed="12"/>
      <name val="ＭＳ 明朝"/>
      <family val="1"/>
    </font>
    <font>
      <u val="single"/>
      <sz val="10"/>
      <name val="ＭＳ 明朝"/>
      <family val="1"/>
    </font>
    <font>
      <sz val="8"/>
      <name val="ＭＳ 明朝"/>
      <family val="1"/>
    </font>
    <font>
      <sz val="10"/>
      <color indexed="10"/>
      <name val="ＭＳ 明朝"/>
      <family val="1"/>
    </font>
    <font>
      <sz val="6"/>
      <name val="ＭＳ Ｐゴシック"/>
      <family val="3"/>
    </font>
    <font>
      <sz val="6"/>
      <name val="游ゴシック"/>
      <family val="3"/>
    </font>
    <font>
      <u val="single"/>
      <sz val="11"/>
      <name val="ＭＳ 明朝"/>
      <family val="1"/>
    </font>
    <font>
      <u val="single"/>
      <sz val="12"/>
      <name val="ＭＳ 明朝"/>
      <family val="1"/>
    </font>
    <font>
      <b/>
      <u val="single"/>
      <sz val="18"/>
      <name val="ＭＳ 明朝"/>
      <family val="1"/>
    </font>
    <font>
      <sz val="6"/>
      <name val="ＭＳ 明朝"/>
      <family val="1"/>
    </font>
    <font>
      <u val="single"/>
      <sz val="9"/>
      <name val="ＭＳ 明朝"/>
      <family val="1"/>
    </font>
    <font>
      <strike/>
      <sz val="11"/>
      <color indexed="10"/>
      <name val="ＭＳ 明朝"/>
      <family val="1"/>
    </font>
    <font>
      <sz val="11"/>
      <color indexed="10"/>
      <name val="ＭＳ 明朝"/>
      <family val="1"/>
    </font>
    <font>
      <sz val="10"/>
      <color indexed="10"/>
      <name val="ＭＳ ゴシック"/>
      <family val="3"/>
    </font>
    <font>
      <u val="single"/>
      <sz val="11"/>
      <color indexed="10"/>
      <name val="ＭＳ 明朝"/>
      <family val="1"/>
    </font>
    <font>
      <strike/>
      <sz val="11"/>
      <color rgb="FFFF0000"/>
      <name val="ＭＳ 明朝"/>
      <family val="1"/>
    </font>
    <font>
      <sz val="9"/>
      <color rgb="FFFF0000"/>
      <name val="ＭＳ 明朝"/>
      <family val="1"/>
    </font>
    <font>
      <sz val="11"/>
      <color rgb="FFFF0000"/>
      <name val="ＭＳ 明朝"/>
      <family val="1"/>
    </font>
    <font>
      <sz val="10"/>
      <color rgb="FFFF0000"/>
      <name val="ＭＳ ゴシック"/>
      <family val="3"/>
    </font>
    <font>
      <u val="single"/>
      <sz val="11"/>
      <color rgb="FFFF0000"/>
      <name val="ＭＳ 明朝"/>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125">
        <fgColor indexed="22"/>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8"/>
        <bgColor indexed="64"/>
      </patternFill>
    </fill>
    <fill>
      <patternFill patternType="solid">
        <fgColor rgb="FFCCFFFF"/>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style="thin"/>
      <right style="thin"/>
      <top style="thin"/>
      <bottom style="double"/>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hair"/>
    </border>
    <border>
      <left>
        <color indexed="63"/>
      </left>
      <right style="thin"/>
      <top style="thin"/>
      <bottom style="thin"/>
    </border>
    <border>
      <left>
        <color indexed="63"/>
      </left>
      <right>
        <color indexed="63"/>
      </right>
      <top>
        <color indexed="63"/>
      </top>
      <bottom style="mediumDashDot"/>
    </border>
    <border>
      <left style="thin"/>
      <right>
        <color indexed="63"/>
      </right>
      <top>
        <color indexed="63"/>
      </top>
      <bottom style="thin"/>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
      <left>
        <color indexed="63"/>
      </left>
      <right>
        <color indexed="63"/>
      </right>
      <top style="thin"/>
      <bottom>
        <color indexed="63"/>
      </bottom>
    </border>
    <border>
      <left>
        <color indexed="63"/>
      </left>
      <right>
        <color indexed="63"/>
      </right>
      <top>
        <color indexed="63"/>
      </top>
      <bottom style="thin"/>
    </border>
    <border>
      <left style="medium">
        <color indexed="10"/>
      </left>
      <right style="medium">
        <color indexed="10"/>
      </right>
      <top style="medium">
        <color indexed="10"/>
      </top>
      <bottom style="medium">
        <color indexed="10"/>
      </bottom>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color indexed="63"/>
      </left>
      <right style="thin"/>
      <top style="hair"/>
      <bottom style="hair"/>
    </border>
    <border>
      <left style="thin"/>
      <right style="thin"/>
      <top>
        <color indexed="63"/>
      </top>
      <bottom style="hair"/>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hair"/>
    </border>
    <border>
      <left style="thin"/>
      <right>
        <color indexed="63"/>
      </right>
      <top style="hair"/>
      <bottom>
        <color indexed="63"/>
      </bottom>
    </border>
    <border>
      <left style="medium">
        <color indexed="10"/>
      </left>
      <right style="medium">
        <color indexed="10"/>
      </right>
      <top style="medium">
        <color indexed="10"/>
      </top>
      <bottom style="hair"/>
    </border>
    <border>
      <left style="medium">
        <color indexed="10"/>
      </left>
      <right style="medium">
        <color indexed="10"/>
      </right>
      <top style="hair"/>
      <bottom style="medium">
        <color indexed="10"/>
      </bottom>
    </border>
    <border>
      <left style="hair"/>
      <right style="thin"/>
      <top style="hair"/>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hair"/>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38">
    <xf numFmtId="0" fontId="0" fillId="0" borderId="0" xfId="0"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3" fillId="0" borderId="0" xfId="0" applyFont="1" applyFill="1" applyAlignment="1">
      <alignment vertical="center"/>
    </xf>
    <xf numFmtId="0" fontId="24" fillId="0" borderId="0" xfId="0" applyFont="1" applyAlignment="1">
      <alignment horizontal="center" vertical="center"/>
    </xf>
    <xf numFmtId="0" fontId="26" fillId="0" borderId="0" xfId="0" applyFont="1" applyFill="1" applyAlignment="1">
      <alignment horizontal="left" vertical="center"/>
    </xf>
    <xf numFmtId="0" fontId="23" fillId="0" borderId="0" xfId="0" applyFont="1" applyFill="1" applyAlignment="1">
      <alignment horizontal="center" vertical="center"/>
    </xf>
    <xf numFmtId="0" fontId="23" fillId="23" borderId="10" xfId="0" applyFont="1" applyFill="1" applyBorder="1" applyAlignment="1">
      <alignment horizontal="center" vertical="center" wrapText="1"/>
    </xf>
    <xf numFmtId="0" fontId="23" fillId="23" borderId="10" xfId="0" applyFont="1" applyFill="1" applyBorder="1" applyAlignment="1">
      <alignment horizontal="center" vertical="center"/>
    </xf>
    <xf numFmtId="0" fontId="23" fillId="0" borderId="11" xfId="0" applyFont="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horizontal="center" vertical="center" wrapText="1"/>
    </xf>
    <xf numFmtId="0" fontId="23" fillId="0" borderId="10" xfId="0" applyFont="1" applyBorder="1" applyAlignment="1">
      <alignment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49" fontId="23" fillId="0" borderId="10" xfId="0" applyNumberFormat="1" applyFont="1" applyBorder="1" applyAlignment="1">
      <alignment vertical="center" wrapText="1"/>
    </xf>
    <xf numFmtId="0" fontId="23" fillId="0" borderId="11" xfId="0" applyFont="1" applyBorder="1" applyAlignment="1">
      <alignment horizontal="center" vertical="center" wrapText="1"/>
    </xf>
    <xf numFmtId="0" fontId="23" fillId="0" borderId="10" xfId="0" applyFont="1" applyBorder="1" applyAlignment="1">
      <alignment vertical="center"/>
    </xf>
    <xf numFmtId="0" fontId="23" fillId="0" borderId="13" xfId="0" applyFont="1" applyBorder="1" applyAlignment="1">
      <alignment horizontal="center" vertical="center" wrapText="1"/>
    </xf>
    <xf numFmtId="0" fontId="23" fillId="0" borderId="12" xfId="0" applyFont="1" applyBorder="1" applyAlignment="1">
      <alignment horizontal="left" vertical="center"/>
    </xf>
    <xf numFmtId="0" fontId="23" fillId="0" borderId="12" xfId="0" applyFont="1" applyBorder="1" applyAlignment="1">
      <alignment horizontal="left" vertical="center" wrapText="1"/>
    </xf>
    <xf numFmtId="0" fontId="23" fillId="0" borderId="14" xfId="0" applyFont="1" applyBorder="1" applyAlignment="1">
      <alignment vertical="center"/>
    </xf>
    <xf numFmtId="0" fontId="27" fillId="0" borderId="14" xfId="0" applyFont="1" applyBorder="1" applyAlignment="1">
      <alignment vertical="center" wrapText="1"/>
    </xf>
    <xf numFmtId="0" fontId="23" fillId="0" borderId="12" xfId="0" applyFont="1" applyBorder="1" applyAlignment="1">
      <alignment vertical="center" wrapText="1"/>
    </xf>
    <xf numFmtId="0" fontId="28" fillId="0" borderId="10" xfId="0" applyFont="1" applyBorder="1" applyAlignment="1">
      <alignment horizontal="center"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6" xfId="0" applyFont="1" applyBorder="1" applyAlignment="1">
      <alignment vertical="center"/>
    </xf>
    <xf numFmtId="0" fontId="23" fillId="0" borderId="0" xfId="0" applyFont="1"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horizontal="center" vertical="center"/>
    </xf>
    <xf numFmtId="0" fontId="32" fillId="0" borderId="0" xfId="0" applyFont="1" applyBorder="1" applyAlignment="1">
      <alignment vertical="center"/>
    </xf>
    <xf numFmtId="0" fontId="32" fillId="0" borderId="0" xfId="0" applyFont="1" applyAlignment="1">
      <alignment vertical="center"/>
    </xf>
    <xf numFmtId="0" fontId="33" fillId="0" borderId="10" xfId="0" applyFont="1" applyBorder="1" applyAlignment="1">
      <alignment horizontal="distributed" vertical="center" shrinkToFit="1"/>
    </xf>
    <xf numFmtId="0" fontId="33" fillId="0" borderId="17" xfId="0" applyFont="1" applyBorder="1" applyAlignment="1">
      <alignment horizontal="distributed" vertical="center" shrinkToFit="1"/>
    </xf>
    <xf numFmtId="0" fontId="32" fillId="0" borderId="10" xfId="0" applyFont="1" applyBorder="1" applyAlignment="1">
      <alignment horizontal="center" vertical="center"/>
    </xf>
    <xf numFmtId="0" fontId="32" fillId="0" borderId="18" xfId="0" applyFont="1" applyBorder="1" applyAlignment="1">
      <alignment horizontal="center" vertical="top" textRotation="255" wrapText="1"/>
    </xf>
    <xf numFmtId="0" fontId="32" fillId="0" borderId="19" xfId="0" applyFont="1" applyBorder="1" applyAlignment="1">
      <alignment vertical="center"/>
    </xf>
    <xf numFmtId="176" fontId="32" fillId="0" borderId="11" xfId="0" applyNumberFormat="1" applyFont="1" applyBorder="1" applyAlignment="1">
      <alignment horizontal="center" vertical="center"/>
    </xf>
    <xf numFmtId="0" fontId="32" fillId="24" borderId="20" xfId="0" applyFont="1" applyFill="1" applyBorder="1" applyAlignment="1">
      <alignment vertical="center"/>
    </xf>
    <xf numFmtId="0" fontId="32" fillId="24" borderId="17" xfId="0" applyFont="1" applyFill="1" applyBorder="1" applyAlignment="1">
      <alignment horizontal="center" vertical="center"/>
    </xf>
    <xf numFmtId="0" fontId="32" fillId="24" borderId="21" xfId="0" applyFont="1" applyFill="1" applyBorder="1" applyAlignment="1">
      <alignment horizontal="center" vertical="center"/>
    </xf>
    <xf numFmtId="0" fontId="32" fillId="0" borderId="22" xfId="0" applyFont="1" applyBorder="1" applyAlignment="1">
      <alignment vertical="center"/>
    </xf>
    <xf numFmtId="176" fontId="32" fillId="0" borderId="23" xfId="0" applyNumberFormat="1" applyFont="1" applyBorder="1" applyAlignment="1">
      <alignment horizontal="center" vertical="center"/>
    </xf>
    <xf numFmtId="177" fontId="32" fillId="0" borderId="24" xfId="0" applyNumberFormat="1" applyFont="1" applyBorder="1" applyAlignment="1">
      <alignment horizontal="center" vertical="center"/>
    </xf>
    <xf numFmtId="0" fontId="34" fillId="0" borderId="11" xfId="0" applyFont="1" applyBorder="1" applyAlignment="1">
      <alignment horizontal="center" vertical="center" wrapText="1" shrinkToFit="1"/>
    </xf>
    <xf numFmtId="0" fontId="34" fillId="0" borderId="11" xfId="0" applyFont="1" applyBorder="1" applyAlignment="1">
      <alignment horizontal="center" vertical="center" shrinkToFit="1"/>
    </xf>
    <xf numFmtId="0" fontId="32" fillId="0" borderId="25" xfId="0" applyFont="1" applyBorder="1" applyAlignment="1">
      <alignment vertical="center" shrinkToFit="1"/>
    </xf>
    <xf numFmtId="0" fontId="33" fillId="0" borderId="0" xfId="0" applyFont="1" applyAlignment="1">
      <alignment vertical="center"/>
    </xf>
    <xf numFmtId="0" fontId="23" fillId="0" borderId="0" xfId="0" applyFont="1" applyAlignment="1">
      <alignment vertical="center" wrapText="1"/>
    </xf>
    <xf numFmtId="0" fontId="30" fillId="0" borderId="0" xfId="0" applyFont="1" applyAlignment="1">
      <alignment vertical="center" wrapText="1"/>
    </xf>
    <xf numFmtId="0" fontId="23" fillId="0" borderId="0" xfId="0" applyFont="1" applyAlignment="1">
      <alignment horizontal="center" vertical="center" wrapText="1"/>
    </xf>
    <xf numFmtId="0" fontId="28" fillId="0" borderId="0" xfId="0" applyFont="1" applyAlignment="1">
      <alignment vertical="center" wrapText="1"/>
    </xf>
    <xf numFmtId="0" fontId="30" fillId="0" borderId="0" xfId="0" applyFont="1" applyAlignment="1">
      <alignment horizontal="center" vertical="center" wrapText="1"/>
    </xf>
    <xf numFmtId="0" fontId="23" fillId="25" borderId="10" xfId="0" applyFont="1" applyFill="1" applyBorder="1" applyAlignment="1">
      <alignment horizontal="center" vertical="center" wrapText="1" shrinkToFit="1"/>
    </xf>
    <xf numFmtId="0" fontId="23" fillId="25" borderId="26"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28" fillId="0" borderId="0" xfId="0" applyFont="1" applyBorder="1" applyAlignment="1">
      <alignment vertical="center" wrapText="1"/>
    </xf>
    <xf numFmtId="0" fontId="28" fillId="0" borderId="0" xfId="0" applyFont="1" applyAlignment="1">
      <alignment vertical="center"/>
    </xf>
    <xf numFmtId="0" fontId="27" fillId="0" borderId="0" xfId="0" applyFont="1" applyAlignment="1">
      <alignment vertical="center"/>
    </xf>
    <xf numFmtId="0" fontId="31" fillId="0" borderId="0" xfId="0" applyFont="1" applyAlignment="1">
      <alignment vertical="center"/>
    </xf>
    <xf numFmtId="0" fontId="23" fillId="0" borderId="0" xfId="0" applyFont="1" applyFill="1" applyBorder="1" applyAlignment="1">
      <alignment vertical="center" shrinkToFit="1"/>
    </xf>
    <xf numFmtId="0" fontId="23" fillId="25" borderId="10" xfId="0" applyFont="1" applyFill="1" applyBorder="1" applyAlignment="1">
      <alignment horizontal="center" vertical="center" shrinkToFit="1"/>
    </xf>
    <xf numFmtId="0" fontId="36" fillId="0" borderId="0" xfId="0" applyFont="1" applyAlignment="1">
      <alignment vertical="center"/>
    </xf>
    <xf numFmtId="0" fontId="23" fillId="25" borderId="10" xfId="0" applyFont="1" applyFill="1" applyBorder="1" applyAlignment="1">
      <alignment horizontal="center" vertical="center"/>
    </xf>
    <xf numFmtId="0" fontId="23" fillId="25" borderId="27"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0" borderId="27" xfId="0" applyFont="1" applyBorder="1" applyAlignment="1">
      <alignment horizontal="center" vertical="center"/>
    </xf>
    <xf numFmtId="0" fontId="28" fillId="0" borderId="0" xfId="0" applyFont="1" applyBorder="1" applyAlignment="1">
      <alignment vertical="center"/>
    </xf>
    <xf numFmtId="0" fontId="23" fillId="6" borderId="10" xfId="0" applyFont="1" applyFill="1" applyBorder="1" applyAlignment="1">
      <alignment horizontal="center" vertical="center"/>
    </xf>
    <xf numFmtId="180" fontId="23" fillId="0" borderId="10" xfId="0" applyNumberFormat="1" applyFont="1" applyBorder="1" applyAlignment="1">
      <alignment horizontal="center" vertical="center"/>
    </xf>
    <xf numFmtId="0" fontId="27" fillId="0" borderId="0" xfId="0" applyFont="1" applyBorder="1" applyAlignment="1">
      <alignment vertical="center" wrapText="1"/>
    </xf>
    <xf numFmtId="0" fontId="28" fillId="0" borderId="0" xfId="0" applyFont="1" applyBorder="1" applyAlignment="1">
      <alignment horizontal="left" vertical="center"/>
    </xf>
    <xf numFmtId="0" fontId="37" fillId="0" borderId="0" xfId="0" applyFont="1" applyAlignment="1">
      <alignment vertical="center"/>
    </xf>
    <xf numFmtId="0" fontId="23" fillId="25" borderId="15" xfId="0" applyFont="1" applyFill="1" applyBorder="1" applyAlignment="1">
      <alignment horizontal="center" vertical="center"/>
    </xf>
    <xf numFmtId="0" fontId="23" fillId="25" borderId="15" xfId="0" applyFont="1" applyFill="1" applyBorder="1" applyAlignment="1">
      <alignment vertical="center"/>
    </xf>
    <xf numFmtId="0" fontId="23" fillId="25" borderId="16" xfId="0" applyFont="1" applyFill="1" applyBorder="1" applyAlignment="1">
      <alignment vertical="center"/>
    </xf>
    <xf numFmtId="0" fontId="38" fillId="0" borderId="0" xfId="0" applyFont="1" applyAlignment="1">
      <alignment vertical="center"/>
    </xf>
    <xf numFmtId="0" fontId="23" fillId="0" borderId="0" xfId="0" applyFont="1" applyFill="1" applyBorder="1" applyAlignment="1">
      <alignment horizontal="center" vertical="center" shrinkToFit="1"/>
    </xf>
    <xf numFmtId="0" fontId="38" fillId="0" borderId="0" xfId="0" applyFont="1" applyFill="1" applyBorder="1" applyAlignment="1">
      <alignment vertical="center" shrinkToFit="1"/>
    </xf>
    <xf numFmtId="0" fontId="38" fillId="0" borderId="0" xfId="0" applyFont="1" applyFill="1" applyBorder="1" applyAlignment="1">
      <alignment horizontal="center" vertical="center" shrinkToFit="1"/>
    </xf>
    <xf numFmtId="0" fontId="38" fillId="0" borderId="0" xfId="0" applyFont="1" applyAlignment="1">
      <alignment horizontal="center" vertical="center"/>
    </xf>
    <xf numFmtId="0" fontId="38" fillId="0" borderId="0" xfId="0" applyFont="1" applyAlignment="1">
      <alignment horizontal="distributed" vertical="center"/>
    </xf>
    <xf numFmtId="0" fontId="38" fillId="0" borderId="0" xfId="0" applyFont="1" applyAlignment="1">
      <alignment horizontal="right" vertical="center"/>
    </xf>
    <xf numFmtId="0" fontId="38" fillId="0" borderId="28" xfId="0" applyFont="1" applyBorder="1" applyAlignment="1">
      <alignment vertical="center"/>
    </xf>
    <xf numFmtId="0" fontId="38" fillId="0" borderId="0" xfId="0" applyFont="1" applyBorder="1" applyAlignment="1">
      <alignment vertical="center"/>
    </xf>
    <xf numFmtId="0" fontId="35" fillId="0" borderId="0" xfId="0" applyFont="1" applyAlignment="1">
      <alignment vertical="center"/>
    </xf>
    <xf numFmtId="0" fontId="23" fillId="0" borderId="0" xfId="0" applyFont="1" applyBorder="1" applyAlignment="1">
      <alignment vertical="center" shrinkToFit="1"/>
    </xf>
    <xf numFmtId="0" fontId="23" fillId="0" borderId="0" xfId="0" applyFont="1" applyFill="1" applyBorder="1" applyAlignment="1">
      <alignment horizontal="center" vertical="center"/>
    </xf>
    <xf numFmtId="0" fontId="28" fillId="0" borderId="0" xfId="0" applyFont="1" applyAlignment="1">
      <alignment vertical="center"/>
    </xf>
    <xf numFmtId="57" fontId="23" fillId="0" borderId="0" xfId="0" applyNumberFormat="1" applyFont="1" applyAlignment="1">
      <alignment vertical="center"/>
    </xf>
    <xf numFmtId="0" fontId="23" fillId="6" borderId="10" xfId="0" applyFont="1" applyFill="1" applyBorder="1" applyAlignment="1">
      <alignment horizontal="center" vertical="center" shrinkToFit="1"/>
    </xf>
    <xf numFmtId="0" fontId="23" fillId="0" borderId="10" xfId="0" applyFont="1" applyBorder="1" applyAlignment="1">
      <alignment vertical="center"/>
    </xf>
    <xf numFmtId="0" fontId="30" fillId="0" borderId="0" xfId="0" applyFont="1" applyAlignment="1">
      <alignment horizontal="center" vertical="center"/>
    </xf>
    <xf numFmtId="0" fontId="23" fillId="0" borderId="0" xfId="0" applyFont="1" applyBorder="1" applyAlignment="1">
      <alignment vertical="center" wrapText="1"/>
    </xf>
    <xf numFmtId="0" fontId="23" fillId="0" borderId="10" xfId="0" applyFont="1" applyBorder="1" applyAlignment="1">
      <alignment horizontal="center" vertical="center" shrinkToFit="1"/>
    </xf>
    <xf numFmtId="49" fontId="23" fillId="0" borderId="10" xfId="0" applyNumberFormat="1" applyFont="1" applyBorder="1" applyAlignment="1">
      <alignment horizontal="center" vertical="center" shrinkToFit="1"/>
    </xf>
    <xf numFmtId="180" fontId="23" fillId="0" borderId="10" xfId="0" applyNumberFormat="1" applyFont="1" applyBorder="1" applyAlignment="1">
      <alignment horizontal="center" vertical="center" shrinkToFit="1"/>
    </xf>
    <xf numFmtId="0" fontId="23" fillId="0" borderId="0" xfId="0" applyFont="1" applyFill="1" applyBorder="1" applyAlignment="1">
      <alignment horizontal="center" vertical="center" wrapText="1"/>
    </xf>
    <xf numFmtId="0" fontId="23" fillId="0" borderId="15" xfId="0" applyFont="1" applyBorder="1" applyAlignment="1">
      <alignment horizontal="center" vertical="center" shrinkToFit="1"/>
    </xf>
    <xf numFmtId="9" fontId="23" fillId="0" borderId="10" xfId="42" applyFont="1" applyBorder="1" applyAlignment="1">
      <alignment horizontal="center" vertical="center" shrinkToFit="1"/>
    </xf>
    <xf numFmtId="0" fontId="23" fillId="0" borderId="10" xfId="0" applyFont="1" applyBorder="1" applyAlignment="1">
      <alignment horizontal="center" vertical="center" wrapText="1" shrinkToFit="1"/>
    </xf>
    <xf numFmtId="0" fontId="28" fillId="6" borderId="10" xfId="0" applyFont="1" applyFill="1" applyBorder="1" applyAlignment="1">
      <alignment horizontal="center" vertical="center" wrapText="1" shrinkToFit="1"/>
    </xf>
    <xf numFmtId="0" fontId="23" fillId="6" borderId="10" xfId="0" applyFont="1" applyFill="1" applyBorder="1" applyAlignment="1">
      <alignment horizontal="center" vertical="center" wrapText="1" shrinkToFit="1"/>
    </xf>
    <xf numFmtId="0" fontId="28" fillId="0" borderId="0" xfId="0"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27" fillId="0" borderId="0" xfId="0" applyFont="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25" borderId="29" xfId="0" applyFont="1" applyFill="1" applyBorder="1" applyAlignment="1">
      <alignment horizontal="center" vertical="center" wrapText="1"/>
    </xf>
    <xf numFmtId="0" fontId="23" fillId="0" borderId="26" xfId="0" applyFont="1" applyBorder="1" applyAlignment="1">
      <alignment vertical="center"/>
    </xf>
    <xf numFmtId="0" fontId="23" fillId="0" borderId="30" xfId="0" applyFont="1" applyBorder="1" applyAlignment="1">
      <alignment horizontal="center" vertical="center"/>
    </xf>
    <xf numFmtId="0" fontId="23" fillId="0" borderId="26" xfId="0" applyFont="1" applyBorder="1" applyAlignment="1">
      <alignment horizontal="center" vertical="center"/>
    </xf>
    <xf numFmtId="0" fontId="23" fillId="0" borderId="31" xfId="0" applyFont="1" applyBorder="1" applyAlignment="1">
      <alignment vertical="center"/>
    </xf>
    <xf numFmtId="0" fontId="23" fillId="0" borderId="32" xfId="0" applyFont="1" applyBorder="1" applyAlignment="1">
      <alignment horizontal="center" vertical="center"/>
    </xf>
    <xf numFmtId="0" fontId="23" fillId="0" borderId="31" xfId="0" applyFont="1" applyBorder="1" applyAlignment="1">
      <alignment horizontal="center" vertical="center"/>
    </xf>
    <xf numFmtId="0" fontId="23" fillId="0" borderId="13" xfId="0" applyFont="1" applyBorder="1" applyAlignment="1">
      <alignment vertical="center" wrapText="1"/>
    </xf>
    <xf numFmtId="0" fontId="23" fillId="0" borderId="33" xfId="0" applyFont="1" applyBorder="1" applyAlignment="1">
      <alignment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xf>
    <xf numFmtId="0" fontId="23" fillId="0" borderId="11" xfId="0" applyFont="1" applyBorder="1" applyAlignment="1">
      <alignment vertical="center" wrapText="1"/>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vertical="center"/>
    </xf>
    <xf numFmtId="0" fontId="23" fillId="0" borderId="38" xfId="0" applyFont="1" applyBorder="1" applyAlignment="1">
      <alignment horizontal="center" vertical="center"/>
    </xf>
    <xf numFmtId="0" fontId="23" fillId="0" borderId="38" xfId="0" applyFont="1" applyBorder="1" applyAlignment="1">
      <alignment vertical="center"/>
    </xf>
    <xf numFmtId="0" fontId="23" fillId="0" borderId="38" xfId="0" applyFont="1" applyBorder="1" applyAlignment="1">
      <alignment vertical="center" wrapText="1"/>
    </xf>
    <xf numFmtId="0" fontId="39" fillId="0" borderId="39" xfId="0" applyFont="1" applyBorder="1" applyAlignment="1">
      <alignment vertical="center"/>
    </xf>
    <xf numFmtId="0" fontId="23" fillId="0" borderId="39" xfId="0" applyFont="1" applyBorder="1" applyAlignment="1">
      <alignment horizontal="center" vertical="center"/>
    </xf>
    <xf numFmtId="0" fontId="23" fillId="0" borderId="39" xfId="0" applyFont="1" applyBorder="1" applyAlignment="1">
      <alignment vertical="center"/>
    </xf>
    <xf numFmtId="0" fontId="23" fillId="0" borderId="39" xfId="0" applyFont="1" applyBorder="1" applyAlignment="1">
      <alignment vertical="center" wrapText="1"/>
    </xf>
    <xf numFmtId="0" fontId="39" fillId="0" borderId="26" xfId="0" applyFont="1" applyBorder="1" applyAlignment="1">
      <alignment horizontal="center" vertical="center"/>
    </xf>
    <xf numFmtId="0" fontId="39" fillId="0" borderId="12" xfId="0" applyFont="1" applyBorder="1" applyAlignment="1">
      <alignment horizontal="center" vertical="center"/>
    </xf>
    <xf numFmtId="181" fontId="39" fillId="0" borderId="26" xfId="0" applyNumberFormat="1" applyFont="1" applyBorder="1" applyAlignment="1">
      <alignment horizontal="center" vertical="center"/>
    </xf>
    <xf numFmtId="0" fontId="39" fillId="26" borderId="32" xfId="0" applyFont="1" applyFill="1" applyBorder="1" applyAlignment="1">
      <alignment horizontal="center" vertical="center"/>
    </xf>
    <xf numFmtId="0" fontId="39" fillId="26" borderId="40" xfId="0" applyFont="1" applyFill="1" applyBorder="1" applyAlignment="1">
      <alignment horizontal="center" vertical="center"/>
    </xf>
    <xf numFmtId="0" fontId="39" fillId="26" borderId="41" xfId="0" applyFont="1" applyFill="1" applyBorder="1" applyAlignment="1">
      <alignment horizontal="center" vertical="center"/>
    </xf>
    <xf numFmtId="0" fontId="39" fillId="26" borderId="42" xfId="0" applyFont="1" applyFill="1" applyBorder="1" applyAlignment="1">
      <alignment horizontal="center" vertical="center"/>
    </xf>
    <xf numFmtId="0" fontId="39" fillId="26" borderId="43" xfId="0" applyFont="1" applyFill="1" applyBorder="1" applyAlignment="1">
      <alignment horizontal="center" vertical="center"/>
    </xf>
    <xf numFmtId="181" fontId="39" fillId="26" borderId="44" xfId="0" applyNumberFormat="1" applyFont="1" applyFill="1" applyBorder="1" applyAlignment="1">
      <alignment horizontal="center" vertical="center"/>
    </xf>
    <xf numFmtId="0" fontId="39" fillId="0" borderId="33" xfId="0" applyFont="1" applyBorder="1" applyAlignment="1">
      <alignment horizontal="center" vertical="center"/>
    </xf>
    <xf numFmtId="0" fontId="39" fillId="0" borderId="11" xfId="0" applyFont="1" applyBorder="1" applyAlignment="1">
      <alignment horizontal="center" vertical="center"/>
    </xf>
    <xf numFmtId="181" fontId="39" fillId="0" borderId="33" xfId="0" applyNumberFormat="1" applyFont="1" applyBorder="1" applyAlignment="1">
      <alignment horizontal="center" vertical="center"/>
    </xf>
    <xf numFmtId="0" fontId="39" fillId="26" borderId="26" xfId="0" applyFont="1" applyFill="1" applyBorder="1" applyAlignment="1">
      <alignment horizontal="center" vertical="center"/>
    </xf>
    <xf numFmtId="0" fontId="39" fillId="26" borderId="35" xfId="0" applyFont="1" applyFill="1" applyBorder="1" applyAlignment="1">
      <alignment horizontal="center" vertical="center"/>
    </xf>
    <xf numFmtId="181" fontId="39" fillId="26" borderId="26" xfId="0" applyNumberFormat="1" applyFont="1" applyFill="1" applyBorder="1" applyAlignment="1">
      <alignment horizontal="center" vertical="center"/>
    </xf>
    <xf numFmtId="0" fontId="39" fillId="0" borderId="31" xfId="0" applyFont="1" applyFill="1" applyBorder="1" applyAlignment="1">
      <alignment horizontal="center" vertical="center"/>
    </xf>
    <xf numFmtId="0" fontId="39" fillId="0" borderId="36" xfId="0" applyFont="1" applyFill="1" applyBorder="1" applyAlignment="1">
      <alignment horizontal="center" vertical="center"/>
    </xf>
    <xf numFmtId="181" fontId="39" fillId="0" borderId="31" xfId="0" applyNumberFormat="1" applyFont="1" applyFill="1" applyBorder="1" applyAlignment="1">
      <alignment horizontal="center" vertical="center"/>
    </xf>
    <xf numFmtId="0" fontId="39" fillId="0" borderId="37" xfId="0" applyFont="1" applyBorder="1" applyAlignment="1">
      <alignment horizontal="center" vertical="center"/>
    </xf>
    <xf numFmtId="0" fontId="39" fillId="0" borderId="31" xfId="0" applyFont="1" applyBorder="1" applyAlignment="1">
      <alignment horizontal="center" vertical="center"/>
    </xf>
    <xf numFmtId="0" fontId="39" fillId="0" borderId="36" xfId="0" applyFont="1" applyBorder="1" applyAlignment="1">
      <alignment horizontal="center" vertical="center"/>
    </xf>
    <xf numFmtId="0" fontId="39" fillId="26" borderId="31" xfId="0" applyFont="1" applyFill="1" applyBorder="1" applyAlignment="1">
      <alignment horizontal="center" vertical="center"/>
    </xf>
    <xf numFmtId="181" fontId="39" fillId="26" borderId="31" xfId="0" applyNumberFormat="1" applyFont="1" applyFill="1" applyBorder="1" applyAlignment="1">
      <alignment horizontal="center" vertical="center"/>
    </xf>
    <xf numFmtId="0" fontId="39" fillId="11" borderId="26" xfId="0" applyFont="1" applyFill="1" applyBorder="1" applyAlignment="1">
      <alignment horizontal="center" vertical="center"/>
    </xf>
    <xf numFmtId="0" fontId="39" fillId="11" borderId="35" xfId="0" applyFont="1" applyFill="1" applyBorder="1" applyAlignment="1">
      <alignment horizontal="center" vertical="center"/>
    </xf>
    <xf numFmtId="181" fontId="39" fillId="11" borderId="26" xfId="0" applyNumberFormat="1" applyFont="1" applyFill="1" applyBorder="1" applyAlignment="1">
      <alignment horizontal="center" vertical="center"/>
    </xf>
    <xf numFmtId="0" fontId="39" fillId="11" borderId="31" xfId="0" applyFont="1" applyFill="1" applyBorder="1" applyAlignment="1">
      <alignment horizontal="center" vertical="center"/>
    </xf>
    <xf numFmtId="0" fontId="39" fillId="11" borderId="41" xfId="0" applyFont="1" applyFill="1" applyBorder="1" applyAlignment="1">
      <alignment horizontal="center" vertical="center"/>
    </xf>
    <xf numFmtId="0" fontId="39" fillId="11" borderId="42" xfId="0" applyFont="1" applyFill="1" applyBorder="1" applyAlignment="1">
      <alignment horizontal="center" vertical="center"/>
    </xf>
    <xf numFmtId="0" fontId="39" fillId="11" borderId="43" xfId="0" applyFont="1" applyFill="1" applyBorder="1" applyAlignment="1">
      <alignment horizontal="center" vertical="center"/>
    </xf>
    <xf numFmtId="181" fontId="39" fillId="11" borderId="44" xfId="0" applyNumberFormat="1" applyFont="1" applyFill="1" applyBorder="1" applyAlignment="1">
      <alignment horizontal="center" vertical="center"/>
    </xf>
    <xf numFmtId="0" fontId="39" fillId="0" borderId="13" xfId="0" applyFont="1" applyBorder="1" applyAlignment="1">
      <alignment horizontal="center" vertical="center"/>
    </xf>
    <xf numFmtId="0" fontId="39" fillId="11" borderId="40"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46" xfId="0" applyFont="1" applyBorder="1" applyAlignment="1">
      <alignment horizontal="center" vertical="center"/>
    </xf>
    <xf numFmtId="0" fontId="39" fillId="0" borderId="45" xfId="0" applyFont="1" applyBorder="1" applyAlignment="1">
      <alignment horizontal="center" vertical="center"/>
    </xf>
    <xf numFmtId="0" fontId="39" fillId="0" borderId="47" xfId="0" applyFont="1" applyBorder="1" applyAlignment="1">
      <alignment vertical="center"/>
    </xf>
    <xf numFmtId="0" fontId="39" fillId="0" borderId="38" xfId="0" applyFont="1" applyBorder="1" applyAlignment="1">
      <alignment vertical="center"/>
    </xf>
    <xf numFmtId="0" fontId="39" fillId="0" borderId="48" xfId="0" applyFont="1" applyBorder="1" applyAlignment="1">
      <alignment vertical="center"/>
    </xf>
    <xf numFmtId="0" fontId="39" fillId="0" borderId="14" xfId="0" applyFont="1" applyBorder="1" applyAlignment="1">
      <alignment vertical="center"/>
    </xf>
    <xf numFmtId="0" fontId="39" fillId="0" borderId="0" xfId="0" applyFont="1" applyBorder="1" applyAlignment="1">
      <alignment vertical="center"/>
    </xf>
    <xf numFmtId="0" fontId="39" fillId="0" borderId="49" xfId="0" applyFont="1" applyBorder="1" applyAlignment="1">
      <alignment vertical="center"/>
    </xf>
    <xf numFmtId="0" fontId="39" fillId="0" borderId="29" xfId="0" applyFont="1" applyBorder="1" applyAlignment="1">
      <alignment vertical="center"/>
    </xf>
    <xf numFmtId="0" fontId="39" fillId="0" borderId="50" xfId="0" applyFont="1" applyBorder="1" applyAlignment="1">
      <alignment vertical="center"/>
    </xf>
    <xf numFmtId="0" fontId="41" fillId="0" borderId="0" xfId="0" applyFont="1" applyBorder="1" applyAlignment="1">
      <alignment vertical="center"/>
    </xf>
    <xf numFmtId="0" fontId="23" fillId="0" borderId="0" xfId="0" applyFont="1" applyBorder="1" applyAlignment="1">
      <alignment vertical="center"/>
    </xf>
    <xf numFmtId="0" fontId="24" fillId="0" borderId="39"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horizontal="center" vertical="center"/>
    </xf>
    <xf numFmtId="0" fontId="39" fillId="0" borderId="51" xfId="0" applyFont="1" applyFill="1" applyBorder="1" applyAlignment="1">
      <alignment horizontal="center" vertical="center"/>
    </xf>
    <xf numFmtId="0" fontId="39" fillId="0" borderId="34" xfId="0" applyFont="1" applyBorder="1" applyAlignment="1">
      <alignment horizontal="center" vertical="center"/>
    </xf>
    <xf numFmtId="0" fontId="39" fillId="0" borderId="26" xfId="0" applyFont="1" applyFill="1" applyBorder="1" applyAlignment="1">
      <alignment horizontal="center" vertical="center"/>
    </xf>
    <xf numFmtId="0" fontId="39" fillId="0" borderId="30" xfId="0" applyFont="1" applyBorder="1" applyAlignment="1">
      <alignment horizontal="center" vertical="center"/>
    </xf>
    <xf numFmtId="0" fontId="39" fillId="26" borderId="30" xfId="0" applyFont="1" applyFill="1" applyBorder="1" applyAlignment="1">
      <alignment horizontal="center" vertical="center"/>
    </xf>
    <xf numFmtId="0" fontId="39" fillId="0" borderId="32" xfId="0" applyFont="1" applyBorder="1" applyAlignment="1">
      <alignment horizontal="center" vertical="center"/>
    </xf>
    <xf numFmtId="0" fontId="39" fillId="11" borderId="32" xfId="0" applyFont="1" applyFill="1" applyBorder="1" applyAlignment="1">
      <alignment horizontal="center" vertical="center"/>
    </xf>
    <xf numFmtId="0" fontId="39" fillId="0" borderId="52" xfId="0" applyFont="1" applyBorder="1" applyAlignment="1">
      <alignment horizontal="center" vertical="center"/>
    </xf>
    <xf numFmtId="0" fontId="39" fillId="11" borderId="53" xfId="0" applyFont="1" applyFill="1" applyBorder="1" applyAlignment="1">
      <alignment horizontal="center" vertical="center"/>
    </xf>
    <xf numFmtId="0" fontId="39" fillId="11" borderId="54" xfId="0" applyFont="1" applyFill="1" applyBorder="1" applyAlignment="1">
      <alignment horizontal="center" vertical="center"/>
    </xf>
    <xf numFmtId="0" fontId="39" fillId="11" borderId="36" xfId="0" applyFont="1" applyFill="1" applyBorder="1" applyAlignment="1">
      <alignment horizontal="center" vertical="center"/>
    </xf>
    <xf numFmtId="0" fontId="39" fillId="0" borderId="29" xfId="0" applyFont="1" applyBorder="1" applyAlignment="1">
      <alignment horizontal="center" vertical="center"/>
    </xf>
    <xf numFmtId="0" fontId="39" fillId="0" borderId="51" xfId="0" applyFont="1" applyBorder="1" applyAlignment="1">
      <alignment horizontal="center" vertical="center"/>
    </xf>
    <xf numFmtId="0" fontId="39" fillId="11" borderId="30" xfId="0" applyFont="1" applyFill="1" applyBorder="1" applyAlignment="1">
      <alignment horizontal="center" vertical="center"/>
    </xf>
    <xf numFmtId="0" fontId="39" fillId="0" borderId="32" xfId="0" applyFont="1" applyFill="1" applyBorder="1" applyAlignment="1">
      <alignment horizontal="center" vertical="center"/>
    </xf>
    <xf numFmtId="0" fontId="39" fillId="0" borderId="31" xfId="0" applyFont="1" applyBorder="1" applyAlignment="1">
      <alignment vertical="center"/>
    </xf>
    <xf numFmtId="0" fontId="39" fillId="0" borderId="33" xfId="0" applyFont="1" applyBorder="1" applyAlignment="1">
      <alignment vertical="center"/>
    </xf>
    <xf numFmtId="0" fontId="39" fillId="0" borderId="35" xfId="0" applyFont="1" applyBorder="1" applyAlignment="1">
      <alignment horizontal="center" vertical="center"/>
    </xf>
    <xf numFmtId="0" fontId="39" fillId="26" borderId="36" xfId="0" applyFont="1" applyFill="1" applyBorder="1" applyAlignment="1">
      <alignment horizontal="center" vertical="center"/>
    </xf>
    <xf numFmtId="0" fontId="43" fillId="0" borderId="0" xfId="0" applyFont="1" applyAlignment="1">
      <alignment vertical="center"/>
    </xf>
    <xf numFmtId="0" fontId="42" fillId="0" borderId="0" xfId="0" applyFont="1" applyAlignment="1">
      <alignment vertical="center"/>
    </xf>
    <xf numFmtId="0" fontId="34" fillId="0" borderId="10" xfId="0" applyFont="1" applyBorder="1" applyAlignment="1">
      <alignment horizontal="distributed" vertical="center" shrinkToFit="1"/>
    </xf>
    <xf numFmtId="0" fontId="55" fillId="0" borderId="0" xfId="0" applyFont="1" applyAlignment="1">
      <alignment vertical="center"/>
    </xf>
    <xf numFmtId="0" fontId="56" fillId="0" borderId="0" xfId="0" applyFont="1" applyBorder="1" applyAlignment="1">
      <alignment vertical="center" wrapText="1"/>
    </xf>
    <xf numFmtId="0" fontId="57" fillId="0" borderId="0" xfId="0" applyFont="1" applyAlignment="1">
      <alignment horizontal="center" vertical="center"/>
    </xf>
    <xf numFmtId="0" fontId="58" fillId="24" borderId="17" xfId="0" applyFont="1" applyFill="1" applyBorder="1" applyAlignment="1">
      <alignment horizontal="center" vertical="center"/>
    </xf>
    <xf numFmtId="176" fontId="58" fillId="0" borderId="23" xfId="0" applyNumberFormat="1" applyFont="1" applyBorder="1" applyAlignment="1">
      <alignment horizontal="center" vertical="center"/>
    </xf>
    <xf numFmtId="0" fontId="23" fillId="6" borderId="27"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0" xfId="0" applyFont="1" applyAlignment="1">
      <alignment vertical="center" shrinkToFit="1"/>
    </xf>
    <xf numFmtId="0" fontId="23" fillId="0" borderId="0" xfId="0" applyFont="1" applyAlignment="1">
      <alignment vertical="top"/>
    </xf>
    <xf numFmtId="0" fontId="23" fillId="0" borderId="49" xfId="0" applyFont="1" applyBorder="1" applyAlignment="1">
      <alignment vertical="center"/>
    </xf>
    <xf numFmtId="180" fontId="23" fillId="0" borderId="0" xfId="0" applyNumberFormat="1" applyFont="1" applyAlignment="1">
      <alignment horizontal="center" vertical="center"/>
    </xf>
    <xf numFmtId="38" fontId="23" fillId="0" borderId="0" xfId="49" applyFont="1" applyBorder="1" applyAlignment="1">
      <alignment horizontal="right" vertical="center"/>
    </xf>
    <xf numFmtId="177" fontId="32" fillId="0" borderId="25" xfId="0" applyNumberFormat="1" applyFont="1" applyBorder="1" applyAlignment="1">
      <alignment horizontal="center" vertical="center"/>
    </xf>
    <xf numFmtId="0" fontId="23" fillId="0" borderId="29" xfId="0" applyFont="1" applyBorder="1" applyAlignment="1">
      <alignment horizontal="left" vertical="center"/>
    </xf>
    <xf numFmtId="0" fontId="23" fillId="0" borderId="39" xfId="0" applyFont="1" applyBorder="1" applyAlignment="1">
      <alignment horizontal="left" vertical="center"/>
    </xf>
    <xf numFmtId="0" fontId="23" fillId="0" borderId="55" xfId="0" applyFont="1" applyBorder="1" applyAlignment="1">
      <alignment horizontal="center" vertical="center" shrinkToFit="1"/>
    </xf>
    <xf numFmtId="0" fontId="23" fillId="27" borderId="27" xfId="0" applyFont="1" applyFill="1" applyBorder="1" applyAlignment="1" applyProtection="1">
      <alignment vertical="center"/>
      <protection/>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27" xfId="0" applyFont="1" applyBorder="1" applyAlignment="1">
      <alignment vertical="center" wrapText="1"/>
    </xf>
    <xf numFmtId="0" fontId="25" fillId="28" borderId="0" xfId="0" applyFont="1" applyFill="1" applyAlignment="1">
      <alignment horizontal="left" vertical="center"/>
    </xf>
    <xf numFmtId="0" fontId="23" fillId="0" borderId="29" xfId="0" applyFont="1" applyBorder="1" applyAlignment="1">
      <alignment vertical="center"/>
    </xf>
    <xf numFmtId="0" fontId="23" fillId="0" borderId="39" xfId="0" applyFont="1" applyBorder="1" applyAlignment="1">
      <alignment vertical="center"/>
    </xf>
    <xf numFmtId="0" fontId="23" fillId="0" borderId="50" xfId="0" applyFont="1" applyBorder="1" applyAlignment="1">
      <alignmen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3" xfId="0" applyFont="1" applyBorder="1" applyAlignment="1">
      <alignment horizontal="center" vertical="center" wrapText="1"/>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textRotation="255" wrapText="1"/>
    </xf>
    <xf numFmtId="0" fontId="32" fillId="0" borderId="63" xfId="0" applyFont="1" applyBorder="1" applyAlignment="1">
      <alignment horizontal="center" vertical="center" textRotation="255" wrapText="1"/>
    </xf>
    <xf numFmtId="0" fontId="32" fillId="0" borderId="64" xfId="0" applyFont="1" applyBorder="1" applyAlignment="1">
      <alignment horizontal="center" vertical="center" textRotation="255" wrapText="1"/>
    </xf>
    <xf numFmtId="0" fontId="31" fillId="0" borderId="0" xfId="0" applyFont="1" applyAlignment="1">
      <alignment horizontal="center" vertical="center"/>
    </xf>
    <xf numFmtId="0" fontId="32" fillId="0" borderId="20" xfId="0" applyFont="1" applyBorder="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2" fillId="0" borderId="17" xfId="0" applyFont="1" applyBorder="1" applyAlignment="1">
      <alignment horizontal="center" vertical="center"/>
    </xf>
    <xf numFmtId="0" fontId="32" fillId="0" borderId="21" xfId="0" applyFont="1" applyBorder="1" applyAlignment="1">
      <alignment horizontal="center" vertical="center"/>
    </xf>
    <xf numFmtId="0" fontId="32" fillId="0" borderId="67" xfId="0" applyFont="1" applyBorder="1" applyAlignment="1">
      <alignment horizontal="center" vertical="center" shrinkToFit="1"/>
    </xf>
    <xf numFmtId="0" fontId="32" fillId="0" borderId="61" xfId="0" applyFont="1" applyBorder="1" applyAlignment="1">
      <alignment horizontal="center" vertical="center" shrinkToFit="1"/>
    </xf>
    <xf numFmtId="0" fontId="32" fillId="0" borderId="68" xfId="0" applyFont="1" applyBorder="1" applyAlignment="1">
      <alignment horizontal="center" vertical="center"/>
    </xf>
    <xf numFmtId="0" fontId="32" fillId="0" borderId="69" xfId="0" applyFont="1" applyBorder="1" applyAlignment="1">
      <alignment horizontal="center" vertical="center" shrinkToFit="1"/>
    </xf>
    <xf numFmtId="0" fontId="32" fillId="0" borderId="70" xfId="0" applyFont="1" applyBorder="1" applyAlignment="1">
      <alignment horizontal="center" vertical="center" shrinkToFit="1"/>
    </xf>
    <xf numFmtId="0" fontId="32" fillId="0" borderId="71" xfId="0" applyFont="1" applyBorder="1" applyAlignment="1">
      <alignment horizontal="center" vertical="center" shrinkToFit="1"/>
    </xf>
    <xf numFmtId="0" fontId="32" fillId="0" borderId="15" xfId="0" applyFont="1" applyBorder="1" applyAlignment="1">
      <alignment horizontal="center" vertical="center" wrapText="1"/>
    </xf>
    <xf numFmtId="0" fontId="32" fillId="0" borderId="16" xfId="0" applyFont="1" applyBorder="1" applyAlignment="1">
      <alignment horizontal="center" vertical="center"/>
    </xf>
    <xf numFmtId="0" fontId="32" fillId="0" borderId="72" xfId="0" applyFont="1" applyBorder="1" applyAlignment="1">
      <alignment horizontal="center" vertical="center"/>
    </xf>
    <xf numFmtId="0" fontId="32" fillId="0" borderId="15"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0" fillId="0" borderId="10" xfId="0" applyFont="1" applyBorder="1" applyAlignment="1">
      <alignment horizontal="center" vertical="center" wrapText="1"/>
    </xf>
    <xf numFmtId="0" fontId="28" fillId="0" borderId="0" xfId="0" applyFont="1" applyBorder="1" applyAlignment="1">
      <alignment horizontal="left" vertical="center" wrapText="1"/>
    </xf>
    <xf numFmtId="0" fontId="28" fillId="0" borderId="0" xfId="0" applyFont="1" applyBorder="1" applyAlignment="1">
      <alignment vertical="center" wrapText="1"/>
    </xf>
    <xf numFmtId="0" fontId="36" fillId="0" borderId="0" xfId="0" applyFont="1" applyBorder="1" applyAlignment="1">
      <alignment horizontal="left" vertical="center" wrapText="1"/>
    </xf>
    <xf numFmtId="0" fontId="23" fillId="6" borderId="10" xfId="0" applyFont="1" applyFill="1" applyBorder="1" applyAlignment="1">
      <alignment horizontal="center" vertical="center" wrapText="1"/>
    </xf>
    <xf numFmtId="0" fontId="28" fillId="0" borderId="38" xfId="0" applyFont="1" applyBorder="1" applyAlignment="1">
      <alignment vertical="center" wrapText="1"/>
    </xf>
    <xf numFmtId="0" fontId="23" fillId="0" borderId="12" xfId="0" applyFont="1" applyBorder="1" applyAlignment="1">
      <alignment horizontal="center" vertical="center" wrapText="1" shrinkToFit="1"/>
    </xf>
    <xf numFmtId="0" fontId="23" fillId="0" borderId="13"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26" xfId="0" applyFont="1" applyBorder="1" applyAlignment="1">
      <alignment horizontal="left" vertical="center" wrapText="1" shrinkToFit="1"/>
    </xf>
    <xf numFmtId="0" fontId="23" fillId="0" borderId="31" xfId="0" applyFont="1" applyBorder="1" applyAlignment="1">
      <alignment horizontal="left" vertical="center" wrapText="1" shrinkToFit="1"/>
    </xf>
    <xf numFmtId="0" fontId="23" fillId="0" borderId="12" xfId="0" applyFont="1" applyBorder="1" applyAlignment="1">
      <alignment horizontal="left" vertical="center" wrapText="1" shrinkToFit="1"/>
    </xf>
    <xf numFmtId="0" fontId="23" fillId="0" borderId="13" xfId="0" applyFont="1" applyBorder="1" applyAlignment="1">
      <alignment horizontal="left" vertical="center" wrapText="1" shrinkToFit="1"/>
    </xf>
    <xf numFmtId="0" fontId="23" fillId="0" borderId="11" xfId="0" applyFont="1" applyBorder="1" applyAlignment="1">
      <alignment horizontal="left" vertical="center" wrapText="1" shrinkToFit="1"/>
    </xf>
    <xf numFmtId="178" fontId="23" fillId="0" borderId="12" xfId="0" applyNumberFormat="1" applyFont="1" applyBorder="1" applyAlignment="1">
      <alignment horizontal="left" vertical="center" wrapText="1" shrinkToFit="1"/>
    </xf>
    <xf numFmtId="178" fontId="23" fillId="0" borderId="13" xfId="0" applyNumberFormat="1" applyFont="1" applyBorder="1" applyAlignment="1">
      <alignment horizontal="left" vertical="center" wrapText="1" shrinkToFit="1"/>
    </xf>
    <xf numFmtId="178" fontId="23" fillId="0" borderId="11" xfId="0" applyNumberFormat="1" applyFont="1" applyBorder="1" applyAlignment="1">
      <alignment horizontal="left" vertical="center" wrapText="1" shrinkToFit="1"/>
    </xf>
    <xf numFmtId="0" fontId="23" fillId="0" borderId="26" xfId="0" applyFont="1" applyBorder="1" applyAlignment="1">
      <alignment horizontal="center" vertical="center" wrapText="1" shrinkToFit="1"/>
    </xf>
    <xf numFmtId="0" fontId="23" fillId="0" borderId="31" xfId="0" applyFont="1" applyBorder="1" applyAlignment="1">
      <alignment horizontal="center" vertical="center" wrapText="1" shrinkToFit="1"/>
    </xf>
    <xf numFmtId="0" fontId="23" fillId="0" borderId="31" xfId="0" applyFont="1" applyBorder="1" applyAlignment="1">
      <alignment horizontal="center" vertical="center" shrinkToFit="1"/>
    </xf>
    <xf numFmtId="0" fontId="23" fillId="0" borderId="33" xfId="0" applyFont="1" applyBorder="1" applyAlignment="1">
      <alignment horizontal="center" vertical="center" shrinkToFit="1"/>
    </xf>
    <xf numFmtId="0" fontId="23" fillId="0" borderId="33" xfId="0" applyFont="1" applyBorder="1" applyAlignment="1">
      <alignment horizontal="center" vertical="center" wrapText="1" shrinkToFit="1"/>
    </xf>
    <xf numFmtId="0" fontId="23" fillId="0" borderId="33" xfId="0" applyFont="1" applyBorder="1" applyAlignment="1">
      <alignment horizontal="left" vertical="center" wrapText="1" shrinkToFit="1"/>
    </xf>
    <xf numFmtId="0" fontId="23" fillId="25" borderId="12"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23" fillId="25" borderId="26" xfId="0" applyFont="1" applyFill="1" applyBorder="1" applyAlignment="1">
      <alignment horizontal="center" vertical="center" wrapText="1"/>
    </xf>
    <xf numFmtId="0" fontId="23" fillId="25" borderId="31" xfId="0" applyFont="1" applyFill="1" applyBorder="1" applyAlignment="1">
      <alignment horizontal="center" vertical="center" wrapText="1"/>
    </xf>
    <xf numFmtId="0" fontId="23" fillId="25" borderId="45" xfId="0" applyFont="1" applyFill="1" applyBorder="1" applyAlignment="1">
      <alignment horizontal="center" vertical="center" wrapText="1"/>
    </xf>
    <xf numFmtId="0" fontId="23" fillId="25" borderId="33" xfId="0" applyFont="1" applyFill="1" applyBorder="1" applyAlignment="1">
      <alignment horizontal="center" vertical="center" wrapText="1"/>
    </xf>
    <xf numFmtId="0" fontId="23" fillId="0" borderId="0" xfId="0" applyFont="1" applyBorder="1" applyAlignment="1">
      <alignment horizontal="left" vertical="center" wrapText="1"/>
    </xf>
    <xf numFmtId="0" fontId="35" fillId="0" borderId="0" xfId="0" applyFont="1" applyBorder="1" applyAlignment="1">
      <alignment horizontal="center" vertical="center" wrapText="1"/>
    </xf>
    <xf numFmtId="0" fontId="23" fillId="0" borderId="10" xfId="0" applyFont="1" applyFill="1" applyBorder="1" applyAlignment="1">
      <alignment horizontal="center" vertical="center" wrapText="1" shrinkToFit="1"/>
    </xf>
    <xf numFmtId="0" fontId="36" fillId="0" borderId="39" xfId="0" applyFont="1" applyBorder="1" applyAlignment="1">
      <alignment horizontal="left"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7" xfId="0" applyFont="1" applyBorder="1" applyAlignment="1">
      <alignment horizontal="left" vertical="center"/>
    </xf>
    <xf numFmtId="180" fontId="23" fillId="0" borderId="10" xfId="0" applyNumberFormat="1" applyFont="1" applyBorder="1" applyAlignment="1">
      <alignment horizontal="center" vertical="center"/>
    </xf>
    <xf numFmtId="0" fontId="23" fillId="0" borderId="47" xfId="0" applyFont="1" applyBorder="1" applyAlignment="1">
      <alignment horizontal="left" vertical="center"/>
    </xf>
    <xf numFmtId="0" fontId="23" fillId="0" borderId="38" xfId="0" applyFont="1" applyBorder="1" applyAlignment="1">
      <alignment horizontal="left" vertical="center"/>
    </xf>
    <xf numFmtId="0" fontId="23" fillId="0" borderId="48" xfId="0" applyFont="1" applyBorder="1" applyAlignment="1">
      <alignment horizontal="left" vertical="center"/>
    </xf>
    <xf numFmtId="180" fontId="23" fillId="0" borderId="47" xfId="0" applyNumberFormat="1" applyFont="1" applyBorder="1" applyAlignment="1">
      <alignment horizontal="center" vertical="center"/>
    </xf>
    <xf numFmtId="180" fontId="23" fillId="0" borderId="48" xfId="0" applyNumberFormat="1" applyFont="1" applyBorder="1" applyAlignment="1">
      <alignment horizontal="center" vertical="center"/>
    </xf>
    <xf numFmtId="180" fontId="23" fillId="0" borderId="29" xfId="0" applyNumberFormat="1" applyFont="1" applyBorder="1" applyAlignment="1">
      <alignment horizontal="center" vertical="center"/>
    </xf>
    <xf numFmtId="180" fontId="23" fillId="0" borderId="50" xfId="0" applyNumberFormat="1" applyFont="1" applyBorder="1" applyAlignment="1">
      <alignment horizontal="center" vertical="center"/>
    </xf>
    <xf numFmtId="0" fontId="23" fillId="29" borderId="76" xfId="0" applyFont="1" applyFill="1" applyBorder="1" applyAlignment="1">
      <alignment horizontal="center" vertical="center"/>
    </xf>
    <xf numFmtId="0" fontId="28" fillId="0" borderId="0" xfId="0" applyFont="1" applyBorder="1" applyAlignment="1">
      <alignment vertical="center"/>
    </xf>
    <xf numFmtId="0" fontId="23" fillId="25" borderId="10" xfId="0" applyFont="1" applyFill="1" applyBorder="1" applyAlignment="1">
      <alignment horizontal="center" vertical="center" wrapText="1"/>
    </xf>
    <xf numFmtId="0" fontId="23" fillId="0" borderId="15" xfId="0" applyFont="1" applyBorder="1" applyAlignment="1">
      <alignment horizontal="center" vertical="center"/>
    </xf>
    <xf numFmtId="0" fontId="23" fillId="0" borderId="27" xfId="0" applyFont="1" applyBorder="1" applyAlignment="1">
      <alignment horizontal="center" vertical="center"/>
    </xf>
    <xf numFmtId="0" fontId="23" fillId="0" borderId="10" xfId="0" applyFont="1" applyFill="1" applyBorder="1" applyAlignment="1">
      <alignment horizontal="center" vertical="center"/>
    </xf>
    <xf numFmtId="0" fontId="28" fillId="0" borderId="0" xfId="0" applyFont="1" applyBorder="1" applyAlignment="1">
      <alignment horizontal="left" vertical="center"/>
    </xf>
    <xf numFmtId="0" fontId="23" fillId="25" borderId="15" xfId="0" applyFont="1" applyFill="1" applyBorder="1" applyAlignment="1">
      <alignment horizontal="center" vertical="center"/>
    </xf>
    <xf numFmtId="0" fontId="23" fillId="25" borderId="27" xfId="0" applyFont="1" applyFill="1" applyBorder="1" applyAlignment="1">
      <alignment horizontal="center" vertical="center"/>
    </xf>
    <xf numFmtId="179" fontId="23" fillId="25" borderId="15" xfId="0" applyNumberFormat="1" applyFont="1" applyFill="1" applyBorder="1" applyAlignment="1">
      <alignment horizontal="center" vertical="center" shrinkToFit="1"/>
    </xf>
    <xf numFmtId="179" fontId="23" fillId="25" borderId="27" xfId="0" applyNumberFormat="1" applyFont="1" applyFill="1" applyBorder="1" applyAlignment="1">
      <alignment horizontal="center" vertical="center" shrinkToFit="1"/>
    </xf>
    <xf numFmtId="0" fontId="23" fillId="6" borderId="15" xfId="0" applyFont="1" applyFill="1" applyBorder="1" applyAlignment="1">
      <alignment horizontal="center" vertical="center"/>
    </xf>
    <xf numFmtId="0" fontId="23" fillId="6" borderId="27" xfId="0" applyFont="1" applyFill="1" applyBorder="1" applyAlignment="1">
      <alignment horizontal="center" vertical="center"/>
    </xf>
    <xf numFmtId="0" fontId="23" fillId="6" borderId="10" xfId="0" applyFont="1" applyFill="1" applyBorder="1" applyAlignment="1">
      <alignment horizontal="center" vertical="center"/>
    </xf>
    <xf numFmtId="0" fontId="23" fillId="0" borderId="10" xfId="0" applyFont="1" applyBorder="1" applyAlignment="1">
      <alignment horizontal="center" vertical="center"/>
    </xf>
    <xf numFmtId="0" fontId="35" fillId="0" borderId="0" xfId="0" applyFont="1" applyAlignment="1">
      <alignment horizontal="center" vertical="center"/>
    </xf>
    <xf numFmtId="0" fontId="23" fillId="0" borderId="10" xfId="0" applyFont="1" applyBorder="1" applyAlignment="1">
      <alignment vertical="center" shrinkToFit="1"/>
    </xf>
    <xf numFmtId="0" fontId="23" fillId="25" borderId="10" xfId="0" applyFont="1" applyFill="1" applyBorder="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center" vertical="center"/>
    </xf>
    <xf numFmtId="0" fontId="59" fillId="0" borderId="0" xfId="0" applyFont="1" applyAlignment="1">
      <alignment horizontal="center" vertical="center"/>
    </xf>
    <xf numFmtId="0" fontId="57" fillId="0" borderId="0" xfId="0" applyFont="1" applyAlignment="1">
      <alignment horizontal="center" vertical="center"/>
    </xf>
    <xf numFmtId="0" fontId="38" fillId="0" borderId="0" xfId="0" applyFont="1" applyFill="1" applyBorder="1" applyAlignment="1">
      <alignment horizontal="right" vertical="center" shrinkToFit="1"/>
    </xf>
    <xf numFmtId="0" fontId="38" fillId="0" borderId="0" xfId="0" applyFont="1" applyFill="1" applyBorder="1" applyAlignment="1">
      <alignment vertical="center" shrinkToFit="1"/>
    </xf>
    <xf numFmtId="0" fontId="38" fillId="0" borderId="47" xfId="0" applyFont="1" applyBorder="1" applyAlignment="1">
      <alignment horizontal="left" vertical="center"/>
    </xf>
    <xf numFmtId="0" fontId="38" fillId="0" borderId="38" xfId="0" applyFont="1" applyBorder="1" applyAlignment="1">
      <alignment horizontal="left" vertical="center"/>
    </xf>
    <xf numFmtId="0" fontId="38" fillId="0" borderId="48" xfId="0" applyFont="1" applyBorder="1" applyAlignment="1">
      <alignment horizontal="left" vertical="center"/>
    </xf>
    <xf numFmtId="0" fontId="38" fillId="0" borderId="14" xfId="0" applyFont="1" applyBorder="1" applyAlignment="1">
      <alignment horizontal="left" vertical="center"/>
    </xf>
    <xf numFmtId="0" fontId="38" fillId="0" borderId="0" xfId="0" applyFont="1" applyBorder="1" applyAlignment="1">
      <alignment horizontal="left" vertical="center"/>
    </xf>
    <xf numFmtId="0" fontId="38" fillId="0" borderId="49" xfId="0" applyFont="1" applyBorder="1" applyAlignment="1">
      <alignment horizontal="left" vertical="center"/>
    </xf>
    <xf numFmtId="0" fontId="38" fillId="0" borderId="29" xfId="0" applyFont="1" applyBorder="1" applyAlignment="1">
      <alignment horizontal="left" vertical="center"/>
    </xf>
    <xf numFmtId="0" fontId="38" fillId="0" borderId="39" xfId="0" applyFont="1" applyBorder="1" applyAlignment="1">
      <alignment horizontal="left" vertical="center"/>
    </xf>
    <xf numFmtId="0" fontId="38" fillId="0" borderId="50" xfId="0" applyFont="1" applyBorder="1" applyAlignment="1">
      <alignment horizontal="left" vertical="center"/>
    </xf>
    <xf numFmtId="0" fontId="23" fillId="0" borderId="10" xfId="0" applyFont="1" applyBorder="1" applyAlignment="1" applyProtection="1">
      <alignment vertical="center" shrinkToFit="1"/>
      <protection/>
    </xf>
    <xf numFmtId="0" fontId="23" fillId="0" borderId="0" xfId="0" applyFont="1" applyAlignment="1">
      <alignment horizontal="center" vertical="center"/>
    </xf>
    <xf numFmtId="180" fontId="23" fillId="0" borderId="0" xfId="0" applyNumberFormat="1" applyFont="1" applyAlignment="1">
      <alignment horizontal="center" vertical="center"/>
    </xf>
    <xf numFmtId="180" fontId="23" fillId="0" borderId="49" xfId="0" applyNumberFormat="1" applyFont="1" applyBorder="1" applyAlignment="1">
      <alignment horizontal="center" vertical="center"/>
    </xf>
    <xf numFmtId="0" fontId="23" fillId="0" borderId="10" xfId="0" applyFont="1" applyBorder="1" applyAlignment="1">
      <alignment horizontal="right" vertical="center"/>
    </xf>
    <xf numFmtId="180" fontId="23" fillId="0" borderId="10" xfId="0" applyNumberFormat="1" applyFont="1" applyBorder="1" applyAlignment="1">
      <alignment horizontal="right" vertical="center"/>
    </xf>
    <xf numFmtId="0" fontId="23" fillId="27" borderId="15" xfId="0" applyFont="1" applyFill="1" applyBorder="1" applyAlignment="1">
      <alignment horizontal="center" vertical="center"/>
    </xf>
    <xf numFmtId="0" fontId="23" fillId="27" borderId="27" xfId="0" applyFont="1" applyFill="1" applyBorder="1" applyAlignment="1">
      <alignment horizontal="center" vertical="center"/>
    </xf>
    <xf numFmtId="38" fontId="23" fillId="27" borderId="10" xfId="49" applyFont="1" applyFill="1" applyBorder="1" applyAlignment="1" applyProtection="1">
      <alignment horizontal="right" vertical="center"/>
      <protection/>
    </xf>
    <xf numFmtId="38" fontId="23" fillId="0" borderId="10" xfId="49" applyFont="1" applyBorder="1" applyAlignment="1">
      <alignment horizontal="right" vertical="center"/>
    </xf>
    <xf numFmtId="38" fontId="23" fillId="27" borderId="15" xfId="49" applyFont="1" applyFill="1" applyBorder="1" applyAlignment="1" applyProtection="1">
      <alignment horizontal="right" vertical="center"/>
      <protection/>
    </xf>
    <xf numFmtId="38" fontId="23" fillId="27" borderId="27" xfId="49" applyFont="1" applyFill="1" applyBorder="1" applyAlignment="1" applyProtection="1">
      <alignment horizontal="right" vertical="center"/>
      <protection/>
    </xf>
    <xf numFmtId="0" fontId="23" fillId="0" borderId="16" xfId="0" applyFont="1" applyBorder="1" applyAlignment="1">
      <alignment horizontal="center" vertical="center"/>
    </xf>
    <xf numFmtId="180" fontId="23" fillId="0" borderId="15" xfId="0" applyNumberFormat="1" applyFont="1" applyBorder="1" applyAlignment="1">
      <alignment horizontal="center" vertical="center"/>
    </xf>
    <xf numFmtId="180" fontId="23" fillId="0" borderId="27" xfId="0" applyNumberFormat="1" applyFont="1" applyBorder="1" applyAlignment="1">
      <alignment horizontal="center" vertical="center"/>
    </xf>
    <xf numFmtId="0" fontId="28" fillId="0" borderId="38" xfId="0" applyFont="1" applyBorder="1" applyAlignment="1">
      <alignment horizontal="left" vertical="center"/>
    </xf>
    <xf numFmtId="0" fontId="28" fillId="0" borderId="0" xfId="0" applyFont="1" applyAlignment="1">
      <alignment horizontal="left" vertical="center"/>
    </xf>
    <xf numFmtId="0" fontId="23" fillId="6" borderId="16" xfId="0" applyFont="1" applyFill="1" applyBorder="1" applyAlignment="1">
      <alignment horizontal="center" vertical="center"/>
    </xf>
    <xf numFmtId="0" fontId="23" fillId="25" borderId="15" xfId="0" applyFont="1" applyFill="1" applyBorder="1" applyAlignment="1">
      <alignment vertical="center"/>
    </xf>
    <xf numFmtId="0" fontId="23" fillId="25" borderId="16" xfId="0" applyFont="1" applyFill="1" applyBorder="1" applyAlignment="1">
      <alignment vertical="center"/>
    </xf>
    <xf numFmtId="0" fontId="23" fillId="25" borderId="27" xfId="0" applyFont="1" applyFill="1" applyBorder="1" applyAlignment="1">
      <alignment vertical="center"/>
    </xf>
    <xf numFmtId="0" fontId="23" fillId="0" borderId="10" xfId="0" applyFont="1" applyBorder="1" applyAlignment="1">
      <alignment horizontal="left" vertical="center" shrinkToFit="1"/>
    </xf>
    <xf numFmtId="0" fontId="28" fillId="0" borderId="0" xfId="0" applyFont="1" applyAlignment="1">
      <alignment vertical="center" wrapText="1"/>
    </xf>
    <xf numFmtId="0" fontId="28" fillId="0" borderId="0" xfId="0" applyFont="1" applyAlignment="1">
      <alignment vertical="center"/>
    </xf>
    <xf numFmtId="0" fontId="28" fillId="0" borderId="0" xfId="0" applyFont="1" applyAlignment="1">
      <alignment horizontal="left" vertical="center" wrapText="1"/>
    </xf>
    <xf numFmtId="0" fontId="23" fillId="6" borderId="12"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11" xfId="0" applyFont="1" applyFill="1" applyBorder="1" applyAlignment="1">
      <alignment horizontal="center" vertical="center"/>
    </xf>
    <xf numFmtId="49" fontId="23" fillId="0" borderId="10" xfId="0" applyNumberFormat="1" applyFont="1" applyBorder="1" applyAlignment="1">
      <alignment horizontal="center" vertical="center"/>
    </xf>
    <xf numFmtId="0" fontId="23" fillId="6" borderId="12" xfId="0" applyFont="1" applyFill="1" applyBorder="1" applyAlignment="1">
      <alignment horizontal="center" vertical="center" wrapText="1"/>
    </xf>
    <xf numFmtId="0" fontId="23" fillId="0" borderId="15" xfId="0" applyFont="1" applyBorder="1" applyAlignment="1">
      <alignment vertical="center" shrinkToFit="1"/>
    </xf>
    <xf numFmtId="0" fontId="23" fillId="0" borderId="16" xfId="0" applyFont="1" applyBorder="1" applyAlignment="1">
      <alignment vertical="center" shrinkToFit="1"/>
    </xf>
    <xf numFmtId="0" fontId="23" fillId="0" borderId="27" xfId="0" applyFont="1" applyBorder="1" applyAlignment="1">
      <alignment vertical="center" shrinkToFit="1"/>
    </xf>
    <xf numFmtId="0" fontId="23" fillId="0" borderId="26" xfId="0" applyFont="1" applyBorder="1" applyAlignment="1">
      <alignment horizontal="center" vertical="center" shrinkToFit="1"/>
    </xf>
    <xf numFmtId="0" fontId="23" fillId="0" borderId="31" xfId="0" applyFont="1" applyBorder="1" applyAlignment="1">
      <alignment horizontal="left" vertical="center" shrinkToFit="1"/>
    </xf>
    <xf numFmtId="0" fontId="23" fillId="0" borderId="33" xfId="0" applyFont="1" applyBorder="1" applyAlignment="1">
      <alignment horizontal="left"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26" xfId="0" applyFont="1" applyBorder="1" applyAlignment="1">
      <alignment horizontal="left" vertical="center" shrinkToFit="1"/>
    </xf>
    <xf numFmtId="0" fontId="23" fillId="0" borderId="12"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11" xfId="0" applyFont="1" applyBorder="1" applyAlignment="1">
      <alignment horizontal="left" vertical="center" shrinkToFit="1"/>
    </xf>
    <xf numFmtId="178" fontId="23" fillId="0" borderId="12" xfId="0" applyNumberFormat="1" applyFont="1" applyBorder="1" applyAlignment="1">
      <alignment horizontal="left" vertical="center" shrinkToFit="1"/>
    </xf>
    <xf numFmtId="178" fontId="23" fillId="0" borderId="13" xfId="0" applyNumberFormat="1" applyFont="1" applyBorder="1" applyAlignment="1">
      <alignment horizontal="left" vertical="center" shrinkToFit="1"/>
    </xf>
    <xf numFmtId="178" fontId="23" fillId="0" borderId="11" xfId="0" applyNumberFormat="1" applyFont="1" applyBorder="1" applyAlignment="1">
      <alignment horizontal="left" vertical="center" shrinkToFit="1"/>
    </xf>
    <xf numFmtId="0" fontId="23" fillId="25" borderId="12"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1" xfId="0" applyFont="1" applyFill="1" applyBorder="1" applyAlignment="1">
      <alignment horizontal="center" vertical="center"/>
    </xf>
    <xf numFmtId="0" fontId="23" fillId="0" borderId="0" xfId="0" applyFont="1" applyBorder="1" applyAlignment="1">
      <alignment vertical="center" wrapText="1"/>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14" xfId="0" applyFont="1" applyBorder="1" applyAlignment="1">
      <alignment horizontal="center" vertical="center"/>
    </xf>
    <xf numFmtId="0" fontId="23" fillId="0" borderId="49" xfId="0" applyFont="1" applyBorder="1" applyAlignment="1">
      <alignment horizontal="center" vertical="center"/>
    </xf>
    <xf numFmtId="0" fontId="23" fillId="0" borderId="29" xfId="0" applyFont="1" applyBorder="1" applyAlignment="1">
      <alignment horizontal="center" vertical="center"/>
    </xf>
    <xf numFmtId="0" fontId="23" fillId="0" borderId="50" xfId="0" applyFont="1" applyBorder="1" applyAlignment="1">
      <alignment horizontal="center" vertical="center"/>
    </xf>
    <xf numFmtId="0" fontId="23" fillId="25" borderId="47" xfId="0" applyFont="1" applyFill="1" applyBorder="1" applyAlignment="1">
      <alignment horizontal="center" vertical="center"/>
    </xf>
    <xf numFmtId="0" fontId="23" fillId="25" borderId="48" xfId="0" applyFont="1" applyFill="1" applyBorder="1" applyAlignment="1">
      <alignment horizontal="center" vertical="center"/>
    </xf>
    <xf numFmtId="0" fontId="23" fillId="25" borderId="14" xfId="0" applyFont="1" applyFill="1" applyBorder="1" applyAlignment="1">
      <alignment horizontal="center" vertical="center"/>
    </xf>
    <xf numFmtId="0" fontId="23" fillId="25" borderId="49" xfId="0" applyFont="1" applyFill="1" applyBorder="1" applyAlignment="1">
      <alignment horizontal="center" vertical="center"/>
    </xf>
    <xf numFmtId="0" fontId="23" fillId="25" borderId="29" xfId="0" applyFont="1" applyFill="1" applyBorder="1" applyAlignment="1">
      <alignment horizontal="center" vertical="center"/>
    </xf>
    <xf numFmtId="0" fontId="23" fillId="25" borderId="50" xfId="0" applyFont="1" applyFill="1" applyBorder="1" applyAlignment="1">
      <alignment horizontal="center" vertical="center"/>
    </xf>
    <xf numFmtId="0" fontId="35" fillId="0" borderId="0" xfId="0" applyFont="1" applyBorder="1" applyAlignment="1">
      <alignment horizontal="center" vertical="center"/>
    </xf>
    <xf numFmtId="0" fontId="23" fillId="0" borderId="10" xfId="0" applyFont="1" applyFill="1" applyBorder="1" applyAlignment="1">
      <alignment horizontal="center" vertical="center" shrinkToFit="1"/>
    </xf>
    <xf numFmtId="0" fontId="23" fillId="0" borderId="10" xfId="0" applyFont="1" applyBorder="1" applyAlignment="1">
      <alignment horizontal="center" vertical="center" wrapText="1"/>
    </xf>
    <xf numFmtId="0" fontId="23" fillId="0" borderId="15" xfId="0" applyFont="1" applyBorder="1" applyAlignment="1">
      <alignment horizontal="left" vertical="center" wrapText="1" shrinkToFit="1"/>
    </xf>
    <xf numFmtId="0" fontId="23" fillId="0" borderId="27" xfId="0" applyFont="1" applyBorder="1" applyAlignment="1">
      <alignment horizontal="left" vertical="center" wrapText="1" shrinkToFit="1"/>
    </xf>
    <xf numFmtId="0" fontId="23" fillId="25" borderId="16" xfId="0" applyFont="1" applyFill="1" applyBorder="1" applyAlignment="1">
      <alignment horizontal="center" vertical="center"/>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10" xfId="0" applyFont="1" applyBorder="1" applyAlignment="1">
      <alignment horizontal="center" vertical="center" shrinkToFit="1"/>
    </xf>
    <xf numFmtId="0" fontId="27" fillId="0" borderId="0" xfId="0" applyFont="1" applyAlignment="1">
      <alignment vertical="center" wrapText="1"/>
    </xf>
    <xf numFmtId="0" fontId="27" fillId="0" borderId="0" xfId="0" applyFont="1" applyAlignment="1">
      <alignment vertical="center"/>
    </xf>
    <xf numFmtId="0" fontId="23" fillId="6" borderId="10" xfId="0" applyFont="1" applyFill="1" applyBorder="1" applyAlignment="1">
      <alignment horizontal="center" vertical="center" wrapText="1" shrinkToFit="1"/>
    </xf>
    <xf numFmtId="0" fontId="23" fillId="6" borderId="10" xfId="0" applyFont="1" applyFill="1" applyBorder="1" applyAlignment="1">
      <alignment horizontal="center" vertical="center" shrinkToFi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wrapText="1"/>
    </xf>
    <xf numFmtId="0" fontId="30" fillId="0" borderId="0" xfId="0" applyFont="1" applyAlignment="1">
      <alignment horizontal="center" vertical="center"/>
    </xf>
    <xf numFmtId="0" fontId="23" fillId="25" borderId="10" xfId="0" applyFont="1" applyFill="1" applyBorder="1" applyAlignment="1">
      <alignment horizontal="center" vertical="center" shrinkToFit="1"/>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1" xfId="0" applyFont="1" applyBorder="1" applyAlignment="1">
      <alignment horizontal="center" vertical="center" wrapText="1"/>
    </xf>
    <xf numFmtId="0" fontId="23" fillId="0" borderId="0" xfId="0" applyFont="1" applyAlignment="1">
      <alignment vertical="center"/>
    </xf>
    <xf numFmtId="0" fontId="23" fillId="0" borderId="0" xfId="0" applyFont="1" applyAlignment="1">
      <alignment vertical="center" wrapText="1"/>
    </xf>
    <xf numFmtId="0" fontId="23" fillId="0" borderId="15" xfId="0" applyFont="1" applyBorder="1" applyAlignment="1">
      <alignment vertical="center"/>
    </xf>
    <xf numFmtId="0" fontId="23" fillId="0" borderId="16" xfId="0" applyFont="1" applyBorder="1" applyAlignment="1">
      <alignment vertical="center"/>
    </xf>
    <xf numFmtId="0" fontId="23" fillId="0" borderId="2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4</xdr:row>
      <xdr:rowOff>219075</xdr:rowOff>
    </xdr:from>
    <xdr:to>
      <xdr:col>10</xdr:col>
      <xdr:colOff>161925</xdr:colOff>
      <xdr:row>5</xdr:row>
      <xdr:rowOff>276225</xdr:rowOff>
    </xdr:to>
    <xdr:sp>
      <xdr:nvSpPr>
        <xdr:cNvPr id="1" name="テキスト ボックス 2"/>
        <xdr:cNvSpPr txBox="1">
          <a:spLocks noChangeArrowheads="1"/>
        </xdr:cNvSpPr>
      </xdr:nvSpPr>
      <xdr:spPr>
        <a:xfrm>
          <a:off x="8077200" y="990600"/>
          <a:ext cx="1323975" cy="371475"/>
        </a:xfrm>
        <a:prstGeom prst="rect">
          <a:avLst/>
        </a:prstGeom>
        <a:solidFill>
          <a:srgbClr val="FFFFCC"/>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twoCellAnchor editAs="oneCell">
    <xdr:from>
      <xdr:col>7</xdr:col>
      <xdr:colOff>390525</xdr:colOff>
      <xdr:row>1</xdr:row>
      <xdr:rowOff>28575</xdr:rowOff>
    </xdr:from>
    <xdr:to>
      <xdr:col>18</xdr:col>
      <xdr:colOff>38100</xdr:colOff>
      <xdr:row>21</xdr:row>
      <xdr:rowOff>47625</xdr:rowOff>
    </xdr:to>
    <xdr:pic>
      <xdr:nvPicPr>
        <xdr:cNvPr id="2" name="図 5"/>
        <xdr:cNvPicPr preferRelativeResize="1">
          <a:picLocks noChangeAspect="1"/>
        </xdr:cNvPicPr>
      </xdr:nvPicPr>
      <xdr:blipFill>
        <a:blip r:embed="rId1"/>
        <a:stretch>
          <a:fillRect/>
        </a:stretch>
      </xdr:blipFill>
      <xdr:spPr>
        <a:xfrm>
          <a:off x="7572375" y="180975"/>
          <a:ext cx="7191375" cy="516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64</xdr:row>
      <xdr:rowOff>85725</xdr:rowOff>
    </xdr:from>
    <xdr:to>
      <xdr:col>1</xdr:col>
      <xdr:colOff>85725</xdr:colOff>
      <xdr:row>73</xdr:row>
      <xdr:rowOff>76200</xdr:rowOff>
    </xdr:to>
    <xdr:sp>
      <xdr:nvSpPr>
        <xdr:cNvPr id="1" name="フリーフォーム 4"/>
        <xdr:cNvSpPr>
          <a:spLocks/>
        </xdr:cNvSpPr>
      </xdr:nvSpPr>
      <xdr:spPr>
        <a:xfrm>
          <a:off x="914400" y="11496675"/>
          <a:ext cx="504825" cy="1362075"/>
        </a:xfrm>
        <a:custGeom>
          <a:pathLst>
            <a:path h="1828800" w="323850">
              <a:moveTo>
                <a:pt x="323850" y="0"/>
              </a:moveTo>
              <a:lnTo>
                <a:pt x="0" y="0"/>
              </a:lnTo>
              <a:lnTo>
                <a:pt x="0" y="1828800"/>
              </a:lnTo>
              <a:lnTo>
                <a:pt x="314325" y="1828800"/>
              </a:lnTo>
            </a:path>
          </a:pathLst>
        </a:custGeom>
        <a:noFill/>
        <a:ln w="25400" cmpd="dbl">
          <a:solidFill>
            <a:srgbClr val="FF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58</xdr:row>
      <xdr:rowOff>76200</xdr:rowOff>
    </xdr:from>
    <xdr:to>
      <xdr:col>1</xdr:col>
      <xdr:colOff>95250</xdr:colOff>
      <xdr:row>67</xdr:row>
      <xdr:rowOff>66675</xdr:rowOff>
    </xdr:to>
    <xdr:sp>
      <xdr:nvSpPr>
        <xdr:cNvPr id="2" name="フリーフォーム 5"/>
        <xdr:cNvSpPr>
          <a:spLocks/>
        </xdr:cNvSpPr>
      </xdr:nvSpPr>
      <xdr:spPr>
        <a:xfrm>
          <a:off x="1219200" y="10572750"/>
          <a:ext cx="209550" cy="1362075"/>
        </a:xfrm>
        <a:custGeom>
          <a:pathLst>
            <a:path h="1828800" w="323850">
              <a:moveTo>
                <a:pt x="323850" y="0"/>
              </a:moveTo>
              <a:lnTo>
                <a:pt x="0" y="0"/>
              </a:lnTo>
              <a:lnTo>
                <a:pt x="0" y="1828800"/>
              </a:lnTo>
              <a:lnTo>
                <a:pt x="314325" y="1828800"/>
              </a:lnTo>
            </a:path>
          </a:pathLst>
        </a:custGeom>
        <a:noFill/>
        <a:ln w="25400" cmpd="sng">
          <a:solidFill>
            <a:srgbClr val="FF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1066800</xdr:colOff>
      <xdr:row>61</xdr:row>
      <xdr:rowOff>104775</xdr:rowOff>
    </xdr:from>
    <xdr:to>
      <xdr:col>1</xdr:col>
      <xdr:colOff>85725</xdr:colOff>
      <xdr:row>70</xdr:row>
      <xdr:rowOff>95250</xdr:rowOff>
    </xdr:to>
    <xdr:sp>
      <xdr:nvSpPr>
        <xdr:cNvPr id="3" name="フリーフォーム 6"/>
        <xdr:cNvSpPr>
          <a:spLocks/>
        </xdr:cNvSpPr>
      </xdr:nvSpPr>
      <xdr:spPr>
        <a:xfrm>
          <a:off x="1066800" y="11058525"/>
          <a:ext cx="352425" cy="1362075"/>
        </a:xfrm>
        <a:custGeom>
          <a:pathLst>
            <a:path h="1828800" w="323850">
              <a:moveTo>
                <a:pt x="323850" y="0"/>
              </a:moveTo>
              <a:lnTo>
                <a:pt x="0" y="0"/>
              </a:lnTo>
              <a:lnTo>
                <a:pt x="0" y="1828800"/>
              </a:lnTo>
              <a:lnTo>
                <a:pt x="314325" y="1828800"/>
              </a:lnTo>
            </a:path>
          </a:pathLst>
        </a:custGeom>
        <a:noFill/>
        <a:ln w="25400" cmpd="sng">
          <a:solidFill>
            <a:srgbClr val="FF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131</xdr:row>
      <xdr:rowOff>66675</xdr:rowOff>
    </xdr:from>
    <xdr:to>
      <xdr:col>1</xdr:col>
      <xdr:colOff>47625</xdr:colOff>
      <xdr:row>143</xdr:row>
      <xdr:rowOff>57150</xdr:rowOff>
    </xdr:to>
    <xdr:sp>
      <xdr:nvSpPr>
        <xdr:cNvPr id="1" name="フリーフォーム 1"/>
        <xdr:cNvSpPr>
          <a:spLocks/>
        </xdr:cNvSpPr>
      </xdr:nvSpPr>
      <xdr:spPr>
        <a:xfrm>
          <a:off x="1057275" y="22212300"/>
          <a:ext cx="323850" cy="1819275"/>
        </a:xfrm>
        <a:custGeom>
          <a:pathLst>
            <a:path h="1828800" w="323850">
              <a:moveTo>
                <a:pt x="323850" y="0"/>
              </a:moveTo>
              <a:lnTo>
                <a:pt x="0" y="0"/>
              </a:lnTo>
              <a:lnTo>
                <a:pt x="0" y="1828800"/>
              </a:lnTo>
              <a:lnTo>
                <a:pt x="314325" y="1828800"/>
              </a:lnTo>
            </a:path>
          </a:pathLst>
        </a:custGeom>
        <a:noFill/>
        <a:ln w="25400" cmpd="sng">
          <a:solidFill>
            <a:srgbClr val="FF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1190625</xdr:colOff>
      <xdr:row>134</xdr:row>
      <xdr:rowOff>76200</xdr:rowOff>
    </xdr:from>
    <xdr:to>
      <xdr:col>1</xdr:col>
      <xdr:colOff>38100</xdr:colOff>
      <xdr:row>140</xdr:row>
      <xdr:rowOff>95250</xdr:rowOff>
    </xdr:to>
    <xdr:sp>
      <xdr:nvSpPr>
        <xdr:cNvPr id="2" name="フリーフォーム 2"/>
        <xdr:cNvSpPr>
          <a:spLocks/>
        </xdr:cNvSpPr>
      </xdr:nvSpPr>
      <xdr:spPr>
        <a:xfrm>
          <a:off x="1190625" y="22679025"/>
          <a:ext cx="180975" cy="933450"/>
        </a:xfrm>
        <a:custGeom>
          <a:pathLst>
            <a:path h="1828800" w="323850">
              <a:moveTo>
                <a:pt x="323850" y="0"/>
              </a:moveTo>
              <a:lnTo>
                <a:pt x="0" y="0"/>
              </a:lnTo>
              <a:lnTo>
                <a:pt x="0" y="1828800"/>
              </a:lnTo>
              <a:lnTo>
                <a:pt x="314325" y="1828800"/>
              </a:lnTo>
            </a:path>
          </a:pathLst>
        </a:custGeom>
        <a:noFill/>
        <a:ln w="25400" cmpd="sng">
          <a:solidFill>
            <a:srgbClr val="FF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137</xdr:row>
      <xdr:rowOff>104775</xdr:rowOff>
    </xdr:from>
    <xdr:to>
      <xdr:col>1</xdr:col>
      <xdr:colOff>85725</xdr:colOff>
      <xdr:row>146</xdr:row>
      <xdr:rowOff>85725</xdr:rowOff>
    </xdr:to>
    <xdr:sp>
      <xdr:nvSpPr>
        <xdr:cNvPr id="3" name="フリーフォーム 3"/>
        <xdr:cNvSpPr>
          <a:spLocks/>
        </xdr:cNvSpPr>
      </xdr:nvSpPr>
      <xdr:spPr>
        <a:xfrm>
          <a:off x="914400" y="23164800"/>
          <a:ext cx="504825" cy="1352550"/>
        </a:xfrm>
        <a:custGeom>
          <a:pathLst>
            <a:path h="1828800" w="323850">
              <a:moveTo>
                <a:pt x="323850" y="0"/>
              </a:moveTo>
              <a:lnTo>
                <a:pt x="0" y="0"/>
              </a:lnTo>
              <a:lnTo>
                <a:pt x="0" y="1828800"/>
              </a:lnTo>
              <a:lnTo>
                <a:pt x="314325" y="1828800"/>
              </a:lnTo>
            </a:path>
          </a:pathLst>
        </a:custGeom>
        <a:noFill/>
        <a:ln w="25400" cmpd="dbl">
          <a:solidFill>
            <a:srgbClr val="FF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110</xdr:row>
      <xdr:rowOff>76200</xdr:rowOff>
    </xdr:from>
    <xdr:to>
      <xdr:col>1</xdr:col>
      <xdr:colOff>85725</xdr:colOff>
      <xdr:row>119</xdr:row>
      <xdr:rowOff>66675</xdr:rowOff>
    </xdr:to>
    <xdr:sp>
      <xdr:nvSpPr>
        <xdr:cNvPr id="4" name="フリーフォーム 6"/>
        <xdr:cNvSpPr>
          <a:spLocks/>
        </xdr:cNvSpPr>
      </xdr:nvSpPr>
      <xdr:spPr>
        <a:xfrm>
          <a:off x="914400" y="18830925"/>
          <a:ext cx="504825" cy="1362075"/>
        </a:xfrm>
        <a:custGeom>
          <a:pathLst>
            <a:path h="1828800" w="323850">
              <a:moveTo>
                <a:pt x="323850" y="0"/>
              </a:moveTo>
              <a:lnTo>
                <a:pt x="0" y="0"/>
              </a:lnTo>
              <a:lnTo>
                <a:pt x="0" y="1828800"/>
              </a:lnTo>
              <a:lnTo>
                <a:pt x="314325" y="1828800"/>
              </a:lnTo>
            </a:path>
          </a:pathLst>
        </a:custGeom>
        <a:noFill/>
        <a:ln w="25400" cmpd="dbl">
          <a:solidFill>
            <a:srgbClr val="FF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104</xdr:row>
      <xdr:rowOff>66675</xdr:rowOff>
    </xdr:from>
    <xdr:to>
      <xdr:col>1</xdr:col>
      <xdr:colOff>95250</xdr:colOff>
      <xdr:row>113</xdr:row>
      <xdr:rowOff>57150</xdr:rowOff>
    </xdr:to>
    <xdr:sp>
      <xdr:nvSpPr>
        <xdr:cNvPr id="5" name="フリーフォーム 7"/>
        <xdr:cNvSpPr>
          <a:spLocks/>
        </xdr:cNvSpPr>
      </xdr:nvSpPr>
      <xdr:spPr>
        <a:xfrm>
          <a:off x="1219200" y="17907000"/>
          <a:ext cx="209550" cy="1362075"/>
        </a:xfrm>
        <a:custGeom>
          <a:pathLst>
            <a:path h="1828800" w="323850">
              <a:moveTo>
                <a:pt x="323850" y="0"/>
              </a:moveTo>
              <a:lnTo>
                <a:pt x="0" y="0"/>
              </a:lnTo>
              <a:lnTo>
                <a:pt x="0" y="1828800"/>
              </a:lnTo>
              <a:lnTo>
                <a:pt x="314325" y="1828800"/>
              </a:lnTo>
            </a:path>
          </a:pathLst>
        </a:custGeom>
        <a:noFill/>
        <a:ln w="25400" cmpd="sng">
          <a:solidFill>
            <a:srgbClr val="FF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1066800</xdr:colOff>
      <xdr:row>107</xdr:row>
      <xdr:rowOff>95250</xdr:rowOff>
    </xdr:from>
    <xdr:to>
      <xdr:col>1</xdr:col>
      <xdr:colOff>85725</xdr:colOff>
      <xdr:row>116</xdr:row>
      <xdr:rowOff>85725</xdr:rowOff>
    </xdr:to>
    <xdr:sp>
      <xdr:nvSpPr>
        <xdr:cNvPr id="6" name="フリーフォーム 8"/>
        <xdr:cNvSpPr>
          <a:spLocks/>
        </xdr:cNvSpPr>
      </xdr:nvSpPr>
      <xdr:spPr>
        <a:xfrm>
          <a:off x="1066800" y="18392775"/>
          <a:ext cx="352425" cy="1362075"/>
        </a:xfrm>
        <a:custGeom>
          <a:pathLst>
            <a:path h="1828800" w="323850">
              <a:moveTo>
                <a:pt x="323850" y="0"/>
              </a:moveTo>
              <a:lnTo>
                <a:pt x="0" y="0"/>
              </a:lnTo>
              <a:lnTo>
                <a:pt x="0" y="1828800"/>
              </a:lnTo>
              <a:lnTo>
                <a:pt x="314325" y="1828800"/>
              </a:lnTo>
            </a:path>
          </a:pathLst>
        </a:custGeom>
        <a:noFill/>
        <a:ln w="25400" cmpd="sng">
          <a:solidFill>
            <a:srgbClr val="FF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showGridLines="0" view="pageBreakPreview" zoomScaleSheetLayoutView="100" zoomScalePageLayoutView="0" workbookViewId="0" topLeftCell="A1">
      <selection activeCell="A5" sqref="A5:A13"/>
    </sheetView>
  </sheetViews>
  <sheetFormatPr defaultColWidth="9.00390625" defaultRowHeight="13.5"/>
  <cols>
    <col min="1" max="1" width="9.00390625" style="1" bestFit="1" customWidth="1"/>
    <col min="2" max="2" width="12.25390625" style="2" bestFit="1" customWidth="1"/>
    <col min="3" max="3" width="25.625" style="1" customWidth="1"/>
    <col min="4" max="4" width="13.625" style="2" customWidth="1"/>
    <col min="5" max="5" width="30.75390625" style="1" customWidth="1"/>
    <col min="6" max="6" width="22.00390625" style="2" customWidth="1"/>
    <col min="7" max="7" width="41.625" style="1" customWidth="1"/>
    <col min="8" max="8" width="44.375" style="1" customWidth="1"/>
    <col min="9" max="9" width="9.00390625" style="1" bestFit="1" customWidth="1"/>
    <col min="10" max="16384" width="9.00390625" style="1" customWidth="1"/>
  </cols>
  <sheetData>
    <row r="1" spans="1:6" s="3" customFormat="1" ht="30" customHeight="1">
      <c r="A1" s="225" t="s">
        <v>444</v>
      </c>
      <c r="B1" s="225"/>
      <c r="C1" s="225"/>
      <c r="D1" s="225"/>
      <c r="E1" s="225"/>
      <c r="F1" s="5"/>
    </row>
    <row r="2" spans="1:6" s="4" customFormat="1" ht="15" customHeight="1">
      <c r="A2" s="6"/>
      <c r="B2" s="6"/>
      <c r="C2" s="6"/>
      <c r="D2" s="6"/>
      <c r="F2" s="7"/>
    </row>
    <row r="3" spans="1:8" s="4" customFormat="1" ht="27.75" customHeight="1">
      <c r="A3" s="8" t="s">
        <v>21</v>
      </c>
      <c r="B3" s="8" t="s">
        <v>23</v>
      </c>
      <c r="C3" s="9" t="s">
        <v>8</v>
      </c>
      <c r="D3" s="9" t="s">
        <v>3</v>
      </c>
      <c r="E3" s="9" t="s">
        <v>27</v>
      </c>
      <c r="F3" s="9" t="s">
        <v>16</v>
      </c>
      <c r="G3" s="9" t="s">
        <v>25</v>
      </c>
      <c r="H3" s="9" t="s">
        <v>2</v>
      </c>
    </row>
    <row r="4" spans="1:8" s="4" customFormat="1" ht="27.75" customHeight="1">
      <c r="A4" s="226" t="s">
        <v>28</v>
      </c>
      <c r="B4" s="227"/>
      <c r="C4" s="227"/>
      <c r="D4" s="227"/>
      <c r="E4" s="228"/>
      <c r="F4" s="10" t="s">
        <v>30</v>
      </c>
      <c r="G4" s="11"/>
      <c r="H4" s="11"/>
    </row>
    <row r="5" spans="1:8" ht="51.75" customHeight="1">
      <c r="A5" s="229" t="s">
        <v>31</v>
      </c>
      <c r="B5" s="231" t="s">
        <v>35</v>
      </c>
      <c r="C5" s="13" t="s">
        <v>37</v>
      </c>
      <c r="D5" s="14" t="s">
        <v>31</v>
      </c>
      <c r="E5" s="13" t="s">
        <v>475</v>
      </c>
      <c r="F5" s="15" t="s">
        <v>39</v>
      </c>
      <c r="G5" s="16" t="s">
        <v>46</v>
      </c>
      <c r="H5" s="13" t="s">
        <v>48</v>
      </c>
    </row>
    <row r="6" spans="1:8" ht="39" customHeight="1">
      <c r="A6" s="230"/>
      <c r="B6" s="232"/>
      <c r="C6" s="13" t="s">
        <v>50</v>
      </c>
      <c r="D6" s="14" t="s">
        <v>31</v>
      </c>
      <c r="E6" s="13" t="s">
        <v>476</v>
      </c>
      <c r="F6" s="15" t="s">
        <v>39</v>
      </c>
      <c r="G6" s="16" t="s">
        <v>52</v>
      </c>
      <c r="H6" s="13" t="s">
        <v>53</v>
      </c>
    </row>
    <row r="7" spans="1:8" ht="39" customHeight="1">
      <c r="A7" s="230"/>
      <c r="B7" s="231" t="s">
        <v>443</v>
      </c>
      <c r="C7" s="13" t="s">
        <v>56</v>
      </c>
      <c r="D7" s="14" t="s">
        <v>31</v>
      </c>
      <c r="E7" s="13" t="s">
        <v>14</v>
      </c>
      <c r="F7" s="14" t="s">
        <v>33</v>
      </c>
      <c r="G7" s="13" t="s">
        <v>58</v>
      </c>
      <c r="H7" s="13" t="s">
        <v>405</v>
      </c>
    </row>
    <row r="8" spans="1:8" ht="64.5" customHeight="1">
      <c r="A8" s="230"/>
      <c r="B8" s="232"/>
      <c r="C8" s="13" t="s">
        <v>63</v>
      </c>
      <c r="D8" s="14" t="s">
        <v>31</v>
      </c>
      <c r="E8" s="13" t="s">
        <v>394</v>
      </c>
      <c r="F8" s="15" t="s">
        <v>66</v>
      </c>
      <c r="G8" s="13" t="s">
        <v>68</v>
      </c>
      <c r="H8" s="13" t="s">
        <v>393</v>
      </c>
    </row>
    <row r="9" spans="1:8" ht="39" customHeight="1">
      <c r="A9" s="230"/>
      <c r="B9" s="12" t="s">
        <v>20</v>
      </c>
      <c r="C9" s="13" t="s">
        <v>72</v>
      </c>
      <c r="D9" s="14" t="s">
        <v>31</v>
      </c>
      <c r="E9" s="13" t="s">
        <v>13</v>
      </c>
      <c r="F9" s="15" t="s">
        <v>66</v>
      </c>
      <c r="G9" s="13" t="s">
        <v>74</v>
      </c>
      <c r="H9" s="13" t="s">
        <v>4</v>
      </c>
    </row>
    <row r="10" spans="1:8" ht="55.5" customHeight="1">
      <c r="A10" s="230"/>
      <c r="B10" s="14" t="s">
        <v>445</v>
      </c>
      <c r="C10" s="13" t="s">
        <v>42</v>
      </c>
      <c r="D10" s="14" t="s">
        <v>31</v>
      </c>
      <c r="E10" s="13" t="s">
        <v>17</v>
      </c>
      <c r="F10" s="15" t="s">
        <v>66</v>
      </c>
      <c r="G10" s="16" t="s">
        <v>477</v>
      </c>
      <c r="H10" s="13" t="s">
        <v>478</v>
      </c>
    </row>
    <row r="11" spans="1:8" ht="51.75" customHeight="1">
      <c r="A11" s="230"/>
      <c r="B11" s="14" t="s">
        <v>436</v>
      </c>
      <c r="C11" s="13" t="s">
        <v>440</v>
      </c>
      <c r="D11" s="14" t="s">
        <v>31</v>
      </c>
      <c r="E11" s="13" t="s">
        <v>446</v>
      </c>
      <c r="F11" s="211" t="s">
        <v>435</v>
      </c>
      <c r="G11" s="13" t="s">
        <v>447</v>
      </c>
      <c r="H11" s="13" t="s">
        <v>437</v>
      </c>
    </row>
    <row r="12" spans="1:8" ht="25.5" customHeight="1">
      <c r="A12" s="230"/>
      <c r="B12" s="17" t="s">
        <v>79</v>
      </c>
      <c r="C12" s="13" t="s">
        <v>82</v>
      </c>
      <c r="D12" s="14" t="s">
        <v>31</v>
      </c>
      <c r="E12" s="13" t="s">
        <v>84</v>
      </c>
      <c r="F12" s="15" t="s">
        <v>479</v>
      </c>
      <c r="G12" s="13"/>
      <c r="H12" s="13" t="s">
        <v>55</v>
      </c>
    </row>
    <row r="13" spans="1:8" ht="39" customHeight="1">
      <c r="A13" s="230"/>
      <c r="B13" s="19" t="s">
        <v>427</v>
      </c>
      <c r="C13" s="13" t="s">
        <v>428</v>
      </c>
      <c r="D13" s="14" t="s">
        <v>429</v>
      </c>
      <c r="E13" s="13" t="s">
        <v>430</v>
      </c>
      <c r="F13" s="15" t="s">
        <v>479</v>
      </c>
      <c r="G13" s="13" t="s">
        <v>431</v>
      </c>
      <c r="H13" s="13" t="s">
        <v>432</v>
      </c>
    </row>
    <row r="14" spans="1:9" ht="42" customHeight="1">
      <c r="A14" s="229" t="s">
        <v>11</v>
      </c>
      <c r="B14" s="14" t="s">
        <v>90</v>
      </c>
      <c r="C14" s="20" t="s">
        <v>91</v>
      </c>
      <c r="D14" s="14" t="s">
        <v>61</v>
      </c>
      <c r="E14" s="21" t="s">
        <v>86</v>
      </c>
      <c r="F14" s="15" t="s">
        <v>480</v>
      </c>
      <c r="G14" s="21"/>
      <c r="H14" s="21" t="s">
        <v>89</v>
      </c>
      <c r="I14" s="22"/>
    </row>
    <row r="15" spans="1:9" ht="51.75" customHeight="1">
      <c r="A15" s="230"/>
      <c r="B15" s="231" t="s">
        <v>92</v>
      </c>
      <c r="C15" s="13" t="s">
        <v>64</v>
      </c>
      <c r="D15" s="14" t="s">
        <v>93</v>
      </c>
      <c r="E15" s="13" t="s">
        <v>481</v>
      </c>
      <c r="F15" s="15" t="s">
        <v>482</v>
      </c>
      <c r="G15" s="16" t="s">
        <v>81</v>
      </c>
      <c r="H15" s="13" t="s">
        <v>48</v>
      </c>
      <c r="I15" s="23"/>
    </row>
    <row r="16" spans="1:9" ht="51.75" customHeight="1">
      <c r="A16" s="230"/>
      <c r="B16" s="234"/>
      <c r="C16" s="13" t="s">
        <v>94</v>
      </c>
      <c r="D16" s="14" t="s">
        <v>93</v>
      </c>
      <c r="E16" s="13" t="s">
        <v>483</v>
      </c>
      <c r="F16" s="15" t="s">
        <v>482</v>
      </c>
      <c r="G16" s="16" t="s">
        <v>81</v>
      </c>
      <c r="H16" s="13" t="s">
        <v>53</v>
      </c>
      <c r="I16" s="23"/>
    </row>
    <row r="17" spans="1:9" ht="25.5" customHeight="1">
      <c r="A17" s="230"/>
      <c r="B17" s="234"/>
      <c r="C17" s="21" t="s">
        <v>96</v>
      </c>
      <c r="D17" s="14" t="s">
        <v>93</v>
      </c>
      <c r="E17" s="21" t="s">
        <v>99</v>
      </c>
      <c r="F17" s="15" t="s">
        <v>484</v>
      </c>
      <c r="G17" s="24" t="s">
        <v>83</v>
      </c>
      <c r="H17" s="13" t="s">
        <v>100</v>
      </c>
      <c r="I17" s="23"/>
    </row>
    <row r="18" spans="1:9" ht="25.5" customHeight="1">
      <c r="A18" s="230"/>
      <c r="B18" s="234"/>
      <c r="C18" s="21" t="s">
        <v>101</v>
      </c>
      <c r="D18" s="14" t="s">
        <v>93</v>
      </c>
      <c r="E18" s="21" t="s">
        <v>417</v>
      </c>
      <c r="F18" s="15" t="s">
        <v>484</v>
      </c>
      <c r="G18" s="24" t="s">
        <v>102</v>
      </c>
      <c r="H18" s="13" t="s">
        <v>103</v>
      </c>
      <c r="I18" s="23"/>
    </row>
    <row r="19" spans="1:9" ht="60">
      <c r="A19" s="230"/>
      <c r="B19" s="14" t="s">
        <v>78</v>
      </c>
      <c r="C19" s="20" t="s">
        <v>105</v>
      </c>
      <c r="D19" s="14" t="s">
        <v>93</v>
      </c>
      <c r="E19" s="21" t="s">
        <v>406</v>
      </c>
      <c r="F19" s="15" t="s">
        <v>484</v>
      </c>
      <c r="G19" s="21" t="s">
        <v>109</v>
      </c>
      <c r="H19" s="21" t="s">
        <v>110</v>
      </c>
      <c r="I19" s="23"/>
    </row>
    <row r="20" spans="1:9" ht="51.75" customHeight="1">
      <c r="A20" s="233"/>
      <c r="B20" s="14" t="s">
        <v>7</v>
      </c>
      <c r="C20" s="13" t="s">
        <v>111</v>
      </c>
      <c r="D20" s="14" t="s">
        <v>93</v>
      </c>
      <c r="E20" s="13" t="s">
        <v>112</v>
      </c>
      <c r="F20" s="15" t="s">
        <v>485</v>
      </c>
      <c r="G20" s="16" t="s">
        <v>113</v>
      </c>
      <c r="H20" s="13" t="s">
        <v>114</v>
      </c>
      <c r="I20" s="23"/>
    </row>
    <row r="21" spans="1:8" ht="25.5" customHeight="1">
      <c r="A21" s="15" t="s">
        <v>117</v>
      </c>
      <c r="B21" s="222" t="s">
        <v>119</v>
      </c>
      <c r="C21" s="223"/>
      <c r="D21" s="223"/>
      <c r="E21" s="224"/>
      <c r="F21" s="25" t="s">
        <v>486</v>
      </c>
      <c r="G21" s="18"/>
      <c r="H21" s="18"/>
    </row>
    <row r="22" spans="1:8" ht="25.5" customHeight="1">
      <c r="A22" s="26" t="s">
        <v>122</v>
      </c>
      <c r="B22" s="15" t="s">
        <v>35</v>
      </c>
      <c r="C22" s="18" t="s">
        <v>124</v>
      </c>
      <c r="D22" s="27" t="s">
        <v>31</v>
      </c>
      <c r="E22" s="18"/>
      <c r="F22" s="15" t="s">
        <v>487</v>
      </c>
      <c r="G22" s="28"/>
      <c r="H22" s="18"/>
    </row>
    <row r="23" ht="15" customHeight="1">
      <c r="D23" s="29" t="s">
        <v>128</v>
      </c>
    </row>
  </sheetData>
  <sheetProtection/>
  <mergeCells count="8">
    <mergeCell ref="B21:E21"/>
    <mergeCell ref="A1:E1"/>
    <mergeCell ref="A4:E4"/>
    <mergeCell ref="A5:A13"/>
    <mergeCell ref="B5:B6"/>
    <mergeCell ref="B7:B8"/>
    <mergeCell ref="A14:A20"/>
    <mergeCell ref="B15:B18"/>
  </mergeCells>
  <printOptions horizontalCentered="1"/>
  <pageMargins left="0.7874015748031497" right="0.5905511811023623" top="0.7874015748031497" bottom="0.5905511811023623" header="0.5118110236220472" footer="0.35433070866141736"/>
  <pageSetup firstPageNumber="28" useFirstPageNumber="1" fitToHeight="1" fitToWidth="1" horizontalDpi="300" verticalDpi="300" orientation="landscape" paperSize="9" scale="60" r:id="rId1"/>
</worksheet>
</file>

<file path=xl/worksheets/sheet10.xml><?xml version="1.0" encoding="utf-8"?>
<worksheet xmlns="http://schemas.openxmlformats.org/spreadsheetml/2006/main" xmlns:r="http://schemas.openxmlformats.org/officeDocument/2006/relationships">
  <sheetPr>
    <pageSetUpPr fitToPage="1"/>
  </sheetPr>
  <dimension ref="A1:J44"/>
  <sheetViews>
    <sheetView showGridLines="0" view="pageBreakPreview" zoomScale="115" zoomScaleSheetLayoutView="115" zoomScalePageLayoutView="0" workbookViewId="0" topLeftCell="A1">
      <selection activeCell="A1" sqref="A1"/>
    </sheetView>
  </sheetViews>
  <sheetFormatPr defaultColWidth="9.00390625" defaultRowHeight="13.5"/>
  <cols>
    <col min="1" max="1" width="14.00390625" style="1" customWidth="1"/>
    <col min="2" max="2" width="8.625" style="1" customWidth="1"/>
    <col min="3" max="3" width="8.875" style="1" customWidth="1"/>
    <col min="4" max="4" width="10.625" style="1" customWidth="1"/>
    <col min="5" max="5" width="11.625" style="1" customWidth="1"/>
    <col min="6" max="6" width="14.125" style="1" customWidth="1"/>
    <col min="7" max="8" width="12.625" style="1" customWidth="1"/>
    <col min="9" max="9" width="9.00390625" style="1" bestFit="1" customWidth="1"/>
    <col min="10" max="16384" width="9.00390625" style="1" customWidth="1"/>
  </cols>
  <sheetData>
    <row r="1" ht="12" customHeight="1">
      <c r="A1" s="1" t="s">
        <v>469</v>
      </c>
    </row>
    <row r="2" ht="12" customHeight="1"/>
    <row r="3" spans="1:8" ht="24.75" customHeight="1">
      <c r="A3" s="323" t="s">
        <v>62</v>
      </c>
      <c r="B3" s="323"/>
      <c r="C3" s="323"/>
      <c r="D3" s="323"/>
      <c r="E3" s="323"/>
      <c r="F3" s="323"/>
      <c r="G3" s="323"/>
      <c r="H3" s="323"/>
    </row>
    <row r="4" ht="12" customHeight="1"/>
    <row r="5" spans="5:8" ht="24.75" customHeight="1">
      <c r="E5" s="64" t="s">
        <v>185</v>
      </c>
      <c r="F5" s="324"/>
      <c r="G5" s="324"/>
      <c r="H5" s="324"/>
    </row>
    <row r="6" spans="5:8" ht="24.75" customHeight="1">
      <c r="E6" s="64" t="s">
        <v>186</v>
      </c>
      <c r="F6" s="324"/>
      <c r="G6" s="324"/>
      <c r="H6" s="324"/>
    </row>
    <row r="7" spans="5:8" s="4" customFormat="1" ht="12" customHeight="1">
      <c r="E7" s="80"/>
      <c r="F7" s="63"/>
      <c r="G7" s="63"/>
      <c r="H7" s="63"/>
    </row>
    <row r="8" spans="1:8" ht="12" customHeight="1">
      <c r="A8" s="1" t="s">
        <v>19</v>
      </c>
      <c r="E8" s="80"/>
      <c r="F8" s="89"/>
      <c r="G8" s="89"/>
      <c r="H8" s="89"/>
    </row>
    <row r="9" spans="1:8" ht="12" customHeight="1">
      <c r="A9" s="327" t="s">
        <v>293</v>
      </c>
      <c r="B9" s="327"/>
      <c r="C9" s="327"/>
      <c r="D9" s="327"/>
      <c r="E9" s="327"/>
      <c r="F9" s="327"/>
      <c r="G9" s="327"/>
      <c r="H9" s="327"/>
    </row>
    <row r="10" spans="1:8" ht="37.5" customHeight="1">
      <c r="A10" s="293" t="s">
        <v>468</v>
      </c>
      <c r="B10" s="293"/>
      <c r="C10" s="293"/>
      <c r="D10" s="293"/>
      <c r="E10" s="293"/>
      <c r="F10" s="293"/>
      <c r="G10" s="293"/>
      <c r="H10" s="293"/>
    </row>
    <row r="11" ht="12" customHeight="1">
      <c r="A11" s="1" t="s">
        <v>305</v>
      </c>
    </row>
    <row r="12" ht="12" customHeight="1"/>
    <row r="13" spans="1:8" ht="19.5" customHeight="1">
      <c r="A13" s="321" t="str">
        <f>VLOOKUP('総合様式7'!E13,リスト!A3:C5,3,FALSE)</f>
        <v>配置予定管理技術者又は管理補助技術者の氏名</v>
      </c>
      <c r="B13" s="321"/>
      <c r="C13" s="321"/>
      <c r="D13" s="321"/>
      <c r="E13" s="321"/>
      <c r="F13" s="322"/>
      <c r="G13" s="322"/>
      <c r="H13" s="322"/>
    </row>
    <row r="14" ht="24.75" customHeight="1"/>
    <row r="15" ht="24.75" customHeight="1">
      <c r="A15" s="65" t="s">
        <v>306</v>
      </c>
    </row>
    <row r="16" spans="1:8" s="2" customFormat="1" ht="24.75" customHeight="1">
      <c r="A16" s="66" t="s">
        <v>307</v>
      </c>
      <c r="B16" s="325" t="s">
        <v>298</v>
      </c>
      <c r="C16" s="325"/>
      <c r="D16" s="325" t="s">
        <v>308</v>
      </c>
      <c r="E16" s="325"/>
      <c r="F16" s="325"/>
      <c r="G16" s="66" t="s">
        <v>311</v>
      </c>
      <c r="H16" s="66" t="s">
        <v>312</v>
      </c>
    </row>
    <row r="17" spans="1:8" ht="24.75" customHeight="1">
      <c r="A17" s="322" t="s">
        <v>314</v>
      </c>
      <c r="B17" s="414"/>
      <c r="C17" s="414"/>
      <c r="D17" s="414"/>
      <c r="E17" s="414"/>
      <c r="F17" s="414"/>
      <c r="G17" s="98"/>
      <c r="H17" s="99"/>
    </row>
    <row r="18" spans="1:8" ht="24.75" customHeight="1">
      <c r="A18" s="322"/>
      <c r="B18" s="414"/>
      <c r="C18" s="414"/>
      <c r="D18" s="414"/>
      <c r="E18" s="414"/>
      <c r="F18" s="414"/>
      <c r="G18" s="98"/>
      <c r="H18" s="99"/>
    </row>
    <row r="19" spans="1:8" ht="24.75" customHeight="1">
      <c r="A19" s="322"/>
      <c r="B19" s="414"/>
      <c r="C19" s="414"/>
      <c r="D19" s="414"/>
      <c r="E19" s="414"/>
      <c r="F19" s="414"/>
      <c r="G19" s="98"/>
      <c r="H19" s="99"/>
    </row>
    <row r="20" spans="1:8" ht="24.75" customHeight="1">
      <c r="A20" s="322" t="s">
        <v>5</v>
      </c>
      <c r="B20" s="414"/>
      <c r="C20" s="414"/>
      <c r="D20" s="414"/>
      <c r="E20" s="414"/>
      <c r="F20" s="414"/>
      <c r="G20" s="98"/>
      <c r="H20" s="99"/>
    </row>
    <row r="21" spans="1:8" ht="24.75" customHeight="1">
      <c r="A21" s="322"/>
      <c r="B21" s="414"/>
      <c r="C21" s="414"/>
      <c r="D21" s="414"/>
      <c r="E21" s="414"/>
      <c r="F21" s="414"/>
      <c r="G21" s="98"/>
      <c r="H21" s="99"/>
    </row>
    <row r="22" spans="1:8" ht="24.75" customHeight="1">
      <c r="A22" s="322"/>
      <c r="B22" s="414"/>
      <c r="C22" s="414"/>
      <c r="D22" s="414"/>
      <c r="E22" s="414"/>
      <c r="F22" s="414"/>
      <c r="G22" s="98"/>
      <c r="H22" s="99"/>
    </row>
    <row r="23" spans="1:8" s="60" customFormat="1" ht="12" customHeight="1">
      <c r="A23" s="268" t="s">
        <v>317</v>
      </c>
      <c r="B23" s="268"/>
      <c r="C23" s="268"/>
      <c r="D23" s="265"/>
      <c r="E23" s="265"/>
      <c r="F23" s="265"/>
      <c r="G23" s="265"/>
      <c r="H23" s="265"/>
    </row>
    <row r="24" spans="1:8" s="60" customFormat="1" ht="12" customHeight="1">
      <c r="A24" s="264" t="s">
        <v>77</v>
      </c>
      <c r="B24" s="264"/>
      <c r="C24" s="264"/>
      <c r="D24" s="264"/>
      <c r="E24" s="264"/>
      <c r="F24" s="293"/>
      <c r="G24" s="264"/>
      <c r="H24" s="264"/>
    </row>
    <row r="25" spans="1:8" s="61" customFormat="1" ht="12" customHeight="1">
      <c r="A25" s="264" t="s">
        <v>301</v>
      </c>
      <c r="B25" s="264"/>
      <c r="C25" s="264"/>
      <c r="D25" s="264"/>
      <c r="E25" s="264"/>
      <c r="F25" s="264"/>
      <c r="G25" s="264"/>
      <c r="H25" s="264"/>
    </row>
    <row r="26" ht="24.75" customHeight="1"/>
    <row r="27" ht="24.75" customHeight="1">
      <c r="A27" s="65" t="s">
        <v>310</v>
      </c>
    </row>
    <row r="28" spans="1:8" ht="24.75" customHeight="1">
      <c r="A28" s="315" t="s">
        <v>318</v>
      </c>
      <c r="B28" s="410"/>
      <c r="C28" s="316"/>
      <c r="D28" s="68" t="s">
        <v>319</v>
      </c>
      <c r="E28" s="68" t="s">
        <v>320</v>
      </c>
      <c r="F28" s="68" t="s">
        <v>321</v>
      </c>
      <c r="G28" s="90"/>
      <c r="H28" s="100"/>
    </row>
    <row r="29" spans="1:8" ht="24.75" customHeight="1">
      <c r="A29" s="411"/>
      <c r="B29" s="412"/>
      <c r="C29" s="413"/>
      <c r="D29" s="97"/>
      <c r="E29" s="97"/>
      <c r="F29" s="102" t="e">
        <f>E29/D29</f>
        <v>#DIV/0!</v>
      </c>
      <c r="G29" s="63"/>
      <c r="H29" s="63"/>
    </row>
    <row r="30" spans="1:8" s="60" customFormat="1" ht="12" customHeight="1">
      <c r="A30" s="365" t="s">
        <v>322</v>
      </c>
      <c r="B30" s="366"/>
      <c r="C30" s="366"/>
      <c r="D30" s="366"/>
      <c r="E30" s="366"/>
      <c r="F30" s="366"/>
      <c r="G30" s="366"/>
      <c r="H30" s="366"/>
    </row>
    <row r="31" ht="24.75" customHeight="1"/>
    <row r="32" ht="24.75" customHeight="1">
      <c r="A32" s="65" t="s">
        <v>403</v>
      </c>
    </row>
    <row r="33" spans="1:8" ht="24.75" customHeight="1">
      <c r="A33" s="66" t="s">
        <v>196</v>
      </c>
      <c r="B33" s="315" t="s">
        <v>135</v>
      </c>
      <c r="C33" s="316"/>
      <c r="D33" s="66" t="s">
        <v>29</v>
      </c>
      <c r="E33" s="66" t="s">
        <v>323</v>
      </c>
      <c r="F33" s="64" t="s">
        <v>324</v>
      </c>
      <c r="G33" s="76" t="s">
        <v>272</v>
      </c>
      <c r="H33" s="68" t="s">
        <v>191</v>
      </c>
    </row>
    <row r="34" spans="1:8" ht="24.75" customHeight="1">
      <c r="A34" s="103"/>
      <c r="B34" s="408"/>
      <c r="C34" s="409"/>
      <c r="D34" s="97"/>
      <c r="E34" s="97"/>
      <c r="F34" s="97"/>
      <c r="G34" s="101" t="s">
        <v>399</v>
      </c>
      <c r="H34" s="98"/>
    </row>
    <row r="35" spans="1:8" ht="24.75" customHeight="1">
      <c r="A35" s="103"/>
      <c r="B35" s="408"/>
      <c r="C35" s="409"/>
      <c r="D35" s="97"/>
      <c r="E35" s="97"/>
      <c r="F35" s="97"/>
      <c r="G35" s="101"/>
      <c r="H35" s="98"/>
    </row>
    <row r="36" spans="1:8" ht="24.75" customHeight="1">
      <c r="A36" s="103"/>
      <c r="B36" s="408"/>
      <c r="C36" s="409"/>
      <c r="D36" s="97"/>
      <c r="E36" s="97"/>
      <c r="F36" s="97"/>
      <c r="G36" s="101"/>
      <c r="H36" s="98"/>
    </row>
    <row r="37" spans="1:8" ht="24.75" customHeight="1">
      <c r="A37" s="103"/>
      <c r="B37" s="408"/>
      <c r="C37" s="409"/>
      <c r="D37" s="97"/>
      <c r="E37" s="97"/>
      <c r="F37" s="97"/>
      <c r="G37" s="101"/>
      <c r="H37" s="98"/>
    </row>
    <row r="38" spans="1:8" ht="24.75" customHeight="1">
      <c r="A38" s="103"/>
      <c r="B38" s="408"/>
      <c r="C38" s="409"/>
      <c r="D38" s="97"/>
      <c r="E38" s="97"/>
      <c r="F38" s="97"/>
      <c r="G38" s="101"/>
      <c r="H38" s="98"/>
    </row>
    <row r="39" spans="1:8" ht="24.75" customHeight="1">
      <c r="A39" s="103"/>
      <c r="B39" s="408"/>
      <c r="C39" s="409"/>
      <c r="D39" s="97"/>
      <c r="E39" s="97"/>
      <c r="F39" s="97"/>
      <c r="G39" s="101"/>
      <c r="H39" s="98"/>
    </row>
    <row r="40" spans="1:8" s="60" customFormat="1" ht="24.75" customHeight="1">
      <c r="A40" s="265" t="s">
        <v>404</v>
      </c>
      <c r="B40" s="309"/>
      <c r="C40" s="309"/>
      <c r="D40" s="309"/>
      <c r="E40" s="309"/>
      <c r="F40" s="309"/>
      <c r="G40" s="309"/>
      <c r="H40" s="309"/>
    </row>
    <row r="41" spans="1:8" s="60" customFormat="1" ht="24.75" customHeight="1">
      <c r="A41" s="365" t="s">
        <v>416</v>
      </c>
      <c r="B41" s="366"/>
      <c r="C41" s="366"/>
      <c r="D41" s="366"/>
      <c r="E41" s="366"/>
      <c r="F41" s="366"/>
      <c r="G41" s="366"/>
      <c r="H41" s="366"/>
    </row>
    <row r="42" spans="1:10" s="60" customFormat="1" ht="24.75" customHeight="1">
      <c r="A42" s="264" t="s">
        <v>325</v>
      </c>
      <c r="B42" s="264"/>
      <c r="C42" s="264"/>
      <c r="D42" s="264"/>
      <c r="E42" s="264"/>
      <c r="F42" s="293"/>
      <c r="G42" s="264"/>
      <c r="H42" s="264"/>
      <c r="I42" s="59"/>
      <c r="J42" s="59"/>
    </row>
    <row r="43" spans="1:10" s="60" customFormat="1" ht="24.75" customHeight="1">
      <c r="A43" s="264" t="s">
        <v>107</v>
      </c>
      <c r="B43" s="264"/>
      <c r="C43" s="264"/>
      <c r="D43" s="264"/>
      <c r="E43" s="264"/>
      <c r="F43" s="264"/>
      <c r="G43" s="264"/>
      <c r="H43" s="264"/>
      <c r="I43" s="59"/>
      <c r="J43" s="59"/>
    </row>
    <row r="44" spans="1:8" s="60" customFormat="1" ht="12" customHeight="1">
      <c r="A44" s="365"/>
      <c r="B44" s="366"/>
      <c r="C44" s="366"/>
      <c r="D44" s="366"/>
      <c r="E44" s="366"/>
      <c r="F44" s="366"/>
      <c r="G44" s="366"/>
      <c r="H44" s="366"/>
    </row>
  </sheetData>
  <sheetProtection/>
  <mergeCells count="41">
    <mergeCell ref="A3:H3"/>
    <mergeCell ref="F5:H5"/>
    <mergeCell ref="F6:H6"/>
    <mergeCell ref="A9:H9"/>
    <mergeCell ref="A10:H10"/>
    <mergeCell ref="A13:E13"/>
    <mergeCell ref="F13:H13"/>
    <mergeCell ref="B16:C16"/>
    <mergeCell ref="D16:F16"/>
    <mergeCell ref="A17:A19"/>
    <mergeCell ref="B17:C17"/>
    <mergeCell ref="D17:F17"/>
    <mergeCell ref="B18:C18"/>
    <mergeCell ref="D18:F18"/>
    <mergeCell ref="B19:C19"/>
    <mergeCell ref="D19:F19"/>
    <mergeCell ref="A20:A22"/>
    <mergeCell ref="B20:C20"/>
    <mergeCell ref="D20:F20"/>
    <mergeCell ref="B21:C21"/>
    <mergeCell ref="D21:F21"/>
    <mergeCell ref="B22:C22"/>
    <mergeCell ref="D22:F22"/>
    <mergeCell ref="A23:H23"/>
    <mergeCell ref="A24:H24"/>
    <mergeCell ref="A25:H25"/>
    <mergeCell ref="A28:C28"/>
    <mergeCell ref="A29:C29"/>
    <mergeCell ref="A30:H30"/>
    <mergeCell ref="B33:C33"/>
    <mergeCell ref="B34:C34"/>
    <mergeCell ref="B35:C35"/>
    <mergeCell ref="B36:C36"/>
    <mergeCell ref="B37:C37"/>
    <mergeCell ref="B38:C38"/>
    <mergeCell ref="B39:C39"/>
    <mergeCell ref="A40:H40"/>
    <mergeCell ref="A41:H41"/>
    <mergeCell ref="A42:H42"/>
    <mergeCell ref="A43:H43"/>
    <mergeCell ref="A44:H44"/>
  </mergeCells>
  <printOptions horizontalCentered="1"/>
  <pageMargins left="0.7874015748031497" right="0.5905511811023623" top="0.7874015748031497" bottom="0.5905511811023623" header="0.5118110236220472" footer="0.35433070866141736"/>
  <pageSetup firstPageNumber="32" useFirstPageNumber="1" fitToHeight="1" fitToWidth="1" horizontalDpi="300" verticalDpi="300" orientation="portrait"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T29"/>
  <sheetViews>
    <sheetView showGridLines="0" view="pageBreakPreview" zoomScaleSheetLayoutView="100" zoomScalePageLayoutView="0" workbookViewId="0" topLeftCell="A1">
      <selection activeCell="A1" sqref="A1"/>
    </sheetView>
  </sheetViews>
  <sheetFormatPr defaultColWidth="9.00390625" defaultRowHeight="13.5"/>
  <cols>
    <col min="1" max="1" width="14.00390625" style="1" customWidth="1"/>
    <col min="2" max="2" width="8.625" style="1" customWidth="1"/>
    <col min="3" max="3" width="8.875" style="1" customWidth="1"/>
    <col min="4" max="4" width="12.625" style="1" customWidth="1"/>
    <col min="5" max="5" width="13.125" style="1" bestFit="1" customWidth="1"/>
    <col min="6" max="6" width="12.625" style="1" customWidth="1"/>
    <col min="7" max="7" width="6.625" style="1" customWidth="1"/>
    <col min="8" max="9" width="12.625" style="1" customWidth="1"/>
    <col min="10" max="10" width="11.25390625" style="1" customWidth="1"/>
    <col min="11" max="11" width="9.00390625" style="1" bestFit="1" customWidth="1"/>
    <col min="12" max="16384" width="9.00390625" style="1" customWidth="1"/>
  </cols>
  <sheetData>
    <row r="1" ht="12" customHeight="1">
      <c r="A1" s="1" t="s">
        <v>470</v>
      </c>
    </row>
    <row r="2" ht="12" customHeight="1"/>
    <row r="3" spans="1:12" s="3" customFormat="1" ht="24.75" customHeight="1">
      <c r="A3" s="323" t="s">
        <v>292</v>
      </c>
      <c r="B3" s="323"/>
      <c r="C3" s="323"/>
      <c r="D3" s="323"/>
      <c r="E3" s="323"/>
      <c r="F3" s="323"/>
      <c r="G3" s="323"/>
      <c r="H3" s="323"/>
      <c r="I3" s="323"/>
      <c r="J3" s="88"/>
      <c r="K3" s="88"/>
      <c r="L3" s="88"/>
    </row>
    <row r="4" ht="12" customHeight="1"/>
    <row r="5" spans="5:9" ht="24.75" customHeight="1">
      <c r="E5" s="64" t="s">
        <v>185</v>
      </c>
      <c r="F5" s="324"/>
      <c r="G5" s="324"/>
      <c r="H5" s="324"/>
      <c r="I5" s="324"/>
    </row>
    <row r="6" spans="5:9" ht="24.75" customHeight="1">
      <c r="E6" s="64" t="s">
        <v>186</v>
      </c>
      <c r="F6" s="324"/>
      <c r="G6" s="324"/>
      <c r="H6" s="324"/>
      <c r="I6" s="324"/>
    </row>
    <row r="7" spans="5:9" s="4" customFormat="1" ht="12" customHeight="1">
      <c r="E7" s="80"/>
      <c r="F7" s="63"/>
      <c r="G7" s="63"/>
      <c r="H7" s="63"/>
      <c r="I7" s="63"/>
    </row>
    <row r="8" spans="1:9" ht="12" customHeight="1">
      <c r="A8" s="1" t="s">
        <v>19</v>
      </c>
      <c r="E8" s="80"/>
      <c r="F8" s="89"/>
      <c r="G8" s="89"/>
      <c r="H8" s="89"/>
      <c r="I8" s="89"/>
    </row>
    <row r="9" spans="1:9" ht="12" customHeight="1">
      <c r="A9" s="327" t="s">
        <v>278</v>
      </c>
      <c r="B9" s="327"/>
      <c r="C9" s="327"/>
      <c r="D9" s="327"/>
      <c r="E9" s="327"/>
      <c r="F9" s="327"/>
      <c r="G9" s="327"/>
      <c r="H9" s="327"/>
      <c r="I9" s="327"/>
    </row>
    <row r="10" spans="1:9" ht="37.5" customHeight="1">
      <c r="A10" s="293" t="s">
        <v>450</v>
      </c>
      <c r="B10" s="293"/>
      <c r="C10" s="293"/>
      <c r="D10" s="293"/>
      <c r="E10" s="293"/>
      <c r="F10" s="293"/>
      <c r="G10" s="293"/>
      <c r="H10" s="293"/>
      <c r="I10" s="293"/>
    </row>
    <row r="11" spans="1:9" ht="24.75" customHeight="1">
      <c r="A11" s="293" t="s">
        <v>395</v>
      </c>
      <c r="B11" s="293"/>
      <c r="C11" s="293"/>
      <c r="D11" s="293"/>
      <c r="E11" s="293"/>
      <c r="F11" s="293"/>
      <c r="G11" s="293"/>
      <c r="H11" s="293"/>
      <c r="I11" s="293"/>
    </row>
    <row r="12" spans="1:9" ht="24.75" customHeight="1">
      <c r="A12" s="293" t="s">
        <v>396</v>
      </c>
      <c r="B12" s="293"/>
      <c r="C12" s="293"/>
      <c r="D12" s="293"/>
      <c r="E12" s="293"/>
      <c r="F12" s="293"/>
      <c r="G12" s="293"/>
      <c r="H12" s="293"/>
      <c r="I12" s="293"/>
    </row>
    <row r="13" ht="12" customHeight="1">
      <c r="A13" s="1" t="s">
        <v>291</v>
      </c>
    </row>
    <row r="14" ht="12" customHeight="1"/>
    <row r="15" spans="1:9" ht="19.5" customHeight="1">
      <c r="A15" s="321" t="str">
        <f>VLOOKUP('総合様式7'!E13,リスト!A3:C5,3,FALSE)</f>
        <v>配置予定管理技術者又は管理補助技術者の氏名</v>
      </c>
      <c r="B15" s="321"/>
      <c r="C15" s="321"/>
      <c r="D15" s="321"/>
      <c r="E15" s="321"/>
      <c r="F15" s="322"/>
      <c r="G15" s="322"/>
      <c r="H15" s="322"/>
      <c r="I15" s="322"/>
    </row>
    <row r="16" ht="24.75" customHeight="1"/>
    <row r="17" spans="1:9" ht="24.75" customHeight="1">
      <c r="A17" s="65" t="s">
        <v>327</v>
      </c>
      <c r="B17" s="89"/>
      <c r="C17" s="89"/>
      <c r="D17" s="89"/>
      <c r="E17" s="89"/>
      <c r="F17" s="89"/>
      <c r="G17" s="89"/>
      <c r="H17" s="89"/>
      <c r="I17" s="89"/>
    </row>
    <row r="18" spans="1:9" ht="24.75" customHeight="1">
      <c r="A18" s="93" t="s">
        <v>189</v>
      </c>
      <c r="B18" s="418" t="s">
        <v>328</v>
      </c>
      <c r="C18" s="418"/>
      <c r="D18" s="104" t="s">
        <v>126</v>
      </c>
      <c r="E18" s="93" t="s">
        <v>201</v>
      </c>
      <c r="F18" s="319" t="s">
        <v>217</v>
      </c>
      <c r="G18" s="320"/>
      <c r="H18" s="105" t="s">
        <v>173</v>
      </c>
      <c r="I18" s="105" t="s">
        <v>191</v>
      </c>
    </row>
    <row r="19" spans="1:9" ht="24.75" customHeight="1">
      <c r="A19" s="97"/>
      <c r="B19" s="411"/>
      <c r="C19" s="413"/>
      <c r="D19" s="97"/>
      <c r="E19" s="97"/>
      <c r="F19" s="411"/>
      <c r="G19" s="413"/>
      <c r="H19" s="97"/>
      <c r="I19" s="98"/>
    </row>
    <row r="20" spans="1:9" ht="24.75" customHeight="1">
      <c r="A20" s="417" t="s">
        <v>309</v>
      </c>
      <c r="B20" s="417"/>
      <c r="C20" s="417"/>
      <c r="D20" s="106"/>
      <c r="E20" s="80"/>
      <c r="F20" s="90"/>
      <c r="G20" s="90"/>
      <c r="H20" s="107"/>
      <c r="I20" s="107"/>
    </row>
    <row r="21" spans="1:9" ht="24.75" customHeight="1">
      <c r="A21" s="414"/>
      <c r="B21" s="414"/>
      <c r="C21" s="414"/>
      <c r="D21" s="63"/>
      <c r="E21" s="63"/>
      <c r="F21" s="63"/>
      <c r="G21" s="63"/>
      <c r="H21" s="63"/>
      <c r="I21" s="63"/>
    </row>
    <row r="22" spans="1:9" s="60" customFormat="1" ht="24.75" customHeight="1">
      <c r="A22" s="265" t="s">
        <v>330</v>
      </c>
      <c r="B22" s="309"/>
      <c r="C22" s="309"/>
      <c r="D22" s="309"/>
      <c r="E22" s="309"/>
      <c r="F22" s="309"/>
      <c r="G22" s="309"/>
      <c r="H22" s="309"/>
      <c r="I22" s="309"/>
    </row>
    <row r="23" spans="1:9" s="60" customFormat="1" ht="37.5" customHeight="1">
      <c r="A23" s="365" t="s">
        <v>390</v>
      </c>
      <c r="B23" s="366"/>
      <c r="C23" s="366"/>
      <c r="D23" s="366"/>
      <c r="E23" s="366"/>
      <c r="F23" s="366"/>
      <c r="G23" s="366"/>
      <c r="H23" s="366"/>
      <c r="I23" s="366"/>
    </row>
    <row r="24" spans="1:20" s="60" customFormat="1" ht="24.75" customHeight="1">
      <c r="A24" s="264" t="s">
        <v>391</v>
      </c>
      <c r="B24" s="264"/>
      <c r="C24" s="264"/>
      <c r="D24" s="264"/>
      <c r="E24" s="264"/>
      <c r="F24" s="264"/>
      <c r="G24" s="264"/>
      <c r="H24" s="264"/>
      <c r="I24" s="264"/>
      <c r="J24" s="59"/>
      <c r="K24" s="265"/>
      <c r="L24" s="265"/>
      <c r="M24" s="265"/>
      <c r="N24" s="265"/>
      <c r="O24" s="265"/>
      <c r="P24" s="265"/>
      <c r="Q24" s="265"/>
      <c r="R24" s="265"/>
      <c r="S24" s="265"/>
      <c r="T24" s="265"/>
    </row>
    <row r="25" spans="1:11" s="60" customFormat="1" ht="24.75" customHeight="1">
      <c r="A25" s="264" t="s">
        <v>392</v>
      </c>
      <c r="B25" s="264"/>
      <c r="C25" s="264"/>
      <c r="D25" s="264"/>
      <c r="E25" s="264"/>
      <c r="F25" s="264"/>
      <c r="G25" s="264"/>
      <c r="H25" s="264"/>
      <c r="I25" s="264"/>
      <c r="J25" s="59"/>
      <c r="K25" s="59"/>
    </row>
    <row r="26" spans="1:9" s="60" customFormat="1" ht="12" customHeight="1">
      <c r="A26" s="264" t="s">
        <v>331</v>
      </c>
      <c r="B26" s="264"/>
      <c r="C26" s="264"/>
      <c r="D26" s="264"/>
      <c r="E26" s="264"/>
      <c r="F26" s="264"/>
      <c r="G26" s="264"/>
      <c r="H26" s="264"/>
      <c r="I26" s="264"/>
    </row>
    <row r="27" spans="1:9" ht="12" customHeight="1">
      <c r="A27" s="365"/>
      <c r="B27" s="366"/>
      <c r="C27" s="366"/>
      <c r="D27" s="366"/>
      <c r="E27" s="366"/>
      <c r="F27" s="366"/>
      <c r="G27" s="366"/>
      <c r="H27" s="366"/>
      <c r="I27" s="366"/>
    </row>
    <row r="28" spans="1:9" ht="12" customHeight="1">
      <c r="A28" s="54"/>
      <c r="B28" s="54"/>
      <c r="C28" s="54"/>
      <c r="D28" s="54"/>
      <c r="E28" s="54"/>
      <c r="F28" s="54"/>
      <c r="G28" s="54"/>
      <c r="H28" s="54"/>
      <c r="I28" s="54"/>
    </row>
    <row r="29" spans="1:9" ht="12">
      <c r="A29" s="415"/>
      <c r="B29" s="416"/>
      <c r="C29" s="416"/>
      <c r="D29" s="416"/>
      <c r="E29" s="416"/>
      <c r="F29" s="416"/>
      <c r="G29" s="416"/>
      <c r="H29" s="416"/>
      <c r="I29" s="416"/>
    </row>
  </sheetData>
  <sheetProtection/>
  <mergeCells count="23">
    <mergeCell ref="A3:I3"/>
    <mergeCell ref="F5:I5"/>
    <mergeCell ref="F6:I6"/>
    <mergeCell ref="A9:I9"/>
    <mergeCell ref="A10:I10"/>
    <mergeCell ref="A11:I11"/>
    <mergeCell ref="K24:T24"/>
    <mergeCell ref="A12:I12"/>
    <mergeCell ref="A15:E15"/>
    <mergeCell ref="F15:I15"/>
    <mergeCell ref="B18:C18"/>
    <mergeCell ref="F18:G18"/>
    <mergeCell ref="B19:C19"/>
    <mergeCell ref="F19:G19"/>
    <mergeCell ref="A25:I25"/>
    <mergeCell ref="A26:I26"/>
    <mergeCell ref="A27:I27"/>
    <mergeCell ref="A29:I29"/>
    <mergeCell ref="A20:C20"/>
    <mergeCell ref="A21:C21"/>
    <mergeCell ref="A22:I22"/>
    <mergeCell ref="A23:I23"/>
    <mergeCell ref="A24:I24"/>
  </mergeCells>
  <printOptions horizontalCentered="1"/>
  <pageMargins left="0.7874015748031497" right="0.5905511811023623" top="0.7874015748031497" bottom="0.5905511811023623" header="0.5118110236220472" footer="0.35433070866141736"/>
  <pageSetup firstPageNumber="32" useFirstPageNumber="1" fitToHeight="1" fitToWidth="1" horizontalDpi="300" verticalDpi="300" orientation="portrait"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A1:L80"/>
  <sheetViews>
    <sheetView view="pageBreakPreview" zoomScaleSheetLayoutView="100" zoomScalePageLayoutView="0" workbookViewId="0" topLeftCell="A1">
      <selection activeCell="A1" sqref="A1"/>
    </sheetView>
  </sheetViews>
  <sheetFormatPr defaultColWidth="9.00390625" defaultRowHeight="13.5"/>
  <cols>
    <col min="1" max="1" width="17.50390625" style="1" customWidth="1"/>
    <col min="2" max="3" width="12.625" style="1" customWidth="1"/>
    <col min="4" max="10" width="7.875" style="1" customWidth="1"/>
    <col min="11" max="11" width="8.125" style="1" customWidth="1"/>
    <col min="12" max="12" width="9.625" style="1" customWidth="1"/>
    <col min="13" max="13" width="9.00390625" style="1" bestFit="1" customWidth="1"/>
    <col min="14" max="16384" width="9.00390625" style="1" customWidth="1"/>
  </cols>
  <sheetData>
    <row r="1" ht="12">
      <c r="A1" s="1" t="s">
        <v>471</v>
      </c>
    </row>
    <row r="3" spans="1:12" s="31" customFormat="1" ht="21">
      <c r="A3" s="244" t="s">
        <v>299</v>
      </c>
      <c r="B3" s="244"/>
      <c r="C3" s="244"/>
      <c r="D3" s="244"/>
      <c r="E3" s="244"/>
      <c r="F3" s="244"/>
      <c r="G3" s="244"/>
      <c r="H3" s="244"/>
      <c r="I3" s="244"/>
      <c r="J3" s="244"/>
      <c r="K3" s="244"/>
      <c r="L3" s="244"/>
    </row>
    <row r="4" spans="1:12" s="31" customFormat="1" ht="21">
      <c r="A4" s="425" t="s">
        <v>332</v>
      </c>
      <c r="B4" s="425"/>
      <c r="C4" s="425"/>
      <c r="D4" s="425"/>
      <c r="E4" s="425"/>
      <c r="F4" s="425"/>
      <c r="G4" s="425"/>
      <c r="H4" s="425"/>
      <c r="I4" s="425"/>
      <c r="J4" s="425"/>
      <c r="K4" s="425"/>
      <c r="L4" s="425"/>
    </row>
    <row r="6" spans="6:12" ht="30" customHeight="1">
      <c r="F6" s="426" t="s">
        <v>185</v>
      </c>
      <c r="G6" s="426"/>
      <c r="H6" s="322"/>
      <c r="I6" s="322"/>
      <c r="J6" s="322"/>
      <c r="K6" s="322"/>
      <c r="L6" s="322"/>
    </row>
    <row r="7" spans="6:12" ht="30" customHeight="1">
      <c r="F7" s="426" t="s">
        <v>0</v>
      </c>
      <c r="G7" s="426"/>
      <c r="H7" s="322"/>
      <c r="I7" s="322"/>
      <c r="J7" s="322"/>
      <c r="K7" s="322"/>
      <c r="L7" s="322"/>
    </row>
    <row r="9" spans="1:12" ht="12">
      <c r="A9" s="109" t="s">
        <v>226</v>
      </c>
      <c r="B9" s="91"/>
      <c r="C9" s="91"/>
      <c r="D9" s="91"/>
      <c r="E9" s="91"/>
      <c r="F9" s="91"/>
      <c r="G9" s="91"/>
      <c r="H9" s="91"/>
      <c r="I9" s="91"/>
      <c r="J9" s="91"/>
      <c r="K9" s="91"/>
      <c r="L9" s="91"/>
    </row>
    <row r="10" ht="12">
      <c r="A10" s="1" t="s">
        <v>285</v>
      </c>
    </row>
    <row r="11" ht="12">
      <c r="A11" s="1" t="s">
        <v>333</v>
      </c>
    </row>
    <row r="12" ht="12">
      <c r="A12" s="1" t="s">
        <v>398</v>
      </c>
    </row>
    <row r="13" spans="1:12" ht="12">
      <c r="A13" s="109" t="s">
        <v>335</v>
      </c>
      <c r="B13" s="109"/>
      <c r="C13" s="109"/>
      <c r="D13" s="109"/>
      <c r="E13" s="109"/>
      <c r="F13" s="109"/>
      <c r="G13" s="109"/>
      <c r="H13" s="109"/>
      <c r="I13" s="109"/>
      <c r="J13" s="109"/>
      <c r="K13" s="109"/>
      <c r="L13" s="109"/>
    </row>
    <row r="14" spans="1:12" ht="12">
      <c r="A14" s="110" t="s">
        <v>115</v>
      </c>
      <c r="B14" s="110"/>
      <c r="C14" s="110"/>
      <c r="D14" s="110"/>
      <c r="E14" s="110"/>
      <c r="F14" s="110"/>
      <c r="G14" s="110"/>
      <c r="H14" s="110"/>
      <c r="I14" s="110"/>
      <c r="J14" s="110"/>
      <c r="K14" s="110"/>
      <c r="L14" s="110"/>
    </row>
    <row r="15" spans="1:12" ht="12">
      <c r="A15" s="110" t="s">
        <v>88</v>
      </c>
      <c r="B15" s="110"/>
      <c r="C15" s="110"/>
      <c r="D15" s="110"/>
      <c r="E15" s="110"/>
      <c r="F15" s="110"/>
      <c r="G15" s="110"/>
      <c r="H15" s="110"/>
      <c r="I15" s="110"/>
      <c r="J15" s="110"/>
      <c r="K15" s="110"/>
      <c r="L15" s="110"/>
    </row>
    <row r="16" spans="1:12" ht="12">
      <c r="A16" s="110" t="s">
        <v>264</v>
      </c>
      <c r="B16" s="110"/>
      <c r="C16" s="110"/>
      <c r="D16" s="110"/>
      <c r="E16" s="110"/>
      <c r="F16" s="110"/>
      <c r="G16" s="110"/>
      <c r="H16" s="110"/>
      <c r="I16" s="110"/>
      <c r="J16" s="110"/>
      <c r="K16" s="110"/>
      <c r="L16" s="110"/>
    </row>
    <row r="17" spans="1:12" ht="12">
      <c r="A17" s="110" t="s">
        <v>336</v>
      </c>
      <c r="B17" s="110"/>
      <c r="C17" s="110"/>
      <c r="D17" s="110"/>
      <c r="E17" s="110"/>
      <c r="F17" s="110"/>
      <c r="G17" s="110"/>
      <c r="H17" s="110"/>
      <c r="I17" s="110"/>
      <c r="J17" s="110"/>
      <c r="K17" s="110"/>
      <c r="L17" s="110"/>
    </row>
    <row r="18" spans="1:12" ht="13.5" customHeight="1">
      <c r="A18" s="389" t="s">
        <v>106</v>
      </c>
      <c r="B18" s="389" t="s">
        <v>11</v>
      </c>
      <c r="C18" s="389" t="s">
        <v>220</v>
      </c>
      <c r="D18" s="315" t="s">
        <v>338</v>
      </c>
      <c r="E18" s="410"/>
      <c r="F18" s="410"/>
      <c r="G18" s="410"/>
      <c r="H18" s="410"/>
      <c r="I18" s="410"/>
      <c r="J18" s="316"/>
      <c r="K18" s="389" t="s">
        <v>211</v>
      </c>
      <c r="L18" s="389" t="s">
        <v>339</v>
      </c>
    </row>
    <row r="19" spans="1:12" ht="13.5" customHeight="1">
      <c r="A19" s="390"/>
      <c r="B19" s="390"/>
      <c r="C19" s="390"/>
      <c r="D19" s="57" t="s">
        <v>26</v>
      </c>
      <c r="E19" s="57" t="s">
        <v>340</v>
      </c>
      <c r="F19" s="57" t="s">
        <v>44</v>
      </c>
      <c r="G19" s="57" t="s">
        <v>337</v>
      </c>
      <c r="H19" s="57" t="s">
        <v>341</v>
      </c>
      <c r="I19" s="57" t="s">
        <v>342</v>
      </c>
      <c r="J19" s="57" t="s">
        <v>316</v>
      </c>
      <c r="K19" s="390"/>
      <c r="L19" s="390"/>
    </row>
    <row r="20" spans="1:12" ht="24">
      <c r="A20" s="391"/>
      <c r="B20" s="391"/>
      <c r="C20" s="391"/>
      <c r="D20" s="58" t="s">
        <v>343</v>
      </c>
      <c r="E20" s="58" t="s">
        <v>12</v>
      </c>
      <c r="F20" s="58" t="s">
        <v>129</v>
      </c>
      <c r="G20" s="58" t="s">
        <v>96</v>
      </c>
      <c r="H20" s="58" t="s">
        <v>101</v>
      </c>
      <c r="I20" s="58" t="s">
        <v>40</v>
      </c>
      <c r="J20" s="111" t="s">
        <v>76</v>
      </c>
      <c r="K20" s="391"/>
      <c r="L20" s="391"/>
    </row>
    <row r="21" spans="1:12" ht="12" customHeight="1">
      <c r="A21" s="229"/>
      <c r="B21" s="229" t="s">
        <v>166</v>
      </c>
      <c r="C21" s="112"/>
      <c r="D21" s="113"/>
      <c r="E21" s="114"/>
      <c r="F21" s="114"/>
      <c r="G21" s="114"/>
      <c r="H21" s="114"/>
      <c r="I21" s="114"/>
      <c r="J21" s="113"/>
      <c r="K21" s="113">
        <f>SUM(D21:J21)</f>
        <v>0</v>
      </c>
      <c r="L21" s="24"/>
    </row>
    <row r="22" spans="1:12" ht="12" customHeight="1">
      <c r="A22" s="230"/>
      <c r="B22" s="230"/>
      <c r="C22" s="115"/>
      <c r="D22" s="116"/>
      <c r="E22" s="117"/>
      <c r="F22" s="117"/>
      <c r="G22" s="117"/>
      <c r="H22" s="117"/>
      <c r="I22" s="117"/>
      <c r="J22" s="116"/>
      <c r="K22" s="116">
        <f>SUM(D22:J22)</f>
        <v>0</v>
      </c>
      <c r="L22" s="118"/>
    </row>
    <row r="23" spans="1:12" ht="12" customHeight="1">
      <c r="A23" s="230"/>
      <c r="B23" s="233"/>
      <c r="C23" s="119"/>
      <c r="D23" s="120"/>
      <c r="E23" s="121"/>
      <c r="F23" s="121"/>
      <c r="G23" s="121"/>
      <c r="H23" s="121"/>
      <c r="I23" s="121"/>
      <c r="J23" s="120"/>
      <c r="K23" s="120">
        <f>SUM(D23:J23)</f>
        <v>0</v>
      </c>
      <c r="L23" s="122"/>
    </row>
    <row r="24" spans="1:12" ht="12" customHeight="1">
      <c r="A24" s="230"/>
      <c r="B24" s="229" t="s">
        <v>344</v>
      </c>
      <c r="C24" s="112"/>
      <c r="D24" s="113"/>
      <c r="E24" s="123"/>
      <c r="F24" s="123"/>
      <c r="G24" s="123"/>
      <c r="H24" s="123"/>
      <c r="I24" s="123"/>
      <c r="J24" s="123"/>
      <c r="K24" s="113">
        <f aca="true" t="shared" si="0" ref="K24:K29">SUM(D24)</f>
        <v>0</v>
      </c>
      <c r="L24" s="24"/>
    </row>
    <row r="25" spans="1:12" ht="12" customHeight="1">
      <c r="A25" s="230"/>
      <c r="B25" s="230"/>
      <c r="C25" s="115"/>
      <c r="D25" s="116"/>
      <c r="E25" s="124"/>
      <c r="F25" s="124"/>
      <c r="G25" s="124"/>
      <c r="H25" s="124"/>
      <c r="I25" s="124"/>
      <c r="J25" s="124"/>
      <c r="K25" s="116">
        <f t="shared" si="0"/>
        <v>0</v>
      </c>
      <c r="L25" s="118"/>
    </row>
    <row r="26" spans="1:12" ht="12" customHeight="1">
      <c r="A26" s="230"/>
      <c r="B26" s="233"/>
      <c r="C26" s="119"/>
      <c r="D26" s="120"/>
      <c r="E26" s="125"/>
      <c r="F26" s="125"/>
      <c r="G26" s="125"/>
      <c r="H26" s="125"/>
      <c r="I26" s="125"/>
      <c r="J26" s="125"/>
      <c r="K26" s="120">
        <f t="shared" si="0"/>
        <v>0</v>
      </c>
      <c r="L26" s="122"/>
    </row>
    <row r="27" spans="1:12" ht="12" customHeight="1">
      <c r="A27" s="230"/>
      <c r="B27" s="229" t="s">
        <v>145</v>
      </c>
      <c r="C27" s="112"/>
      <c r="D27" s="113"/>
      <c r="E27" s="123"/>
      <c r="F27" s="123"/>
      <c r="G27" s="123"/>
      <c r="H27" s="123"/>
      <c r="I27" s="123"/>
      <c r="J27" s="123"/>
      <c r="K27" s="113">
        <f t="shared" si="0"/>
        <v>0</v>
      </c>
      <c r="L27" s="24"/>
    </row>
    <row r="28" spans="1:12" ht="12" customHeight="1">
      <c r="A28" s="230"/>
      <c r="B28" s="230"/>
      <c r="C28" s="115"/>
      <c r="D28" s="116"/>
      <c r="E28" s="124"/>
      <c r="F28" s="124"/>
      <c r="G28" s="124"/>
      <c r="H28" s="124"/>
      <c r="I28" s="124"/>
      <c r="J28" s="124"/>
      <c r="K28" s="116">
        <f t="shared" si="0"/>
        <v>0</v>
      </c>
      <c r="L28" s="118"/>
    </row>
    <row r="29" spans="1:12" ht="12" customHeight="1">
      <c r="A29" s="233"/>
      <c r="B29" s="233"/>
      <c r="C29" s="119"/>
      <c r="D29" s="120"/>
      <c r="E29" s="125"/>
      <c r="F29" s="125"/>
      <c r="G29" s="125"/>
      <c r="H29" s="125"/>
      <c r="I29" s="125"/>
      <c r="J29" s="125"/>
      <c r="K29" s="120">
        <f t="shared" si="0"/>
        <v>0</v>
      </c>
      <c r="L29" s="122"/>
    </row>
    <row r="30" spans="1:12" ht="12" customHeight="1">
      <c r="A30" s="229"/>
      <c r="B30" s="229" t="s">
        <v>166</v>
      </c>
      <c r="C30" s="112"/>
      <c r="D30" s="113"/>
      <c r="E30" s="114"/>
      <c r="F30" s="114"/>
      <c r="G30" s="114"/>
      <c r="H30" s="114"/>
      <c r="I30" s="114"/>
      <c r="J30" s="113"/>
      <c r="K30" s="113">
        <f>SUM(D30:J30)</f>
        <v>0</v>
      </c>
      <c r="L30" s="24"/>
    </row>
    <row r="31" spans="1:12" ht="12" customHeight="1">
      <c r="A31" s="230"/>
      <c r="B31" s="230"/>
      <c r="C31" s="115"/>
      <c r="D31" s="116"/>
      <c r="E31" s="117"/>
      <c r="F31" s="117"/>
      <c r="G31" s="117"/>
      <c r="H31" s="117"/>
      <c r="I31" s="117"/>
      <c r="J31" s="116"/>
      <c r="K31" s="116">
        <f>SUM(D31:J31)</f>
        <v>0</v>
      </c>
      <c r="L31" s="118"/>
    </row>
    <row r="32" spans="1:12" ht="12" customHeight="1">
      <c r="A32" s="230"/>
      <c r="B32" s="233"/>
      <c r="C32" s="119"/>
      <c r="D32" s="120"/>
      <c r="E32" s="121"/>
      <c r="F32" s="121"/>
      <c r="G32" s="121"/>
      <c r="H32" s="121"/>
      <c r="I32" s="121"/>
      <c r="J32" s="120"/>
      <c r="K32" s="120">
        <f>SUM(D32:J32)</f>
        <v>0</v>
      </c>
      <c r="L32" s="122"/>
    </row>
    <row r="33" spans="1:12" ht="12" customHeight="1">
      <c r="A33" s="230"/>
      <c r="B33" s="229" t="s">
        <v>344</v>
      </c>
      <c r="C33" s="112"/>
      <c r="D33" s="113"/>
      <c r="E33" s="123"/>
      <c r="F33" s="123"/>
      <c r="G33" s="123"/>
      <c r="H33" s="123"/>
      <c r="I33" s="123"/>
      <c r="J33" s="123"/>
      <c r="K33" s="113">
        <f aca="true" t="shared" si="1" ref="K33:K38">SUM(D33)</f>
        <v>0</v>
      </c>
      <c r="L33" s="24"/>
    </row>
    <row r="34" spans="1:12" ht="12" customHeight="1">
      <c r="A34" s="230"/>
      <c r="B34" s="230"/>
      <c r="C34" s="115"/>
      <c r="D34" s="116"/>
      <c r="E34" s="124"/>
      <c r="F34" s="124"/>
      <c r="G34" s="124"/>
      <c r="H34" s="124"/>
      <c r="I34" s="124"/>
      <c r="J34" s="124"/>
      <c r="K34" s="116">
        <f t="shared" si="1"/>
        <v>0</v>
      </c>
      <c r="L34" s="118"/>
    </row>
    <row r="35" spans="1:12" ht="12" customHeight="1">
      <c r="A35" s="230"/>
      <c r="B35" s="233"/>
      <c r="C35" s="119"/>
      <c r="D35" s="120"/>
      <c r="E35" s="125"/>
      <c r="F35" s="125"/>
      <c r="G35" s="125"/>
      <c r="H35" s="125"/>
      <c r="I35" s="125"/>
      <c r="J35" s="125"/>
      <c r="K35" s="120">
        <f t="shared" si="1"/>
        <v>0</v>
      </c>
      <c r="L35" s="122"/>
    </row>
    <row r="36" spans="1:12" ht="12" customHeight="1">
      <c r="A36" s="230"/>
      <c r="B36" s="229" t="s">
        <v>145</v>
      </c>
      <c r="C36" s="112"/>
      <c r="D36" s="113"/>
      <c r="E36" s="123"/>
      <c r="F36" s="123"/>
      <c r="G36" s="123"/>
      <c r="H36" s="123"/>
      <c r="I36" s="123"/>
      <c r="J36" s="123"/>
      <c r="K36" s="113">
        <f t="shared" si="1"/>
        <v>0</v>
      </c>
      <c r="L36" s="24"/>
    </row>
    <row r="37" spans="1:12" ht="12" customHeight="1">
      <c r="A37" s="230"/>
      <c r="B37" s="230"/>
      <c r="C37" s="115"/>
      <c r="D37" s="116"/>
      <c r="E37" s="124"/>
      <c r="F37" s="124"/>
      <c r="G37" s="124"/>
      <c r="H37" s="124"/>
      <c r="I37" s="124"/>
      <c r="J37" s="124"/>
      <c r="K37" s="116">
        <f t="shared" si="1"/>
        <v>0</v>
      </c>
      <c r="L37" s="118"/>
    </row>
    <row r="38" spans="1:12" ht="12" customHeight="1">
      <c r="A38" s="233"/>
      <c r="B38" s="233"/>
      <c r="C38" s="119"/>
      <c r="D38" s="120"/>
      <c r="E38" s="125"/>
      <c r="F38" s="125"/>
      <c r="G38" s="125"/>
      <c r="H38" s="125"/>
      <c r="I38" s="125"/>
      <c r="J38" s="125"/>
      <c r="K38" s="120">
        <f t="shared" si="1"/>
        <v>0</v>
      </c>
      <c r="L38" s="122"/>
    </row>
    <row r="39" spans="1:12" ht="12">
      <c r="A39" s="126"/>
      <c r="B39" s="127"/>
      <c r="C39" s="128"/>
      <c r="D39" s="127"/>
      <c r="E39" s="127"/>
      <c r="F39" s="127"/>
      <c r="G39" s="127"/>
      <c r="H39" s="127"/>
      <c r="I39" s="127"/>
      <c r="J39" s="127"/>
      <c r="K39" s="127"/>
      <c r="L39" s="129"/>
    </row>
    <row r="40" spans="1:12" ht="12">
      <c r="A40" s="130" t="s">
        <v>326</v>
      </c>
      <c r="B40" s="131"/>
      <c r="C40" s="132"/>
      <c r="D40" s="131"/>
      <c r="E40" s="131"/>
      <c r="F40" s="131"/>
      <c r="G40" s="131"/>
      <c r="H40" s="131"/>
      <c r="I40" s="131"/>
      <c r="J40" s="131"/>
      <c r="K40" s="131"/>
      <c r="L40" s="133"/>
    </row>
    <row r="41" spans="1:12" ht="13.5" customHeight="1">
      <c r="A41" s="389" t="s">
        <v>106</v>
      </c>
      <c r="B41" s="389" t="s">
        <v>11</v>
      </c>
      <c r="C41" s="389" t="s">
        <v>220</v>
      </c>
      <c r="D41" s="315" t="s">
        <v>338</v>
      </c>
      <c r="E41" s="410"/>
      <c r="F41" s="410"/>
      <c r="G41" s="410"/>
      <c r="H41" s="410"/>
      <c r="I41" s="410"/>
      <c r="J41" s="316"/>
      <c r="K41" s="389" t="s">
        <v>211</v>
      </c>
      <c r="L41" s="389" t="s">
        <v>339</v>
      </c>
    </row>
    <row r="42" spans="1:12" ht="13.5" customHeight="1">
      <c r="A42" s="390"/>
      <c r="B42" s="390"/>
      <c r="C42" s="390"/>
      <c r="D42" s="57" t="s">
        <v>26</v>
      </c>
      <c r="E42" s="57" t="s">
        <v>340</v>
      </c>
      <c r="F42" s="57" t="s">
        <v>44</v>
      </c>
      <c r="G42" s="57" t="s">
        <v>337</v>
      </c>
      <c r="H42" s="57" t="s">
        <v>341</v>
      </c>
      <c r="I42" s="57" t="s">
        <v>342</v>
      </c>
      <c r="J42" s="57" t="s">
        <v>316</v>
      </c>
      <c r="K42" s="390"/>
      <c r="L42" s="390"/>
    </row>
    <row r="43" spans="1:12" ht="24">
      <c r="A43" s="391"/>
      <c r="B43" s="391"/>
      <c r="C43" s="391"/>
      <c r="D43" s="58" t="s">
        <v>343</v>
      </c>
      <c r="E43" s="58" t="s">
        <v>12</v>
      </c>
      <c r="F43" s="58" t="s">
        <v>129</v>
      </c>
      <c r="G43" s="58" t="s">
        <v>96</v>
      </c>
      <c r="H43" s="58" t="s">
        <v>101</v>
      </c>
      <c r="I43" s="58" t="s">
        <v>40</v>
      </c>
      <c r="J43" s="111" t="s">
        <v>76</v>
      </c>
      <c r="K43" s="391"/>
      <c r="L43" s="391"/>
    </row>
    <row r="44" spans="1:12" ht="15" customHeight="1">
      <c r="A44" s="419" t="s">
        <v>260</v>
      </c>
      <c r="B44" s="229" t="s">
        <v>166</v>
      </c>
      <c r="C44" s="134" t="s">
        <v>243</v>
      </c>
      <c r="D44" s="135">
        <v>0</v>
      </c>
      <c r="E44" s="135">
        <v>3</v>
      </c>
      <c r="F44" s="135">
        <v>2</v>
      </c>
      <c r="G44" s="135">
        <v>1</v>
      </c>
      <c r="H44" s="135">
        <v>1</v>
      </c>
      <c r="I44" s="135">
        <v>0</v>
      </c>
      <c r="J44" s="135">
        <v>1</v>
      </c>
      <c r="K44" s="136">
        <f>SUM(D44:J44)</f>
        <v>8</v>
      </c>
      <c r="L44" s="422" t="s">
        <v>345</v>
      </c>
    </row>
    <row r="45" spans="1:12" ht="15" customHeight="1">
      <c r="A45" s="420"/>
      <c r="B45" s="230"/>
      <c r="C45" s="137" t="s">
        <v>36</v>
      </c>
      <c r="D45" s="138">
        <v>1</v>
      </c>
      <c r="E45" s="139">
        <v>2</v>
      </c>
      <c r="F45" s="140">
        <v>1</v>
      </c>
      <c r="G45" s="140">
        <v>1</v>
      </c>
      <c r="H45" s="140">
        <v>0</v>
      </c>
      <c r="I45" s="140">
        <v>1</v>
      </c>
      <c r="J45" s="141">
        <v>0</v>
      </c>
      <c r="K45" s="142">
        <f>SUM(D45:J45)</f>
        <v>6</v>
      </c>
      <c r="L45" s="423"/>
    </row>
    <row r="46" spans="1:12" ht="15" customHeight="1">
      <c r="A46" s="420"/>
      <c r="B46" s="233"/>
      <c r="C46" s="143"/>
      <c r="D46" s="144"/>
      <c r="E46" s="144"/>
      <c r="F46" s="144"/>
      <c r="G46" s="144"/>
      <c r="H46" s="144"/>
      <c r="I46" s="144"/>
      <c r="J46" s="144"/>
      <c r="K46" s="145"/>
      <c r="L46" s="424"/>
    </row>
    <row r="47" spans="1:12" ht="15" customHeight="1">
      <c r="A47" s="420"/>
      <c r="B47" s="229" t="s">
        <v>344</v>
      </c>
      <c r="C47" s="146" t="s">
        <v>346</v>
      </c>
      <c r="D47" s="146">
        <v>0</v>
      </c>
      <c r="E47" s="147"/>
      <c r="F47" s="147"/>
      <c r="G47" s="147"/>
      <c r="H47" s="147"/>
      <c r="I47" s="147"/>
      <c r="J47" s="147"/>
      <c r="K47" s="148">
        <f>SUM(D47)</f>
        <v>0</v>
      </c>
      <c r="L47" s="422" t="s">
        <v>104</v>
      </c>
    </row>
    <row r="48" spans="1:12" ht="15" customHeight="1">
      <c r="A48" s="420"/>
      <c r="B48" s="230"/>
      <c r="C48" s="149" t="s">
        <v>347</v>
      </c>
      <c r="D48" s="149">
        <v>0.5</v>
      </c>
      <c r="E48" s="150"/>
      <c r="F48" s="150"/>
      <c r="G48" s="150"/>
      <c r="H48" s="150"/>
      <c r="I48" s="150"/>
      <c r="J48" s="150"/>
      <c r="K48" s="151">
        <f>SUM(D48)</f>
        <v>0.5</v>
      </c>
      <c r="L48" s="423"/>
    </row>
    <row r="49" spans="1:12" ht="15" customHeight="1">
      <c r="A49" s="420"/>
      <c r="B49" s="233"/>
      <c r="C49" s="143" t="s">
        <v>348</v>
      </c>
      <c r="D49" s="143">
        <v>0.5</v>
      </c>
      <c r="E49" s="152"/>
      <c r="F49" s="152"/>
      <c r="G49" s="152"/>
      <c r="H49" s="152"/>
      <c r="I49" s="152"/>
      <c r="J49" s="152"/>
      <c r="K49" s="145">
        <f>SUM(D49)</f>
        <v>0.5</v>
      </c>
      <c r="L49" s="424"/>
    </row>
    <row r="50" spans="1:12" ht="15" customHeight="1">
      <c r="A50" s="420"/>
      <c r="B50" s="229" t="s">
        <v>145</v>
      </c>
      <c r="C50" s="146" t="s">
        <v>350</v>
      </c>
      <c r="D50" s="146">
        <v>0</v>
      </c>
      <c r="E50" s="147"/>
      <c r="F50" s="147"/>
      <c r="G50" s="147"/>
      <c r="H50" s="147"/>
      <c r="I50" s="147"/>
      <c r="J50" s="147"/>
      <c r="K50" s="148">
        <f>SUM(D50)</f>
        <v>0</v>
      </c>
      <c r="L50" s="422" t="s">
        <v>1</v>
      </c>
    </row>
    <row r="51" spans="1:12" ht="15" customHeight="1">
      <c r="A51" s="420"/>
      <c r="B51" s="230"/>
      <c r="C51" s="153" t="s">
        <v>351</v>
      </c>
      <c r="D51" s="153">
        <v>1</v>
      </c>
      <c r="E51" s="154"/>
      <c r="F51" s="154"/>
      <c r="G51" s="154"/>
      <c r="H51" s="154"/>
      <c r="I51" s="154"/>
      <c r="J51" s="154"/>
      <c r="K51" s="151">
        <f>SUM(D51)</f>
        <v>1</v>
      </c>
      <c r="L51" s="423"/>
    </row>
    <row r="52" spans="1:12" ht="15" customHeight="1">
      <c r="A52" s="421"/>
      <c r="B52" s="233"/>
      <c r="C52" s="143"/>
      <c r="D52" s="143"/>
      <c r="E52" s="152"/>
      <c r="F52" s="152"/>
      <c r="G52" s="152"/>
      <c r="H52" s="152"/>
      <c r="I52" s="152"/>
      <c r="J52" s="152"/>
      <c r="K52" s="145"/>
      <c r="L52" s="424"/>
    </row>
    <row r="53" spans="1:12" ht="12" customHeight="1">
      <c r="A53" s="126"/>
      <c r="B53" s="127"/>
      <c r="C53" s="128"/>
      <c r="D53" s="127"/>
      <c r="E53" s="127"/>
      <c r="F53" s="127"/>
      <c r="G53" s="127"/>
      <c r="H53" s="127"/>
      <c r="I53" s="127"/>
      <c r="J53" s="127"/>
      <c r="K53" s="127"/>
      <c r="L53" s="129"/>
    </row>
    <row r="54" spans="1:12" ht="12">
      <c r="A54" s="130" t="s">
        <v>87</v>
      </c>
      <c r="B54" s="131"/>
      <c r="C54" s="132"/>
      <c r="D54" s="131"/>
      <c r="E54" s="131"/>
      <c r="F54" s="131"/>
      <c r="G54" s="131"/>
      <c r="H54" s="131"/>
      <c r="I54" s="131"/>
      <c r="J54" s="131"/>
      <c r="K54" s="131"/>
      <c r="L54" s="133"/>
    </row>
    <row r="55" spans="1:12" ht="13.5" customHeight="1">
      <c r="A55" s="389" t="s">
        <v>106</v>
      </c>
      <c r="B55" s="389" t="s">
        <v>11</v>
      </c>
      <c r="C55" s="389" t="s">
        <v>220</v>
      </c>
      <c r="D55" s="315" t="s">
        <v>338</v>
      </c>
      <c r="E55" s="410"/>
      <c r="F55" s="410"/>
      <c r="G55" s="410"/>
      <c r="H55" s="410"/>
      <c r="I55" s="410"/>
      <c r="J55" s="316"/>
      <c r="K55" s="389" t="s">
        <v>211</v>
      </c>
      <c r="L55" s="389" t="s">
        <v>339</v>
      </c>
    </row>
    <row r="56" spans="1:12" ht="13.5" customHeight="1">
      <c r="A56" s="390"/>
      <c r="B56" s="390"/>
      <c r="C56" s="390"/>
      <c r="D56" s="57" t="s">
        <v>26</v>
      </c>
      <c r="E56" s="57" t="s">
        <v>340</v>
      </c>
      <c r="F56" s="57" t="s">
        <v>44</v>
      </c>
      <c r="G56" s="57" t="s">
        <v>337</v>
      </c>
      <c r="H56" s="57" t="s">
        <v>341</v>
      </c>
      <c r="I56" s="57" t="s">
        <v>342</v>
      </c>
      <c r="J56" s="57" t="s">
        <v>316</v>
      </c>
      <c r="K56" s="390"/>
      <c r="L56" s="390"/>
    </row>
    <row r="57" spans="1:12" ht="24">
      <c r="A57" s="391"/>
      <c r="B57" s="391"/>
      <c r="C57" s="391"/>
      <c r="D57" s="58" t="s">
        <v>343</v>
      </c>
      <c r="E57" s="58" t="s">
        <v>12</v>
      </c>
      <c r="F57" s="58" t="s">
        <v>129</v>
      </c>
      <c r="G57" s="58" t="s">
        <v>96</v>
      </c>
      <c r="H57" s="58" t="s">
        <v>101</v>
      </c>
      <c r="I57" s="58" t="s">
        <v>40</v>
      </c>
      <c r="J57" s="111" t="s">
        <v>76</v>
      </c>
      <c r="K57" s="391"/>
      <c r="L57" s="391"/>
    </row>
    <row r="58" spans="1:12" ht="12" customHeight="1">
      <c r="A58" s="419" t="s">
        <v>260</v>
      </c>
      <c r="B58" s="229" t="s">
        <v>166</v>
      </c>
      <c r="C58" s="134" t="s">
        <v>243</v>
      </c>
      <c r="D58" s="134">
        <v>0</v>
      </c>
      <c r="E58" s="134">
        <v>3</v>
      </c>
      <c r="F58" s="134">
        <v>2</v>
      </c>
      <c r="G58" s="134">
        <v>1</v>
      </c>
      <c r="H58" s="134">
        <v>1</v>
      </c>
      <c r="I58" s="134">
        <v>0</v>
      </c>
      <c r="J58" s="134">
        <v>1</v>
      </c>
      <c r="K58" s="136">
        <f>SUM(D58:J58)</f>
        <v>8</v>
      </c>
      <c r="L58" s="422" t="s">
        <v>352</v>
      </c>
    </row>
    <row r="59" spans="1:12" ht="12" customHeight="1">
      <c r="A59" s="420"/>
      <c r="B59" s="230"/>
      <c r="C59" s="155" t="s">
        <v>36</v>
      </c>
      <c r="D59" s="155">
        <v>1</v>
      </c>
      <c r="E59" s="155">
        <v>2</v>
      </c>
      <c r="F59" s="155">
        <v>1</v>
      </c>
      <c r="G59" s="155">
        <v>1</v>
      </c>
      <c r="H59" s="155">
        <v>0</v>
      </c>
      <c r="I59" s="155">
        <v>1</v>
      </c>
      <c r="J59" s="155">
        <v>0</v>
      </c>
      <c r="K59" s="156">
        <f>SUM(D59:J59)</f>
        <v>6</v>
      </c>
      <c r="L59" s="423"/>
    </row>
    <row r="60" spans="1:12" ht="12" customHeight="1">
      <c r="A60" s="420"/>
      <c r="B60" s="233"/>
      <c r="C60" s="143"/>
      <c r="D60" s="143"/>
      <c r="E60" s="143"/>
      <c r="F60" s="143"/>
      <c r="G60" s="143"/>
      <c r="H60" s="143"/>
      <c r="I60" s="143"/>
      <c r="J60" s="143"/>
      <c r="K60" s="145"/>
      <c r="L60" s="424"/>
    </row>
    <row r="61" spans="1:12" ht="12" customHeight="1">
      <c r="A61" s="420"/>
      <c r="B61" s="229" t="s">
        <v>344</v>
      </c>
      <c r="C61" s="146" t="s">
        <v>346</v>
      </c>
      <c r="D61" s="146">
        <v>0</v>
      </c>
      <c r="E61" s="147"/>
      <c r="F61" s="147"/>
      <c r="G61" s="147"/>
      <c r="H61" s="147"/>
      <c r="I61" s="147"/>
      <c r="J61" s="147"/>
      <c r="K61" s="148">
        <f>SUM(D61)</f>
        <v>0</v>
      </c>
      <c r="L61" s="422" t="s">
        <v>213</v>
      </c>
    </row>
    <row r="62" spans="1:12" ht="12" customHeight="1">
      <c r="A62" s="420"/>
      <c r="B62" s="230"/>
      <c r="C62" s="149" t="s">
        <v>347</v>
      </c>
      <c r="D62" s="149">
        <v>0.5</v>
      </c>
      <c r="E62" s="150"/>
      <c r="F62" s="150"/>
      <c r="G62" s="150"/>
      <c r="H62" s="150"/>
      <c r="I62" s="150"/>
      <c r="J62" s="150"/>
      <c r="K62" s="151">
        <f>SUM(D62)</f>
        <v>0.5</v>
      </c>
      <c r="L62" s="423"/>
    </row>
    <row r="63" spans="1:12" ht="12" customHeight="1">
      <c r="A63" s="420"/>
      <c r="B63" s="233"/>
      <c r="C63" s="143" t="s">
        <v>348</v>
      </c>
      <c r="D63" s="143">
        <v>0.5</v>
      </c>
      <c r="E63" s="152"/>
      <c r="F63" s="152"/>
      <c r="G63" s="152"/>
      <c r="H63" s="152"/>
      <c r="I63" s="152"/>
      <c r="J63" s="152"/>
      <c r="K63" s="145">
        <f>SUM(D63)</f>
        <v>0.5</v>
      </c>
      <c r="L63" s="424"/>
    </row>
    <row r="64" spans="1:12" ht="12" customHeight="1">
      <c r="A64" s="420"/>
      <c r="B64" s="229" t="s">
        <v>145</v>
      </c>
      <c r="C64" s="157" t="s">
        <v>350</v>
      </c>
      <c r="D64" s="157">
        <v>0</v>
      </c>
      <c r="E64" s="158"/>
      <c r="F64" s="158"/>
      <c r="G64" s="158"/>
      <c r="H64" s="158"/>
      <c r="I64" s="158"/>
      <c r="J64" s="158"/>
      <c r="K64" s="159">
        <f>SUM(D64)</f>
        <v>0</v>
      </c>
      <c r="L64" s="422" t="s">
        <v>249</v>
      </c>
    </row>
    <row r="65" spans="1:12" ht="12" customHeight="1">
      <c r="A65" s="420"/>
      <c r="B65" s="230"/>
      <c r="C65" s="153" t="s">
        <v>351</v>
      </c>
      <c r="D65" s="153">
        <v>1</v>
      </c>
      <c r="E65" s="154"/>
      <c r="F65" s="154"/>
      <c r="G65" s="154"/>
      <c r="H65" s="154"/>
      <c r="I65" s="154"/>
      <c r="J65" s="154"/>
      <c r="K65" s="151">
        <f>SUM(D65)</f>
        <v>1</v>
      </c>
      <c r="L65" s="423"/>
    </row>
    <row r="66" spans="1:12" ht="12" customHeight="1">
      <c r="A66" s="421"/>
      <c r="B66" s="233"/>
      <c r="C66" s="143"/>
      <c r="D66" s="143"/>
      <c r="E66" s="152"/>
      <c r="F66" s="152"/>
      <c r="G66" s="152"/>
      <c r="H66" s="152"/>
      <c r="I66" s="152"/>
      <c r="J66" s="152"/>
      <c r="K66" s="145"/>
      <c r="L66" s="424"/>
    </row>
    <row r="67" spans="1:12" ht="12" customHeight="1">
      <c r="A67" s="419" t="s">
        <v>349</v>
      </c>
      <c r="B67" s="229" t="s">
        <v>166</v>
      </c>
      <c r="C67" s="134" t="s">
        <v>49</v>
      </c>
      <c r="D67" s="135">
        <v>1</v>
      </c>
      <c r="E67" s="135">
        <v>3</v>
      </c>
      <c r="F67" s="135">
        <v>2</v>
      </c>
      <c r="G67" s="135">
        <v>1</v>
      </c>
      <c r="H67" s="135">
        <v>1</v>
      </c>
      <c r="I67" s="135">
        <v>0</v>
      </c>
      <c r="J67" s="135">
        <v>1</v>
      </c>
      <c r="K67" s="136">
        <f>SUM(D67:J67)</f>
        <v>9</v>
      </c>
      <c r="L67" s="422" t="s">
        <v>353</v>
      </c>
    </row>
    <row r="68" spans="1:12" ht="12" customHeight="1">
      <c r="A68" s="420"/>
      <c r="B68" s="230"/>
      <c r="C68" s="160" t="s">
        <v>354</v>
      </c>
      <c r="D68" s="160">
        <v>0</v>
      </c>
      <c r="E68" s="161">
        <v>2</v>
      </c>
      <c r="F68" s="162">
        <v>2</v>
      </c>
      <c r="G68" s="162">
        <v>1</v>
      </c>
      <c r="H68" s="162">
        <v>0</v>
      </c>
      <c r="I68" s="162">
        <v>1</v>
      </c>
      <c r="J68" s="163">
        <v>1</v>
      </c>
      <c r="K68" s="164">
        <f>SUM(D68:J68)</f>
        <v>7</v>
      </c>
      <c r="L68" s="423"/>
    </row>
    <row r="69" spans="1:12" ht="12" customHeight="1">
      <c r="A69" s="420"/>
      <c r="B69" s="233"/>
      <c r="C69" s="143"/>
      <c r="D69" s="165"/>
      <c r="E69" s="144"/>
      <c r="F69" s="144"/>
      <c r="G69" s="144"/>
      <c r="H69" s="144"/>
      <c r="I69" s="144"/>
      <c r="J69" s="144"/>
      <c r="K69" s="145"/>
      <c r="L69" s="424"/>
    </row>
    <row r="70" spans="1:12" ht="12" customHeight="1">
      <c r="A70" s="420"/>
      <c r="B70" s="229" t="s">
        <v>344</v>
      </c>
      <c r="C70" s="157" t="s">
        <v>355</v>
      </c>
      <c r="D70" s="166">
        <v>0.5</v>
      </c>
      <c r="E70" s="158"/>
      <c r="F70" s="158"/>
      <c r="G70" s="158"/>
      <c r="H70" s="158"/>
      <c r="I70" s="158"/>
      <c r="J70" s="158"/>
      <c r="K70" s="159">
        <f>SUM(D70)</f>
        <v>0.5</v>
      </c>
      <c r="L70" s="422" t="s">
        <v>356</v>
      </c>
    </row>
    <row r="71" spans="1:12" ht="12" customHeight="1">
      <c r="A71" s="420"/>
      <c r="B71" s="230"/>
      <c r="C71" s="149"/>
      <c r="D71" s="167"/>
      <c r="E71" s="150"/>
      <c r="F71" s="150"/>
      <c r="G71" s="150"/>
      <c r="H71" s="150"/>
      <c r="I71" s="150"/>
      <c r="J71" s="150"/>
      <c r="K71" s="151"/>
      <c r="L71" s="423"/>
    </row>
    <row r="72" spans="1:12" ht="12" customHeight="1">
      <c r="A72" s="420"/>
      <c r="B72" s="233"/>
      <c r="C72" s="143"/>
      <c r="D72" s="168"/>
      <c r="E72" s="152"/>
      <c r="F72" s="152"/>
      <c r="G72" s="152"/>
      <c r="H72" s="152"/>
      <c r="I72" s="152"/>
      <c r="J72" s="152"/>
      <c r="K72" s="145"/>
      <c r="L72" s="424"/>
    </row>
    <row r="73" spans="1:12" ht="12" customHeight="1">
      <c r="A73" s="420"/>
      <c r="B73" s="229" t="s">
        <v>145</v>
      </c>
      <c r="C73" s="157" t="s">
        <v>357</v>
      </c>
      <c r="D73" s="157">
        <v>0</v>
      </c>
      <c r="E73" s="158"/>
      <c r="F73" s="158"/>
      <c r="G73" s="158"/>
      <c r="H73" s="158"/>
      <c r="I73" s="158"/>
      <c r="J73" s="158"/>
      <c r="K73" s="159">
        <f>SUM(D73)</f>
        <v>0</v>
      </c>
      <c r="L73" s="422" t="s">
        <v>358</v>
      </c>
    </row>
    <row r="74" spans="1:12" ht="12" customHeight="1">
      <c r="A74" s="420"/>
      <c r="B74" s="230"/>
      <c r="C74" s="153"/>
      <c r="D74" s="169"/>
      <c r="E74" s="154"/>
      <c r="F74" s="154"/>
      <c r="G74" s="154"/>
      <c r="H74" s="154"/>
      <c r="I74" s="154"/>
      <c r="J74" s="154"/>
      <c r="K74" s="151"/>
      <c r="L74" s="423"/>
    </row>
    <row r="75" spans="1:12" ht="12" customHeight="1">
      <c r="A75" s="421"/>
      <c r="B75" s="233"/>
      <c r="C75" s="143"/>
      <c r="D75" s="143"/>
      <c r="E75" s="152"/>
      <c r="F75" s="152"/>
      <c r="G75" s="152"/>
      <c r="H75" s="152"/>
      <c r="I75" s="152"/>
      <c r="J75" s="152"/>
      <c r="K75" s="145"/>
      <c r="L75" s="424"/>
    </row>
    <row r="76" spans="1:12" ht="12" customHeight="1">
      <c r="A76" s="170" t="s">
        <v>172</v>
      </c>
      <c r="B76" s="171"/>
      <c r="C76" s="171"/>
      <c r="D76" s="171"/>
      <c r="E76" s="171"/>
      <c r="F76" s="171"/>
      <c r="G76" s="171"/>
      <c r="H76" s="171"/>
      <c r="I76" s="171"/>
      <c r="J76" s="171"/>
      <c r="K76" s="171"/>
      <c r="L76" s="172"/>
    </row>
    <row r="77" spans="1:12" ht="12" customHeight="1">
      <c r="A77" s="173" t="s">
        <v>359</v>
      </c>
      <c r="B77" s="174"/>
      <c r="C77" s="174"/>
      <c r="D77" s="174"/>
      <c r="E77" s="174"/>
      <c r="F77" s="174"/>
      <c r="G77" s="174"/>
      <c r="H77" s="174"/>
      <c r="I77" s="174"/>
      <c r="J77" s="174"/>
      <c r="K77" s="174"/>
      <c r="L77" s="175"/>
    </row>
    <row r="78" spans="1:12" ht="12" customHeight="1">
      <c r="A78" s="176" t="s">
        <v>360</v>
      </c>
      <c r="B78" s="130"/>
      <c r="C78" s="130"/>
      <c r="D78" s="130"/>
      <c r="E78" s="130"/>
      <c r="F78" s="130"/>
      <c r="G78" s="130"/>
      <c r="H78" s="130"/>
      <c r="I78" s="130"/>
      <c r="J78" s="130"/>
      <c r="K78" s="130"/>
      <c r="L78" s="177"/>
    </row>
    <row r="79" spans="1:12" ht="12">
      <c r="A79" s="70" t="s">
        <v>361</v>
      </c>
      <c r="B79" s="70"/>
      <c r="C79" s="70"/>
      <c r="D79" s="70"/>
      <c r="E79" s="70"/>
      <c r="F79" s="70"/>
      <c r="G79" s="70"/>
      <c r="H79" s="70"/>
      <c r="I79" s="70"/>
      <c r="J79" s="70"/>
      <c r="K79" s="70"/>
      <c r="L79" s="70"/>
    </row>
    <row r="80" spans="1:12" ht="12">
      <c r="A80" s="91" t="s">
        <v>362</v>
      </c>
      <c r="B80" s="91"/>
      <c r="C80" s="91"/>
      <c r="D80" s="91"/>
      <c r="E80" s="91"/>
      <c r="F80" s="91"/>
      <c r="G80" s="91"/>
      <c r="H80" s="91"/>
      <c r="I80" s="91"/>
      <c r="J80" s="91"/>
      <c r="K80" s="91"/>
      <c r="L80" s="91"/>
    </row>
  </sheetData>
  <sheetProtection/>
  <mergeCells count="53">
    <mergeCell ref="A3:L3"/>
    <mergeCell ref="A4:L4"/>
    <mergeCell ref="F6:G6"/>
    <mergeCell ref="H6:L6"/>
    <mergeCell ref="F7:G7"/>
    <mergeCell ref="H7:L7"/>
    <mergeCell ref="A18:A20"/>
    <mergeCell ref="B18:B20"/>
    <mergeCell ref="C18:C20"/>
    <mergeCell ref="D18:J18"/>
    <mergeCell ref="K18:K20"/>
    <mergeCell ref="L18:L20"/>
    <mergeCell ref="A21:A29"/>
    <mergeCell ref="B21:B23"/>
    <mergeCell ref="B24:B26"/>
    <mergeCell ref="B27:B29"/>
    <mergeCell ref="A30:A38"/>
    <mergeCell ref="B30:B32"/>
    <mergeCell ref="B33:B35"/>
    <mergeCell ref="B36:B38"/>
    <mergeCell ref="A41:A43"/>
    <mergeCell ref="B41:B43"/>
    <mergeCell ref="C41:C43"/>
    <mergeCell ref="D41:J41"/>
    <mergeCell ref="K41:K43"/>
    <mergeCell ref="L41:L43"/>
    <mergeCell ref="A44:A52"/>
    <mergeCell ref="B44:B46"/>
    <mergeCell ref="L44:L46"/>
    <mergeCell ref="B47:B49"/>
    <mergeCell ref="L47:L49"/>
    <mergeCell ref="B50:B52"/>
    <mergeCell ref="L50:L52"/>
    <mergeCell ref="A55:A57"/>
    <mergeCell ref="B55:B57"/>
    <mergeCell ref="C55:C57"/>
    <mergeCell ref="D55:J55"/>
    <mergeCell ref="K55:K57"/>
    <mergeCell ref="L55:L57"/>
    <mergeCell ref="A58:A66"/>
    <mergeCell ref="B58:B60"/>
    <mergeCell ref="L58:L60"/>
    <mergeCell ref="B61:B63"/>
    <mergeCell ref="L61:L63"/>
    <mergeCell ref="B64:B66"/>
    <mergeCell ref="L64:L66"/>
    <mergeCell ref="A67:A75"/>
    <mergeCell ref="B67:B69"/>
    <mergeCell ref="L67:L69"/>
    <mergeCell ref="B70:B72"/>
    <mergeCell ref="L70:L72"/>
    <mergeCell ref="B73:B75"/>
    <mergeCell ref="L73:L75"/>
  </mergeCells>
  <printOptions horizontalCentered="1"/>
  <pageMargins left="0.7874015748031497" right="0.5905511811023623" top="0.7874015748031497" bottom="0.5905511811023623" header="0.5118110236220472" footer="0.35433070866141736"/>
  <pageSetup firstPageNumber="32" useFirstPageNumber="1" fitToHeight="1" fitToWidth="1" horizontalDpi="300" verticalDpi="300" orientation="portrait" paperSize="9" scale="72" r:id="rId2"/>
  <drawing r:id="rId1"/>
</worksheet>
</file>

<file path=xl/worksheets/sheet13.xml><?xml version="1.0" encoding="utf-8"?>
<worksheet xmlns="http://schemas.openxmlformats.org/spreadsheetml/2006/main" xmlns:r="http://schemas.openxmlformats.org/officeDocument/2006/relationships">
  <dimension ref="A1:L154"/>
  <sheetViews>
    <sheetView view="pageBreakPreview" zoomScaleSheetLayoutView="100" zoomScalePageLayoutView="0" workbookViewId="0" topLeftCell="A1">
      <selection activeCell="A1" sqref="A1"/>
    </sheetView>
  </sheetViews>
  <sheetFormatPr defaultColWidth="9.00390625" defaultRowHeight="13.5"/>
  <cols>
    <col min="1" max="1" width="17.50390625" style="1" customWidth="1"/>
    <col min="2" max="3" width="12.625" style="1" customWidth="1"/>
    <col min="4" max="10" width="7.875" style="1" customWidth="1"/>
    <col min="11" max="11" width="8.125" style="1" customWidth="1"/>
    <col min="12" max="12" width="9.625" style="1" customWidth="1"/>
    <col min="13" max="13" width="9.00390625" style="1" bestFit="1" customWidth="1"/>
    <col min="14" max="16384" width="9.00390625" style="1" customWidth="1"/>
  </cols>
  <sheetData>
    <row r="1" ht="12">
      <c r="A1" s="1" t="s">
        <v>472</v>
      </c>
    </row>
    <row r="3" spans="1:11" s="31" customFormat="1" ht="21">
      <c r="A3" s="244" t="s">
        <v>299</v>
      </c>
      <c r="B3" s="244"/>
      <c r="C3" s="244"/>
      <c r="D3" s="244"/>
      <c r="E3" s="244"/>
      <c r="F3" s="244"/>
      <c r="G3" s="244"/>
      <c r="H3" s="244"/>
      <c r="I3" s="244"/>
      <c r="J3" s="244"/>
      <c r="K3" s="244"/>
    </row>
    <row r="4" spans="1:11" s="31" customFormat="1" ht="21">
      <c r="A4" s="425" t="s">
        <v>363</v>
      </c>
      <c r="B4" s="425"/>
      <c r="C4" s="425"/>
      <c r="D4" s="425"/>
      <c r="E4" s="425"/>
      <c r="F4" s="425"/>
      <c r="G4" s="425"/>
      <c r="H4" s="425"/>
      <c r="I4" s="425"/>
      <c r="J4" s="425"/>
      <c r="K4" s="425"/>
    </row>
    <row r="6" spans="6:12" ht="30" customHeight="1">
      <c r="F6" s="426" t="s">
        <v>185</v>
      </c>
      <c r="G6" s="426"/>
      <c r="H6" s="322"/>
      <c r="I6" s="322"/>
      <c r="J6" s="322"/>
      <c r="K6" s="322"/>
      <c r="L6" s="322"/>
    </row>
    <row r="7" spans="6:12" ht="30" customHeight="1">
      <c r="F7" s="426" t="s">
        <v>0</v>
      </c>
      <c r="G7" s="426"/>
      <c r="H7" s="322"/>
      <c r="I7" s="322"/>
      <c r="J7" s="322"/>
      <c r="K7" s="322"/>
      <c r="L7" s="322"/>
    </row>
    <row r="9" ht="12">
      <c r="A9" s="109" t="s">
        <v>364</v>
      </c>
    </row>
    <row r="10" ht="12">
      <c r="A10" s="1" t="s">
        <v>365</v>
      </c>
    </row>
    <row r="11" ht="12">
      <c r="A11" s="1" t="s">
        <v>366</v>
      </c>
    </row>
    <row r="12" ht="12">
      <c r="A12" s="1" t="s">
        <v>297</v>
      </c>
    </row>
    <row r="13" spans="1:12" ht="12">
      <c r="A13" s="433" t="s">
        <v>193</v>
      </c>
      <c r="B13" s="433"/>
      <c r="C13" s="433"/>
      <c r="D13" s="433"/>
      <c r="E13" s="433"/>
      <c r="F13" s="433"/>
      <c r="G13" s="433"/>
      <c r="H13" s="433"/>
      <c r="I13" s="433"/>
      <c r="J13" s="433"/>
      <c r="K13" s="433"/>
      <c r="L13" s="433"/>
    </row>
    <row r="14" spans="1:12" ht="12" customHeight="1">
      <c r="A14" s="433" t="s">
        <v>183</v>
      </c>
      <c r="B14" s="433"/>
      <c r="C14" s="433"/>
      <c r="D14" s="433"/>
      <c r="E14" s="433"/>
      <c r="F14" s="433"/>
      <c r="G14" s="433"/>
      <c r="H14" s="433"/>
      <c r="I14" s="433"/>
      <c r="J14" s="433"/>
      <c r="K14" s="433"/>
      <c r="L14" s="433"/>
    </row>
    <row r="15" spans="1:12" ht="12" customHeight="1">
      <c r="A15" s="434" t="s">
        <v>9</v>
      </c>
      <c r="B15" s="433"/>
      <c r="C15" s="433"/>
      <c r="D15" s="433"/>
      <c r="E15" s="433"/>
      <c r="F15" s="433"/>
      <c r="G15" s="433"/>
      <c r="H15" s="433"/>
      <c r="I15" s="433"/>
      <c r="J15" s="433"/>
      <c r="K15" s="433"/>
      <c r="L15" s="433"/>
    </row>
    <row r="16" spans="1:12" ht="12">
      <c r="A16" s="178" t="s">
        <v>245</v>
      </c>
      <c r="B16" s="110"/>
      <c r="C16" s="110"/>
      <c r="D16" s="110"/>
      <c r="E16" s="110"/>
      <c r="F16" s="110"/>
      <c r="G16" s="110"/>
      <c r="H16" s="110"/>
      <c r="I16" s="110"/>
      <c r="J16" s="110"/>
      <c r="K16" s="110"/>
      <c r="L16" s="110"/>
    </row>
    <row r="17" spans="1:12" ht="12">
      <c r="A17" s="178" t="s">
        <v>313</v>
      </c>
      <c r="B17" s="110"/>
      <c r="C17" s="110"/>
      <c r="D17" s="110"/>
      <c r="E17" s="110"/>
      <c r="F17" s="110"/>
      <c r="G17" s="110"/>
      <c r="H17" s="110"/>
      <c r="I17" s="110"/>
      <c r="J17" s="110"/>
      <c r="K17" s="110"/>
      <c r="L17" s="110"/>
    </row>
    <row r="18" spans="1:12" ht="12">
      <c r="A18" s="178" t="s">
        <v>156</v>
      </c>
      <c r="B18" s="110"/>
      <c r="C18" s="110"/>
      <c r="D18" s="110"/>
      <c r="E18" s="110"/>
      <c r="F18" s="110"/>
      <c r="G18" s="110"/>
      <c r="H18" s="110"/>
      <c r="I18" s="110"/>
      <c r="J18" s="110"/>
      <c r="K18" s="110"/>
      <c r="L18" s="110"/>
    </row>
    <row r="19" spans="1:12" ht="12">
      <c r="A19" s="178" t="s">
        <v>367</v>
      </c>
      <c r="B19" s="110"/>
      <c r="C19" s="110"/>
      <c r="D19" s="110"/>
      <c r="E19" s="110"/>
      <c r="F19" s="110"/>
      <c r="G19" s="110"/>
      <c r="H19" s="110"/>
      <c r="I19" s="110"/>
      <c r="J19" s="110"/>
      <c r="K19" s="110"/>
      <c r="L19" s="110"/>
    </row>
    <row r="20" spans="1:12" ht="12">
      <c r="A20" s="110" t="s">
        <v>253</v>
      </c>
      <c r="B20" s="110"/>
      <c r="C20" s="110"/>
      <c r="D20" s="110"/>
      <c r="E20" s="110"/>
      <c r="F20" s="110"/>
      <c r="G20" s="110"/>
      <c r="H20" s="110"/>
      <c r="I20" s="110"/>
      <c r="J20" s="110"/>
      <c r="K20" s="110"/>
      <c r="L20" s="179"/>
    </row>
    <row r="21" spans="1:12" ht="12">
      <c r="A21" s="110" t="s">
        <v>200</v>
      </c>
      <c r="B21" s="110"/>
      <c r="C21" s="110"/>
      <c r="D21" s="110"/>
      <c r="E21" s="110"/>
      <c r="F21" s="110"/>
      <c r="G21" s="110"/>
      <c r="H21" s="110"/>
      <c r="I21" s="110"/>
      <c r="J21" s="110"/>
      <c r="K21" s="110"/>
      <c r="L21" s="179"/>
    </row>
    <row r="22" spans="1:12" ht="12">
      <c r="A22" s="110" t="s">
        <v>269</v>
      </c>
      <c r="B22" s="110"/>
      <c r="C22" s="110"/>
      <c r="D22" s="110"/>
      <c r="E22" s="110"/>
      <c r="F22" s="110"/>
      <c r="G22" s="110"/>
      <c r="H22" s="110"/>
      <c r="I22" s="110"/>
      <c r="J22" s="110"/>
      <c r="K22" s="110"/>
      <c r="L22" s="110"/>
    </row>
    <row r="23" spans="1:12" ht="12">
      <c r="A23" s="110" t="s">
        <v>368</v>
      </c>
      <c r="B23" s="110"/>
      <c r="C23" s="110"/>
      <c r="D23" s="110"/>
      <c r="E23" s="110"/>
      <c r="F23" s="110"/>
      <c r="G23" s="110"/>
      <c r="H23" s="110"/>
      <c r="I23" s="110"/>
      <c r="J23" s="110"/>
      <c r="K23" s="110"/>
      <c r="L23" s="110"/>
    </row>
    <row r="24" spans="1:12" ht="6" customHeight="1">
      <c r="A24" s="110"/>
      <c r="B24" s="110"/>
      <c r="C24" s="110"/>
      <c r="D24" s="110"/>
      <c r="E24" s="110"/>
      <c r="F24" s="110"/>
      <c r="G24" s="110"/>
      <c r="H24" s="110"/>
      <c r="I24" s="110"/>
      <c r="J24" s="110"/>
      <c r="K24" s="110"/>
      <c r="L24" s="179"/>
    </row>
    <row r="25" spans="1:12" ht="18.75">
      <c r="A25" s="180" t="s">
        <v>54</v>
      </c>
      <c r="B25" s="132"/>
      <c r="C25" s="132"/>
      <c r="D25" s="132"/>
      <c r="E25" s="132"/>
      <c r="F25" s="132"/>
      <c r="G25" s="132"/>
      <c r="H25" s="132"/>
      <c r="I25" s="132"/>
      <c r="J25" s="132"/>
      <c r="K25" s="132"/>
      <c r="L25" s="132"/>
    </row>
    <row r="26" spans="1:12" ht="13.5" customHeight="1">
      <c r="A26" s="389" t="s">
        <v>106</v>
      </c>
      <c r="B26" s="389" t="s">
        <v>11</v>
      </c>
      <c r="C26" s="389" t="s">
        <v>220</v>
      </c>
      <c r="D26" s="315" t="s">
        <v>338</v>
      </c>
      <c r="E26" s="410"/>
      <c r="F26" s="410"/>
      <c r="G26" s="410"/>
      <c r="H26" s="410"/>
      <c r="I26" s="410"/>
      <c r="J26" s="316"/>
      <c r="K26" s="389" t="s">
        <v>211</v>
      </c>
      <c r="L26" s="389" t="s">
        <v>339</v>
      </c>
    </row>
    <row r="27" spans="1:12" ht="13.5" customHeight="1">
      <c r="A27" s="390"/>
      <c r="B27" s="390"/>
      <c r="C27" s="390"/>
      <c r="D27" s="57" t="s">
        <v>26</v>
      </c>
      <c r="E27" s="57" t="s">
        <v>340</v>
      </c>
      <c r="F27" s="57" t="s">
        <v>44</v>
      </c>
      <c r="G27" s="57" t="s">
        <v>337</v>
      </c>
      <c r="H27" s="57" t="s">
        <v>341</v>
      </c>
      <c r="I27" s="57" t="s">
        <v>342</v>
      </c>
      <c r="J27" s="57" t="s">
        <v>316</v>
      </c>
      <c r="K27" s="390"/>
      <c r="L27" s="390"/>
    </row>
    <row r="28" spans="1:12" ht="24">
      <c r="A28" s="391"/>
      <c r="B28" s="391"/>
      <c r="C28" s="391"/>
      <c r="D28" s="58" t="s">
        <v>343</v>
      </c>
      <c r="E28" s="58" t="s">
        <v>12</v>
      </c>
      <c r="F28" s="58" t="s">
        <v>129</v>
      </c>
      <c r="G28" s="58" t="s">
        <v>96</v>
      </c>
      <c r="H28" s="58" t="s">
        <v>101</v>
      </c>
      <c r="I28" s="58" t="s">
        <v>40</v>
      </c>
      <c r="J28" s="111" t="s">
        <v>76</v>
      </c>
      <c r="K28" s="391"/>
      <c r="L28" s="391"/>
    </row>
    <row r="29" spans="1:12" ht="12">
      <c r="A29" s="229"/>
      <c r="B29" s="229" t="s">
        <v>166</v>
      </c>
      <c r="C29" s="112"/>
      <c r="D29" s="113"/>
      <c r="E29" s="123"/>
      <c r="F29" s="123"/>
      <c r="G29" s="123"/>
      <c r="H29" s="123"/>
      <c r="I29" s="123"/>
      <c r="J29" s="123"/>
      <c r="K29" s="113">
        <f>SUM(D29)</f>
        <v>0</v>
      </c>
      <c r="L29" s="24"/>
    </row>
    <row r="30" spans="1:12" ht="12">
      <c r="A30" s="230"/>
      <c r="B30" s="230"/>
      <c r="C30" s="115"/>
      <c r="D30" s="116"/>
      <c r="E30" s="124"/>
      <c r="F30" s="124"/>
      <c r="G30" s="124"/>
      <c r="H30" s="124"/>
      <c r="I30" s="124"/>
      <c r="J30" s="124"/>
      <c r="K30" s="116">
        <f>SUM(D30)</f>
        <v>0</v>
      </c>
      <c r="L30" s="118"/>
    </row>
    <row r="31" spans="1:12" ht="12">
      <c r="A31" s="230"/>
      <c r="B31" s="233"/>
      <c r="C31" s="119"/>
      <c r="D31" s="120"/>
      <c r="E31" s="125"/>
      <c r="F31" s="125"/>
      <c r="G31" s="125"/>
      <c r="H31" s="125"/>
      <c r="I31" s="125"/>
      <c r="J31" s="125"/>
      <c r="K31" s="120">
        <f>SUM(D31)</f>
        <v>0</v>
      </c>
      <c r="L31" s="122"/>
    </row>
    <row r="32" spans="1:12" ht="12" customHeight="1">
      <c r="A32" s="230"/>
      <c r="B32" s="430" t="s">
        <v>369</v>
      </c>
      <c r="C32" s="112"/>
      <c r="D32" s="113"/>
      <c r="E32" s="114"/>
      <c r="F32" s="114"/>
      <c r="G32" s="114"/>
      <c r="H32" s="114"/>
      <c r="I32" s="114"/>
      <c r="J32" s="114"/>
      <c r="K32" s="113">
        <f>SUM(D32:J32)</f>
        <v>0</v>
      </c>
      <c r="L32" s="24"/>
    </row>
    <row r="33" spans="1:12" ht="12">
      <c r="A33" s="230"/>
      <c r="B33" s="431"/>
      <c r="C33" s="115"/>
      <c r="D33" s="116"/>
      <c r="E33" s="117"/>
      <c r="F33" s="117"/>
      <c r="G33" s="117"/>
      <c r="H33" s="117"/>
      <c r="I33" s="117"/>
      <c r="J33" s="117"/>
      <c r="K33" s="116">
        <f>SUM(D33:J33)</f>
        <v>0</v>
      </c>
      <c r="L33" s="118"/>
    </row>
    <row r="34" spans="1:12" ht="12">
      <c r="A34" s="230"/>
      <c r="B34" s="432"/>
      <c r="C34" s="119"/>
      <c r="D34" s="120"/>
      <c r="E34" s="121"/>
      <c r="F34" s="121"/>
      <c r="G34" s="121"/>
      <c r="H34" s="121"/>
      <c r="I34" s="121"/>
      <c r="J34" s="121"/>
      <c r="K34" s="120">
        <f>SUM(D34:J34)</f>
        <v>0</v>
      </c>
      <c r="L34" s="122"/>
    </row>
    <row r="35" spans="1:12" ht="12">
      <c r="A35" s="230"/>
      <c r="B35" s="229" t="s">
        <v>145</v>
      </c>
      <c r="C35" s="112"/>
      <c r="D35" s="113"/>
      <c r="E35" s="123"/>
      <c r="F35" s="123"/>
      <c r="G35" s="123"/>
      <c r="H35" s="123"/>
      <c r="I35" s="123"/>
      <c r="J35" s="123"/>
      <c r="K35" s="113">
        <f>SUM(D35)</f>
        <v>0</v>
      </c>
      <c r="L35" s="24"/>
    </row>
    <row r="36" spans="1:12" ht="12">
      <c r="A36" s="230"/>
      <c r="B36" s="230"/>
      <c r="C36" s="115"/>
      <c r="D36" s="116"/>
      <c r="E36" s="124"/>
      <c r="F36" s="124"/>
      <c r="G36" s="124"/>
      <c r="H36" s="124"/>
      <c r="I36" s="124"/>
      <c r="J36" s="124"/>
      <c r="K36" s="116">
        <f>SUM(D36)</f>
        <v>0</v>
      </c>
      <c r="L36" s="118"/>
    </row>
    <row r="37" spans="1:12" ht="12">
      <c r="A37" s="233"/>
      <c r="B37" s="233"/>
      <c r="C37" s="119"/>
      <c r="D37" s="120"/>
      <c r="E37" s="125"/>
      <c r="F37" s="125"/>
      <c r="G37" s="125"/>
      <c r="H37" s="125"/>
      <c r="I37" s="125"/>
      <c r="J37" s="125"/>
      <c r="K37" s="120">
        <f>SUM(D37)</f>
        <v>0</v>
      </c>
      <c r="L37" s="122"/>
    </row>
    <row r="38" spans="1:12" ht="6" customHeight="1">
      <c r="A38" s="126"/>
      <c r="B38" s="127"/>
      <c r="C38" s="128"/>
      <c r="D38" s="127"/>
      <c r="E38" s="127"/>
      <c r="F38" s="127"/>
      <c r="G38" s="127"/>
      <c r="H38" s="127"/>
      <c r="I38" s="127"/>
      <c r="J38" s="127"/>
      <c r="K38" s="127"/>
      <c r="L38" s="129"/>
    </row>
    <row r="39" spans="1:12" ht="18.75">
      <c r="A39" s="181" t="s">
        <v>221</v>
      </c>
      <c r="B39" s="179"/>
      <c r="C39" s="179"/>
      <c r="D39" s="179"/>
      <c r="E39" s="179"/>
      <c r="F39" s="179"/>
      <c r="G39" s="179"/>
      <c r="H39" s="179"/>
      <c r="I39" s="179"/>
      <c r="J39" s="179"/>
      <c r="K39" s="179"/>
      <c r="L39" s="179"/>
    </row>
    <row r="40" spans="1:12" ht="13.5" customHeight="1">
      <c r="A40" s="389" t="s">
        <v>106</v>
      </c>
      <c r="B40" s="389" t="s">
        <v>11</v>
      </c>
      <c r="C40" s="389" t="s">
        <v>220</v>
      </c>
      <c r="D40" s="315" t="s">
        <v>338</v>
      </c>
      <c r="E40" s="410"/>
      <c r="F40" s="410"/>
      <c r="G40" s="410"/>
      <c r="H40" s="410"/>
      <c r="I40" s="410"/>
      <c r="J40" s="316"/>
      <c r="K40" s="389" t="s">
        <v>211</v>
      </c>
      <c r="L40" s="389" t="s">
        <v>339</v>
      </c>
    </row>
    <row r="41" spans="1:12" ht="13.5" customHeight="1">
      <c r="A41" s="390"/>
      <c r="B41" s="390"/>
      <c r="C41" s="390"/>
      <c r="D41" s="57" t="s">
        <v>26</v>
      </c>
      <c r="E41" s="57" t="s">
        <v>340</v>
      </c>
      <c r="F41" s="57" t="s">
        <v>44</v>
      </c>
      <c r="G41" s="57" t="s">
        <v>337</v>
      </c>
      <c r="H41" s="57" t="s">
        <v>341</v>
      </c>
      <c r="I41" s="57" t="s">
        <v>342</v>
      </c>
      <c r="J41" s="57" t="s">
        <v>316</v>
      </c>
      <c r="K41" s="390"/>
      <c r="L41" s="390"/>
    </row>
    <row r="42" spans="1:12" ht="24">
      <c r="A42" s="391"/>
      <c r="B42" s="391"/>
      <c r="C42" s="391"/>
      <c r="D42" s="58" t="s">
        <v>343</v>
      </c>
      <c r="E42" s="58" t="s">
        <v>12</v>
      </c>
      <c r="F42" s="58" t="s">
        <v>129</v>
      </c>
      <c r="G42" s="58" t="s">
        <v>96</v>
      </c>
      <c r="H42" s="58" t="s">
        <v>101</v>
      </c>
      <c r="I42" s="58" t="s">
        <v>40</v>
      </c>
      <c r="J42" s="111" t="s">
        <v>76</v>
      </c>
      <c r="K42" s="391"/>
      <c r="L42" s="391"/>
    </row>
    <row r="43" spans="1:12" ht="12">
      <c r="A43" s="229"/>
      <c r="B43" s="229" t="s">
        <v>166</v>
      </c>
      <c r="C43" s="112"/>
      <c r="D43" s="113"/>
      <c r="E43" s="123"/>
      <c r="F43" s="123"/>
      <c r="G43" s="123"/>
      <c r="H43" s="123"/>
      <c r="I43" s="123"/>
      <c r="J43" s="123"/>
      <c r="K43" s="113">
        <f>SUM(D43)</f>
        <v>0</v>
      </c>
      <c r="L43" s="24"/>
    </row>
    <row r="44" spans="1:12" ht="12">
      <c r="A44" s="230"/>
      <c r="B44" s="230"/>
      <c r="C44" s="115"/>
      <c r="D44" s="116"/>
      <c r="E44" s="124"/>
      <c r="F44" s="124"/>
      <c r="G44" s="124"/>
      <c r="H44" s="124"/>
      <c r="I44" s="124"/>
      <c r="J44" s="124"/>
      <c r="K44" s="116">
        <f>SUM(D44)</f>
        <v>0</v>
      </c>
      <c r="L44" s="118"/>
    </row>
    <row r="45" spans="1:12" ht="12">
      <c r="A45" s="230"/>
      <c r="B45" s="233"/>
      <c r="C45" s="119"/>
      <c r="D45" s="120"/>
      <c r="E45" s="125"/>
      <c r="F45" s="125"/>
      <c r="G45" s="125"/>
      <c r="H45" s="125"/>
      <c r="I45" s="125"/>
      <c r="J45" s="125"/>
      <c r="K45" s="120">
        <f>SUM(D45)</f>
        <v>0</v>
      </c>
      <c r="L45" s="122"/>
    </row>
    <row r="46" spans="1:12" ht="12" customHeight="1">
      <c r="A46" s="230"/>
      <c r="B46" s="430" t="s">
        <v>369</v>
      </c>
      <c r="C46" s="112"/>
      <c r="D46" s="113"/>
      <c r="E46" s="114"/>
      <c r="F46" s="114"/>
      <c r="G46" s="114"/>
      <c r="H46" s="114"/>
      <c r="I46" s="114"/>
      <c r="J46" s="114"/>
      <c r="K46" s="113">
        <f>SUM(D46:J46)</f>
        <v>0</v>
      </c>
      <c r="L46" s="24"/>
    </row>
    <row r="47" spans="1:12" ht="12">
      <c r="A47" s="230"/>
      <c r="B47" s="431"/>
      <c r="C47" s="115"/>
      <c r="D47" s="116"/>
      <c r="E47" s="117"/>
      <c r="F47" s="117"/>
      <c r="G47" s="117"/>
      <c r="H47" s="117"/>
      <c r="I47" s="117"/>
      <c r="J47" s="117"/>
      <c r="K47" s="116">
        <f>SUM(D47:J47)</f>
        <v>0</v>
      </c>
      <c r="L47" s="118"/>
    </row>
    <row r="48" spans="1:12" ht="12">
      <c r="A48" s="230"/>
      <c r="B48" s="432"/>
      <c r="C48" s="119"/>
      <c r="D48" s="120"/>
      <c r="E48" s="121"/>
      <c r="F48" s="121"/>
      <c r="G48" s="121"/>
      <c r="H48" s="121"/>
      <c r="I48" s="121"/>
      <c r="J48" s="121"/>
      <c r="K48" s="120">
        <f>SUM(D48:J48)</f>
        <v>0</v>
      </c>
      <c r="L48" s="122"/>
    </row>
    <row r="49" spans="1:12" ht="12">
      <c r="A49" s="230"/>
      <c r="B49" s="229" t="s">
        <v>145</v>
      </c>
      <c r="C49" s="112"/>
      <c r="D49" s="113"/>
      <c r="E49" s="123"/>
      <c r="F49" s="123"/>
      <c r="G49" s="123"/>
      <c r="H49" s="123"/>
      <c r="I49" s="123"/>
      <c r="J49" s="123"/>
      <c r="K49" s="113">
        <f aca="true" t="shared" si="0" ref="K49:K54">SUM(D49)</f>
        <v>0</v>
      </c>
      <c r="L49" s="24"/>
    </row>
    <row r="50" spans="1:12" ht="12">
      <c r="A50" s="230"/>
      <c r="B50" s="230"/>
      <c r="C50" s="115"/>
      <c r="D50" s="116"/>
      <c r="E50" s="124"/>
      <c r="F50" s="124"/>
      <c r="G50" s="124"/>
      <c r="H50" s="124"/>
      <c r="I50" s="124"/>
      <c r="J50" s="124"/>
      <c r="K50" s="116">
        <f t="shared" si="0"/>
        <v>0</v>
      </c>
      <c r="L50" s="118"/>
    </row>
    <row r="51" spans="1:12" ht="12">
      <c r="A51" s="233"/>
      <c r="B51" s="233"/>
      <c r="C51" s="119"/>
      <c r="D51" s="120"/>
      <c r="E51" s="125"/>
      <c r="F51" s="125"/>
      <c r="G51" s="125"/>
      <c r="H51" s="125"/>
      <c r="I51" s="125"/>
      <c r="J51" s="125"/>
      <c r="K51" s="120">
        <f t="shared" si="0"/>
        <v>0</v>
      </c>
      <c r="L51" s="122"/>
    </row>
    <row r="52" spans="1:12" ht="12">
      <c r="A52" s="229"/>
      <c r="B52" s="229" t="s">
        <v>166</v>
      </c>
      <c r="C52" s="112"/>
      <c r="D52" s="113"/>
      <c r="E52" s="123"/>
      <c r="F52" s="123"/>
      <c r="G52" s="123"/>
      <c r="H52" s="123"/>
      <c r="I52" s="123"/>
      <c r="J52" s="123"/>
      <c r="K52" s="113">
        <f t="shared" si="0"/>
        <v>0</v>
      </c>
      <c r="L52" s="24"/>
    </row>
    <row r="53" spans="1:12" ht="12">
      <c r="A53" s="230"/>
      <c r="B53" s="230"/>
      <c r="C53" s="115"/>
      <c r="D53" s="116"/>
      <c r="E53" s="124"/>
      <c r="F53" s="124"/>
      <c r="G53" s="124"/>
      <c r="H53" s="124"/>
      <c r="I53" s="124"/>
      <c r="J53" s="124"/>
      <c r="K53" s="116">
        <f t="shared" si="0"/>
        <v>0</v>
      </c>
      <c r="L53" s="118"/>
    </row>
    <row r="54" spans="1:12" ht="12">
      <c r="A54" s="230"/>
      <c r="B54" s="233"/>
      <c r="C54" s="119"/>
      <c r="D54" s="120"/>
      <c r="E54" s="125"/>
      <c r="F54" s="125"/>
      <c r="G54" s="125"/>
      <c r="H54" s="125"/>
      <c r="I54" s="125"/>
      <c r="J54" s="125"/>
      <c r="K54" s="120">
        <f t="shared" si="0"/>
        <v>0</v>
      </c>
      <c r="L54" s="122"/>
    </row>
    <row r="55" spans="1:12" ht="12" customHeight="1">
      <c r="A55" s="230"/>
      <c r="B55" s="430" t="s">
        <v>369</v>
      </c>
      <c r="C55" s="112"/>
      <c r="D55" s="113"/>
      <c r="E55" s="114"/>
      <c r="F55" s="114"/>
      <c r="G55" s="114"/>
      <c r="H55" s="114"/>
      <c r="I55" s="114"/>
      <c r="J55" s="114"/>
      <c r="K55" s="113">
        <f>SUM(D55:J55)</f>
        <v>0</v>
      </c>
      <c r="L55" s="24"/>
    </row>
    <row r="56" spans="1:12" ht="12">
      <c r="A56" s="230"/>
      <c r="B56" s="431"/>
      <c r="C56" s="115"/>
      <c r="D56" s="116"/>
      <c r="E56" s="117"/>
      <c r="F56" s="117"/>
      <c r="G56" s="117"/>
      <c r="H56" s="117"/>
      <c r="I56" s="117"/>
      <c r="J56" s="117"/>
      <c r="K56" s="116">
        <f>SUM(D56:J56)</f>
        <v>0</v>
      </c>
      <c r="L56" s="118"/>
    </row>
    <row r="57" spans="1:12" ht="12">
      <c r="A57" s="230"/>
      <c r="B57" s="432"/>
      <c r="C57" s="119"/>
      <c r="D57" s="120"/>
      <c r="E57" s="121"/>
      <c r="F57" s="121"/>
      <c r="G57" s="121"/>
      <c r="H57" s="121"/>
      <c r="I57" s="121"/>
      <c r="J57" s="121"/>
      <c r="K57" s="120">
        <f>SUM(D57:J57)</f>
        <v>0</v>
      </c>
      <c r="L57" s="122"/>
    </row>
    <row r="58" spans="1:12" ht="12" customHeight="1">
      <c r="A58" s="230"/>
      <c r="B58" s="229" t="s">
        <v>145</v>
      </c>
      <c r="C58" s="112"/>
      <c r="D58" s="113"/>
      <c r="E58" s="123"/>
      <c r="F58" s="123"/>
      <c r="G58" s="123"/>
      <c r="H58" s="123"/>
      <c r="I58" s="123"/>
      <c r="J58" s="123"/>
      <c r="K58" s="113">
        <f>SUM(D58)</f>
        <v>0</v>
      </c>
      <c r="L58" s="24"/>
    </row>
    <row r="59" spans="1:12" ht="12">
      <c r="A59" s="230"/>
      <c r="B59" s="230"/>
      <c r="C59" s="115"/>
      <c r="D59" s="116"/>
      <c r="E59" s="124"/>
      <c r="F59" s="124"/>
      <c r="G59" s="124"/>
      <c r="H59" s="124"/>
      <c r="I59" s="124"/>
      <c r="J59" s="124"/>
      <c r="K59" s="116">
        <f>SUM(D59)</f>
        <v>0</v>
      </c>
      <c r="L59" s="118"/>
    </row>
    <row r="60" spans="1:12" ht="12">
      <c r="A60" s="233"/>
      <c r="B60" s="233"/>
      <c r="C60" s="119"/>
      <c r="D60" s="120"/>
      <c r="E60" s="125"/>
      <c r="F60" s="125"/>
      <c r="G60" s="125"/>
      <c r="H60" s="125"/>
      <c r="I60" s="125"/>
      <c r="J60" s="125"/>
      <c r="K60" s="120">
        <f>SUM(D60)</f>
        <v>0</v>
      </c>
      <c r="L60" s="122"/>
    </row>
    <row r="61" spans="1:12" ht="6" customHeight="1">
      <c r="A61" s="126"/>
      <c r="B61" s="127"/>
      <c r="C61" s="128"/>
      <c r="D61" s="127"/>
      <c r="E61" s="127"/>
      <c r="F61" s="127"/>
      <c r="G61" s="127"/>
      <c r="H61" s="127"/>
      <c r="I61" s="127"/>
      <c r="J61" s="127"/>
      <c r="K61" s="127"/>
      <c r="L61" s="129"/>
    </row>
    <row r="62" spans="1:12" ht="18.75">
      <c r="A62" s="181" t="s">
        <v>34</v>
      </c>
      <c r="B62" s="179"/>
      <c r="C62" s="179"/>
      <c r="D62" s="179"/>
      <c r="E62" s="179"/>
      <c r="F62" s="179"/>
      <c r="G62" s="179"/>
      <c r="H62" s="179"/>
      <c r="I62" s="179"/>
      <c r="J62" s="179"/>
      <c r="K62" s="179"/>
      <c r="L62" s="179"/>
    </row>
    <row r="63" spans="1:12" ht="13.5" customHeight="1">
      <c r="A63" s="389" t="s">
        <v>106</v>
      </c>
      <c r="B63" s="389" t="s">
        <v>11</v>
      </c>
      <c r="C63" s="389" t="s">
        <v>220</v>
      </c>
      <c r="D63" s="315" t="s">
        <v>338</v>
      </c>
      <c r="E63" s="410"/>
      <c r="F63" s="410"/>
      <c r="G63" s="410"/>
      <c r="H63" s="410"/>
      <c r="I63" s="410"/>
      <c r="J63" s="316"/>
      <c r="K63" s="389" t="s">
        <v>211</v>
      </c>
      <c r="L63" s="389" t="s">
        <v>339</v>
      </c>
    </row>
    <row r="64" spans="1:12" ht="13.5" customHeight="1">
      <c r="A64" s="390"/>
      <c r="B64" s="390"/>
      <c r="C64" s="390"/>
      <c r="D64" s="57" t="s">
        <v>26</v>
      </c>
      <c r="E64" s="57" t="s">
        <v>340</v>
      </c>
      <c r="F64" s="57" t="s">
        <v>44</v>
      </c>
      <c r="G64" s="57" t="s">
        <v>337</v>
      </c>
      <c r="H64" s="57" t="s">
        <v>341</v>
      </c>
      <c r="I64" s="57" t="s">
        <v>342</v>
      </c>
      <c r="J64" s="57" t="s">
        <v>316</v>
      </c>
      <c r="K64" s="390"/>
      <c r="L64" s="390"/>
    </row>
    <row r="65" spans="1:12" ht="24">
      <c r="A65" s="391"/>
      <c r="B65" s="391"/>
      <c r="C65" s="391"/>
      <c r="D65" s="58" t="s">
        <v>343</v>
      </c>
      <c r="E65" s="58" t="s">
        <v>12</v>
      </c>
      <c r="F65" s="58" t="s">
        <v>129</v>
      </c>
      <c r="G65" s="58" t="s">
        <v>96</v>
      </c>
      <c r="H65" s="58" t="s">
        <v>101</v>
      </c>
      <c r="I65" s="58" t="s">
        <v>40</v>
      </c>
      <c r="J65" s="111" t="s">
        <v>76</v>
      </c>
      <c r="K65" s="391"/>
      <c r="L65" s="391"/>
    </row>
    <row r="66" spans="1:12" ht="12">
      <c r="A66" s="229"/>
      <c r="B66" s="229" t="s">
        <v>166</v>
      </c>
      <c r="C66" s="112"/>
      <c r="D66" s="113"/>
      <c r="E66" s="123"/>
      <c r="F66" s="123"/>
      <c r="G66" s="123"/>
      <c r="H66" s="123"/>
      <c r="I66" s="123"/>
      <c r="J66" s="123"/>
      <c r="K66" s="113">
        <f>SUM(D66)</f>
        <v>0</v>
      </c>
      <c r="L66" s="24"/>
    </row>
    <row r="67" spans="1:12" ht="12">
      <c r="A67" s="230"/>
      <c r="B67" s="230"/>
      <c r="C67" s="115"/>
      <c r="D67" s="116"/>
      <c r="E67" s="124"/>
      <c r="F67" s="124"/>
      <c r="G67" s="124"/>
      <c r="H67" s="124"/>
      <c r="I67" s="124"/>
      <c r="J67" s="124"/>
      <c r="K67" s="116">
        <f>SUM(D67)</f>
        <v>0</v>
      </c>
      <c r="L67" s="118"/>
    </row>
    <row r="68" spans="1:12" ht="12">
      <c r="A68" s="230"/>
      <c r="B68" s="233"/>
      <c r="C68" s="119"/>
      <c r="D68" s="120"/>
      <c r="E68" s="125"/>
      <c r="F68" s="125"/>
      <c r="G68" s="125"/>
      <c r="H68" s="125"/>
      <c r="I68" s="125"/>
      <c r="J68" s="125"/>
      <c r="K68" s="120">
        <f>SUM(D68)</f>
        <v>0</v>
      </c>
      <c r="L68" s="122"/>
    </row>
    <row r="69" spans="1:12" ht="12" customHeight="1">
      <c r="A69" s="230"/>
      <c r="B69" s="430" t="s">
        <v>369</v>
      </c>
      <c r="C69" s="112"/>
      <c r="D69" s="113"/>
      <c r="E69" s="114"/>
      <c r="F69" s="114"/>
      <c r="G69" s="114"/>
      <c r="H69" s="114"/>
      <c r="I69" s="114"/>
      <c r="J69" s="114"/>
      <c r="K69" s="113">
        <f>SUM(D69:J69)</f>
        <v>0</v>
      </c>
      <c r="L69" s="24"/>
    </row>
    <row r="70" spans="1:12" ht="12">
      <c r="A70" s="230"/>
      <c r="B70" s="431"/>
      <c r="C70" s="115"/>
      <c r="D70" s="116"/>
      <c r="E70" s="117"/>
      <c r="F70" s="117"/>
      <c r="G70" s="117"/>
      <c r="H70" s="117"/>
      <c r="I70" s="117"/>
      <c r="J70" s="117"/>
      <c r="K70" s="116">
        <f>SUM(D70:J70)</f>
        <v>0</v>
      </c>
      <c r="L70" s="118"/>
    </row>
    <row r="71" spans="1:12" ht="12">
      <c r="A71" s="230"/>
      <c r="B71" s="432"/>
      <c r="C71" s="119"/>
      <c r="D71" s="120"/>
      <c r="E71" s="121"/>
      <c r="F71" s="121"/>
      <c r="G71" s="121"/>
      <c r="H71" s="121"/>
      <c r="I71" s="121"/>
      <c r="J71" s="121"/>
      <c r="K71" s="120">
        <f>SUM(D71:J71)</f>
        <v>0</v>
      </c>
      <c r="L71" s="122"/>
    </row>
    <row r="72" spans="1:12" ht="12">
      <c r="A72" s="230"/>
      <c r="B72" s="229" t="s">
        <v>145</v>
      </c>
      <c r="C72" s="112"/>
      <c r="D72" s="113"/>
      <c r="E72" s="123"/>
      <c r="F72" s="123"/>
      <c r="G72" s="123"/>
      <c r="H72" s="123"/>
      <c r="I72" s="123"/>
      <c r="J72" s="123"/>
      <c r="K72" s="113">
        <f>SUM(D72)</f>
        <v>0</v>
      </c>
      <c r="L72" s="24"/>
    </row>
    <row r="73" spans="1:12" ht="12">
      <c r="A73" s="230"/>
      <c r="B73" s="230"/>
      <c r="C73" s="115"/>
      <c r="D73" s="116"/>
      <c r="E73" s="124"/>
      <c r="F73" s="124"/>
      <c r="G73" s="124"/>
      <c r="H73" s="124"/>
      <c r="I73" s="124"/>
      <c r="J73" s="124"/>
      <c r="K73" s="116">
        <f>SUM(D73)</f>
        <v>0</v>
      </c>
      <c r="L73" s="118"/>
    </row>
    <row r="74" spans="1:12" ht="12">
      <c r="A74" s="233"/>
      <c r="B74" s="233"/>
      <c r="C74" s="119"/>
      <c r="D74" s="120"/>
      <c r="E74" s="125"/>
      <c r="F74" s="125"/>
      <c r="G74" s="125"/>
      <c r="H74" s="125"/>
      <c r="I74" s="125"/>
      <c r="J74" s="125"/>
      <c r="K74" s="120">
        <f>SUM(D74)</f>
        <v>0</v>
      </c>
      <c r="L74" s="122"/>
    </row>
    <row r="75" spans="1:12" ht="12">
      <c r="A75" s="229"/>
      <c r="B75" s="229" t="s">
        <v>166</v>
      </c>
      <c r="C75" s="112"/>
      <c r="D75" s="113"/>
      <c r="E75" s="114"/>
      <c r="F75" s="114"/>
      <c r="G75" s="114"/>
      <c r="H75" s="114"/>
      <c r="I75" s="114"/>
      <c r="J75" s="113"/>
      <c r="K75" s="113">
        <f>SUM(D75:J75)</f>
        <v>0</v>
      </c>
      <c r="L75" s="24"/>
    </row>
    <row r="76" spans="1:12" ht="12">
      <c r="A76" s="230"/>
      <c r="B76" s="230"/>
      <c r="C76" s="115"/>
      <c r="D76" s="116"/>
      <c r="E76" s="117"/>
      <c r="F76" s="117"/>
      <c r="G76" s="117"/>
      <c r="H76" s="117"/>
      <c r="I76" s="117"/>
      <c r="J76" s="116"/>
      <c r="K76" s="116">
        <f>SUM(D76:J76)</f>
        <v>0</v>
      </c>
      <c r="L76" s="118"/>
    </row>
    <row r="77" spans="1:12" ht="12">
      <c r="A77" s="230"/>
      <c r="B77" s="233"/>
      <c r="C77" s="119"/>
      <c r="D77" s="120"/>
      <c r="E77" s="121"/>
      <c r="F77" s="121"/>
      <c r="G77" s="121"/>
      <c r="H77" s="121"/>
      <c r="I77" s="121"/>
      <c r="J77" s="120"/>
      <c r="K77" s="120">
        <f>SUM(D77:J77)</f>
        <v>0</v>
      </c>
      <c r="L77" s="122"/>
    </row>
    <row r="78" spans="1:12" ht="12">
      <c r="A78" s="230"/>
      <c r="B78" s="229" t="s">
        <v>344</v>
      </c>
      <c r="C78" s="112"/>
      <c r="D78" s="113"/>
      <c r="E78" s="123"/>
      <c r="F78" s="123"/>
      <c r="G78" s="123"/>
      <c r="H78" s="123"/>
      <c r="I78" s="123"/>
      <c r="J78" s="123"/>
      <c r="K78" s="113">
        <f aca="true" t="shared" si="1" ref="K78:K83">SUM(D78)</f>
        <v>0</v>
      </c>
      <c r="L78" s="24"/>
    </row>
    <row r="79" spans="1:12" ht="12">
      <c r="A79" s="230"/>
      <c r="B79" s="230"/>
      <c r="C79" s="115"/>
      <c r="D79" s="116"/>
      <c r="E79" s="124"/>
      <c r="F79" s="124"/>
      <c r="G79" s="124"/>
      <c r="H79" s="124"/>
      <c r="I79" s="124"/>
      <c r="J79" s="124"/>
      <c r="K79" s="116">
        <f t="shared" si="1"/>
        <v>0</v>
      </c>
      <c r="L79" s="118"/>
    </row>
    <row r="80" spans="1:12" ht="12">
      <c r="A80" s="230"/>
      <c r="B80" s="233"/>
      <c r="C80" s="119"/>
      <c r="D80" s="120"/>
      <c r="E80" s="125"/>
      <c r="F80" s="125"/>
      <c r="G80" s="125"/>
      <c r="H80" s="125"/>
      <c r="I80" s="125"/>
      <c r="J80" s="125"/>
      <c r="K80" s="120">
        <f t="shared" si="1"/>
        <v>0</v>
      </c>
      <c r="L80" s="122"/>
    </row>
    <row r="81" spans="1:12" ht="12" customHeight="1">
      <c r="A81" s="230"/>
      <c r="B81" s="229" t="s">
        <v>145</v>
      </c>
      <c r="C81" s="112"/>
      <c r="D81" s="113"/>
      <c r="E81" s="123"/>
      <c r="F81" s="123"/>
      <c r="G81" s="123"/>
      <c r="H81" s="123"/>
      <c r="I81" s="123"/>
      <c r="J81" s="123"/>
      <c r="K81" s="113">
        <f t="shared" si="1"/>
        <v>0</v>
      </c>
      <c r="L81" s="24"/>
    </row>
    <row r="82" spans="1:12" ht="12">
      <c r="A82" s="230"/>
      <c r="B82" s="230"/>
      <c r="C82" s="115"/>
      <c r="D82" s="116"/>
      <c r="E82" s="124"/>
      <c r="F82" s="124"/>
      <c r="G82" s="124"/>
      <c r="H82" s="124"/>
      <c r="I82" s="124"/>
      <c r="J82" s="124"/>
      <c r="K82" s="116">
        <f t="shared" si="1"/>
        <v>0</v>
      </c>
      <c r="L82" s="118"/>
    </row>
    <row r="83" spans="1:12" ht="12">
      <c r="A83" s="233"/>
      <c r="B83" s="233"/>
      <c r="C83" s="119"/>
      <c r="D83" s="120"/>
      <c r="E83" s="125"/>
      <c r="F83" s="125"/>
      <c r="G83" s="125"/>
      <c r="H83" s="125"/>
      <c r="I83" s="125"/>
      <c r="J83" s="125"/>
      <c r="K83" s="120">
        <f t="shared" si="1"/>
        <v>0</v>
      </c>
      <c r="L83" s="122"/>
    </row>
    <row r="84" spans="1:12" ht="6" customHeight="1">
      <c r="A84" s="74"/>
      <c r="B84" s="182"/>
      <c r="C84" s="179"/>
      <c r="D84" s="182"/>
      <c r="E84" s="182"/>
      <c r="F84" s="182"/>
      <c r="G84" s="182"/>
      <c r="H84" s="182"/>
      <c r="I84" s="182"/>
      <c r="J84" s="182"/>
      <c r="K84" s="182"/>
      <c r="L84" s="96"/>
    </row>
    <row r="85" spans="1:12" ht="12">
      <c r="A85" s="130" t="s">
        <v>326</v>
      </c>
      <c r="B85" s="131"/>
      <c r="C85" s="132"/>
      <c r="D85" s="131"/>
      <c r="E85" s="131"/>
      <c r="F85" s="131"/>
      <c r="G85" s="131"/>
      <c r="H85" s="131"/>
      <c r="I85" s="131"/>
      <c r="J85" s="131"/>
      <c r="K85" s="131"/>
      <c r="L85" s="133"/>
    </row>
    <row r="86" spans="1:12" ht="13.5" customHeight="1">
      <c r="A86" s="325" t="s">
        <v>106</v>
      </c>
      <c r="B86" s="325" t="s">
        <v>11</v>
      </c>
      <c r="C86" s="325" t="s">
        <v>220</v>
      </c>
      <c r="D86" s="315" t="s">
        <v>338</v>
      </c>
      <c r="E86" s="410"/>
      <c r="F86" s="410"/>
      <c r="G86" s="410"/>
      <c r="H86" s="410"/>
      <c r="I86" s="410"/>
      <c r="J86" s="316"/>
      <c r="K86" s="325" t="s">
        <v>211</v>
      </c>
      <c r="L86" s="325" t="s">
        <v>339</v>
      </c>
    </row>
    <row r="87" spans="1:12" ht="13.5" customHeight="1">
      <c r="A87" s="325"/>
      <c r="B87" s="325"/>
      <c r="C87" s="325"/>
      <c r="D87" s="57" t="s">
        <v>26</v>
      </c>
      <c r="E87" s="57" t="s">
        <v>340</v>
      </c>
      <c r="F87" s="57" t="s">
        <v>44</v>
      </c>
      <c r="G87" s="57" t="s">
        <v>337</v>
      </c>
      <c r="H87" s="57" t="s">
        <v>341</v>
      </c>
      <c r="I87" s="57" t="s">
        <v>342</v>
      </c>
      <c r="J87" s="57" t="s">
        <v>316</v>
      </c>
      <c r="K87" s="325"/>
      <c r="L87" s="325"/>
    </row>
    <row r="88" spans="1:12" ht="24">
      <c r="A88" s="325"/>
      <c r="B88" s="325"/>
      <c r="C88" s="325"/>
      <c r="D88" s="58" t="s">
        <v>343</v>
      </c>
      <c r="E88" s="58" t="s">
        <v>12</v>
      </c>
      <c r="F88" s="58" t="s">
        <v>129</v>
      </c>
      <c r="G88" s="58" t="s">
        <v>96</v>
      </c>
      <c r="H88" s="58" t="s">
        <v>101</v>
      </c>
      <c r="I88" s="58" t="s">
        <v>40</v>
      </c>
      <c r="J88" s="111" t="s">
        <v>76</v>
      </c>
      <c r="K88" s="325"/>
      <c r="L88" s="325"/>
    </row>
    <row r="89" spans="1:12" ht="15" customHeight="1">
      <c r="A89" s="427" t="s">
        <v>260</v>
      </c>
      <c r="B89" s="229" t="s">
        <v>166</v>
      </c>
      <c r="C89" s="146" t="s">
        <v>346</v>
      </c>
      <c r="D89" s="138">
        <v>1</v>
      </c>
      <c r="E89" s="147"/>
      <c r="F89" s="147"/>
      <c r="G89" s="147"/>
      <c r="H89" s="147"/>
      <c r="I89" s="147"/>
      <c r="J89" s="147"/>
      <c r="K89" s="146">
        <f>SUM(D89)</f>
        <v>1</v>
      </c>
      <c r="L89" s="422" t="s">
        <v>371</v>
      </c>
    </row>
    <row r="90" spans="1:12" ht="15" customHeight="1">
      <c r="A90" s="428"/>
      <c r="B90" s="230"/>
      <c r="C90" s="149"/>
      <c r="D90" s="183"/>
      <c r="E90" s="150"/>
      <c r="F90" s="150"/>
      <c r="G90" s="150"/>
      <c r="H90" s="150"/>
      <c r="I90" s="150"/>
      <c r="J90" s="150"/>
      <c r="K90" s="149"/>
      <c r="L90" s="423"/>
    </row>
    <row r="91" spans="1:12" ht="15" customHeight="1">
      <c r="A91" s="428"/>
      <c r="B91" s="233"/>
      <c r="C91" s="143"/>
      <c r="D91" s="184"/>
      <c r="E91" s="152"/>
      <c r="F91" s="152"/>
      <c r="G91" s="152"/>
      <c r="H91" s="152"/>
      <c r="I91" s="152"/>
      <c r="J91" s="152"/>
      <c r="K91" s="143"/>
      <c r="L91" s="424"/>
    </row>
    <row r="92" spans="1:12" ht="15" customHeight="1">
      <c r="A92" s="428"/>
      <c r="B92" s="231" t="s">
        <v>372</v>
      </c>
      <c r="C92" s="185" t="s">
        <v>373</v>
      </c>
      <c r="D92" s="186">
        <v>0</v>
      </c>
      <c r="E92" s="135">
        <v>2</v>
      </c>
      <c r="F92" s="135">
        <v>3</v>
      </c>
      <c r="G92" s="135">
        <v>1</v>
      </c>
      <c r="H92" s="135">
        <v>1</v>
      </c>
      <c r="I92" s="135">
        <v>1</v>
      </c>
      <c r="J92" s="135">
        <v>1</v>
      </c>
      <c r="K92" s="134">
        <f>SUM(D92:J92)</f>
        <v>9</v>
      </c>
      <c r="L92" s="422" t="s">
        <v>374</v>
      </c>
    </row>
    <row r="93" spans="1:12" ht="15" customHeight="1">
      <c r="A93" s="428"/>
      <c r="B93" s="234"/>
      <c r="C93" s="155" t="s">
        <v>347</v>
      </c>
      <c r="D93" s="137">
        <v>0</v>
      </c>
      <c r="E93" s="139">
        <v>3</v>
      </c>
      <c r="F93" s="140">
        <v>2</v>
      </c>
      <c r="G93" s="140">
        <v>1</v>
      </c>
      <c r="H93" s="140">
        <v>1</v>
      </c>
      <c r="I93" s="140">
        <v>0</v>
      </c>
      <c r="J93" s="141">
        <v>0</v>
      </c>
      <c r="K93" s="137">
        <f>SUM(D93:J93)</f>
        <v>7</v>
      </c>
      <c r="L93" s="423"/>
    </row>
    <row r="94" spans="1:12" ht="15" customHeight="1">
      <c r="A94" s="428"/>
      <c r="B94" s="232"/>
      <c r="C94" s="143"/>
      <c r="D94" s="184"/>
      <c r="E94" s="144"/>
      <c r="F94" s="144"/>
      <c r="G94" s="144"/>
      <c r="H94" s="144"/>
      <c r="I94" s="144"/>
      <c r="J94" s="144"/>
      <c r="K94" s="184"/>
      <c r="L94" s="424"/>
    </row>
    <row r="95" spans="1:12" ht="15" customHeight="1">
      <c r="A95" s="428"/>
      <c r="B95" s="229" t="s">
        <v>145</v>
      </c>
      <c r="C95" s="146" t="s">
        <v>348</v>
      </c>
      <c r="D95" s="187">
        <v>0</v>
      </c>
      <c r="E95" s="147"/>
      <c r="F95" s="147"/>
      <c r="G95" s="147"/>
      <c r="H95" s="147"/>
      <c r="I95" s="147"/>
      <c r="J95" s="147"/>
      <c r="K95" s="187">
        <f>SUM(D95)</f>
        <v>0</v>
      </c>
      <c r="L95" s="422" t="s">
        <v>67</v>
      </c>
    </row>
    <row r="96" spans="1:12" ht="15" customHeight="1">
      <c r="A96" s="428"/>
      <c r="B96" s="230"/>
      <c r="C96" s="153" t="s">
        <v>350</v>
      </c>
      <c r="D96" s="188">
        <v>1</v>
      </c>
      <c r="E96" s="154"/>
      <c r="F96" s="154"/>
      <c r="G96" s="154"/>
      <c r="H96" s="154"/>
      <c r="I96" s="154"/>
      <c r="J96" s="154"/>
      <c r="K96" s="188">
        <f>SUM(D96)</f>
        <v>1</v>
      </c>
      <c r="L96" s="423"/>
    </row>
    <row r="97" spans="1:12" ht="15" customHeight="1">
      <c r="A97" s="429"/>
      <c r="B97" s="233"/>
      <c r="C97" s="143"/>
      <c r="D97" s="184"/>
      <c r="E97" s="152"/>
      <c r="F97" s="152"/>
      <c r="G97" s="152"/>
      <c r="H97" s="152"/>
      <c r="I97" s="152"/>
      <c r="J97" s="152"/>
      <c r="K97" s="184"/>
      <c r="L97" s="424"/>
    </row>
    <row r="98" spans="1:12" ht="12">
      <c r="A98" s="126"/>
      <c r="B98" s="127"/>
      <c r="C98" s="128"/>
      <c r="D98" s="127"/>
      <c r="E98" s="127"/>
      <c r="F98" s="127"/>
      <c r="G98" s="127"/>
      <c r="H98" s="127"/>
      <c r="I98" s="127"/>
      <c r="J98" s="127"/>
      <c r="K98" s="127"/>
      <c r="L98" s="129"/>
    </row>
    <row r="99" spans="1:12" ht="12">
      <c r="A99" s="110"/>
      <c r="B99" s="182"/>
      <c r="C99" s="179"/>
      <c r="D99" s="182"/>
      <c r="E99" s="182"/>
      <c r="F99" s="182"/>
      <c r="G99" s="182"/>
      <c r="H99" s="182"/>
      <c r="I99" s="182"/>
      <c r="J99" s="182"/>
      <c r="K99" s="182"/>
      <c r="L99" s="96"/>
    </row>
    <row r="100" spans="1:12" ht="12">
      <c r="A100" s="130" t="s">
        <v>304</v>
      </c>
      <c r="B100" s="131"/>
      <c r="C100" s="132"/>
      <c r="D100" s="131"/>
      <c r="E100" s="131"/>
      <c r="F100" s="131"/>
      <c r="G100" s="131"/>
      <c r="H100" s="131"/>
      <c r="I100" s="131"/>
      <c r="J100" s="131"/>
      <c r="K100" s="131"/>
      <c r="L100" s="133"/>
    </row>
    <row r="101" spans="1:12" ht="13.5" customHeight="1">
      <c r="A101" s="325" t="s">
        <v>106</v>
      </c>
      <c r="B101" s="325" t="s">
        <v>11</v>
      </c>
      <c r="C101" s="325" t="s">
        <v>220</v>
      </c>
      <c r="D101" s="315" t="s">
        <v>338</v>
      </c>
      <c r="E101" s="410"/>
      <c r="F101" s="410"/>
      <c r="G101" s="410"/>
      <c r="H101" s="410"/>
      <c r="I101" s="410"/>
      <c r="J101" s="316"/>
      <c r="K101" s="325" t="s">
        <v>211</v>
      </c>
      <c r="L101" s="325" t="s">
        <v>339</v>
      </c>
    </row>
    <row r="102" spans="1:12" ht="13.5" customHeight="1">
      <c r="A102" s="325"/>
      <c r="B102" s="325"/>
      <c r="C102" s="325"/>
      <c r="D102" s="57" t="s">
        <v>26</v>
      </c>
      <c r="E102" s="57" t="s">
        <v>340</v>
      </c>
      <c r="F102" s="57" t="s">
        <v>44</v>
      </c>
      <c r="G102" s="57" t="s">
        <v>337</v>
      </c>
      <c r="H102" s="57" t="s">
        <v>341</v>
      </c>
      <c r="I102" s="57" t="s">
        <v>342</v>
      </c>
      <c r="J102" s="57" t="s">
        <v>316</v>
      </c>
      <c r="K102" s="325"/>
      <c r="L102" s="325"/>
    </row>
    <row r="103" spans="1:12" ht="24">
      <c r="A103" s="325"/>
      <c r="B103" s="325"/>
      <c r="C103" s="325"/>
      <c r="D103" s="58" t="s">
        <v>343</v>
      </c>
      <c r="E103" s="58" t="s">
        <v>12</v>
      </c>
      <c r="F103" s="58" t="s">
        <v>129</v>
      </c>
      <c r="G103" s="58" t="s">
        <v>96</v>
      </c>
      <c r="H103" s="58" t="s">
        <v>101</v>
      </c>
      <c r="I103" s="58" t="s">
        <v>40</v>
      </c>
      <c r="J103" s="111" t="s">
        <v>76</v>
      </c>
      <c r="K103" s="325"/>
      <c r="L103" s="325"/>
    </row>
    <row r="104" spans="1:12" ht="12" customHeight="1">
      <c r="A104" s="427" t="s">
        <v>260</v>
      </c>
      <c r="B104" s="229" t="s">
        <v>166</v>
      </c>
      <c r="C104" s="157" t="s">
        <v>346</v>
      </c>
      <c r="D104" s="166">
        <v>1</v>
      </c>
      <c r="E104" s="158"/>
      <c r="F104" s="158"/>
      <c r="G104" s="158"/>
      <c r="H104" s="158"/>
      <c r="I104" s="158"/>
      <c r="J104" s="158"/>
      <c r="K104" s="157">
        <f>SUM(D104)</f>
        <v>1</v>
      </c>
      <c r="L104" s="422" t="s">
        <v>375</v>
      </c>
    </row>
    <row r="105" spans="1:12" ht="12" customHeight="1">
      <c r="A105" s="428"/>
      <c r="B105" s="230"/>
      <c r="C105" s="149"/>
      <c r="D105" s="183"/>
      <c r="E105" s="150"/>
      <c r="F105" s="150"/>
      <c r="G105" s="150"/>
      <c r="H105" s="150"/>
      <c r="I105" s="150"/>
      <c r="J105" s="150"/>
      <c r="K105" s="149"/>
      <c r="L105" s="423"/>
    </row>
    <row r="106" spans="1:12" ht="12" customHeight="1">
      <c r="A106" s="428"/>
      <c r="B106" s="233"/>
      <c r="C106" s="143"/>
      <c r="D106" s="184"/>
      <c r="E106" s="152"/>
      <c r="F106" s="152"/>
      <c r="G106" s="152"/>
      <c r="H106" s="152"/>
      <c r="I106" s="152"/>
      <c r="J106" s="152"/>
      <c r="K106" s="143"/>
      <c r="L106" s="424"/>
    </row>
    <row r="107" spans="1:12" ht="12" customHeight="1">
      <c r="A107" s="428"/>
      <c r="B107" s="231" t="s">
        <v>372</v>
      </c>
      <c r="C107" s="185" t="s">
        <v>373</v>
      </c>
      <c r="D107" s="186">
        <v>0</v>
      </c>
      <c r="E107" s="135">
        <v>2</v>
      </c>
      <c r="F107" s="135">
        <v>3</v>
      </c>
      <c r="G107" s="135">
        <v>1</v>
      </c>
      <c r="H107" s="135">
        <v>1</v>
      </c>
      <c r="I107" s="135">
        <v>1</v>
      </c>
      <c r="J107" s="135">
        <v>1</v>
      </c>
      <c r="K107" s="186">
        <f>SUM(D107:J107)</f>
        <v>9</v>
      </c>
      <c r="L107" s="422" t="s">
        <v>376</v>
      </c>
    </row>
    <row r="108" spans="1:12" ht="12" customHeight="1">
      <c r="A108" s="428"/>
      <c r="B108" s="234"/>
      <c r="C108" s="160" t="s">
        <v>347</v>
      </c>
      <c r="D108" s="189">
        <v>0</v>
      </c>
      <c r="E108" s="161">
        <v>3</v>
      </c>
      <c r="F108" s="162">
        <v>2</v>
      </c>
      <c r="G108" s="162">
        <v>1</v>
      </c>
      <c r="H108" s="162">
        <v>1</v>
      </c>
      <c r="I108" s="162">
        <v>0</v>
      </c>
      <c r="J108" s="163">
        <v>0</v>
      </c>
      <c r="K108" s="189">
        <f>SUM(D108:J108)</f>
        <v>7</v>
      </c>
      <c r="L108" s="423"/>
    </row>
    <row r="109" spans="1:12" ht="12" customHeight="1">
      <c r="A109" s="428"/>
      <c r="B109" s="232"/>
      <c r="C109" s="143"/>
      <c r="D109" s="184"/>
      <c r="E109" s="144"/>
      <c r="F109" s="144"/>
      <c r="G109" s="144"/>
      <c r="H109" s="144"/>
      <c r="I109" s="144"/>
      <c r="J109" s="144"/>
      <c r="K109" s="143"/>
      <c r="L109" s="424"/>
    </row>
    <row r="110" spans="1:12" ht="12" customHeight="1">
      <c r="A110" s="428"/>
      <c r="B110" s="229" t="s">
        <v>145</v>
      </c>
      <c r="C110" s="146" t="s">
        <v>348</v>
      </c>
      <c r="D110" s="187">
        <v>0</v>
      </c>
      <c r="E110" s="147"/>
      <c r="F110" s="147"/>
      <c r="G110" s="147"/>
      <c r="H110" s="147"/>
      <c r="I110" s="147"/>
      <c r="J110" s="147"/>
      <c r="K110" s="146">
        <f>SUM(D110)</f>
        <v>0</v>
      </c>
      <c r="L110" s="422" t="s">
        <v>57</v>
      </c>
    </row>
    <row r="111" spans="1:12" ht="12" customHeight="1">
      <c r="A111" s="428"/>
      <c r="B111" s="230"/>
      <c r="C111" s="153" t="s">
        <v>350</v>
      </c>
      <c r="D111" s="188">
        <v>1</v>
      </c>
      <c r="E111" s="154"/>
      <c r="F111" s="154"/>
      <c r="G111" s="154"/>
      <c r="H111" s="154"/>
      <c r="I111" s="154"/>
      <c r="J111" s="154"/>
      <c r="K111" s="153">
        <f>SUM(D111)</f>
        <v>1</v>
      </c>
      <c r="L111" s="423"/>
    </row>
    <row r="112" spans="1:12" ht="12" customHeight="1">
      <c r="A112" s="429"/>
      <c r="B112" s="233"/>
      <c r="C112" s="143"/>
      <c r="D112" s="190"/>
      <c r="E112" s="152"/>
      <c r="F112" s="152"/>
      <c r="G112" s="152"/>
      <c r="H112" s="152"/>
      <c r="I112" s="152"/>
      <c r="J112" s="152"/>
      <c r="K112" s="143"/>
      <c r="L112" s="424"/>
    </row>
    <row r="113" spans="1:12" ht="12" customHeight="1">
      <c r="A113" s="427" t="s">
        <v>349</v>
      </c>
      <c r="B113" s="229" t="s">
        <v>166</v>
      </c>
      <c r="C113" s="157" t="s">
        <v>351</v>
      </c>
      <c r="D113" s="191">
        <v>1</v>
      </c>
      <c r="E113" s="158"/>
      <c r="F113" s="158"/>
      <c r="G113" s="158"/>
      <c r="H113" s="158"/>
      <c r="I113" s="158"/>
      <c r="J113" s="158"/>
      <c r="K113" s="157">
        <f>SUM(D113)</f>
        <v>1</v>
      </c>
      <c r="L113" s="422" t="s">
        <v>182</v>
      </c>
    </row>
    <row r="114" spans="1:12" ht="12" customHeight="1">
      <c r="A114" s="428"/>
      <c r="B114" s="230"/>
      <c r="C114" s="160" t="s">
        <v>49</v>
      </c>
      <c r="D114" s="192">
        <v>1</v>
      </c>
      <c r="E114" s="193"/>
      <c r="F114" s="193"/>
      <c r="G114" s="193"/>
      <c r="H114" s="193"/>
      <c r="I114" s="193"/>
      <c r="J114" s="193"/>
      <c r="K114" s="160">
        <f>SUM(D114)</f>
        <v>1</v>
      </c>
      <c r="L114" s="423"/>
    </row>
    <row r="115" spans="1:12" ht="12" customHeight="1">
      <c r="A115" s="428"/>
      <c r="B115" s="233"/>
      <c r="C115" s="143"/>
      <c r="D115" s="194"/>
      <c r="E115" s="152"/>
      <c r="F115" s="152"/>
      <c r="G115" s="152"/>
      <c r="H115" s="152"/>
      <c r="I115" s="152"/>
      <c r="J115" s="152"/>
      <c r="K115" s="143"/>
      <c r="L115" s="424"/>
    </row>
    <row r="116" spans="1:12" ht="12" customHeight="1">
      <c r="A116" s="428"/>
      <c r="B116" s="231" t="s">
        <v>372</v>
      </c>
      <c r="C116" s="146" t="s">
        <v>354</v>
      </c>
      <c r="D116" s="187">
        <v>0</v>
      </c>
      <c r="E116" s="146">
        <v>2</v>
      </c>
      <c r="F116" s="146">
        <v>2</v>
      </c>
      <c r="G116" s="146">
        <v>1</v>
      </c>
      <c r="H116" s="146">
        <v>0</v>
      </c>
      <c r="I116" s="146">
        <v>1</v>
      </c>
      <c r="J116" s="146">
        <v>0</v>
      </c>
      <c r="K116" s="146">
        <f>SUM(D116:J116)</f>
        <v>6</v>
      </c>
      <c r="L116" s="422" t="s">
        <v>240</v>
      </c>
    </row>
    <row r="117" spans="1:12" ht="12" customHeight="1">
      <c r="A117" s="428"/>
      <c r="B117" s="234"/>
      <c r="C117" s="153"/>
      <c r="D117" s="188"/>
      <c r="E117" s="153"/>
      <c r="F117" s="153"/>
      <c r="G117" s="153"/>
      <c r="H117" s="153"/>
      <c r="I117" s="153"/>
      <c r="J117" s="153"/>
      <c r="K117" s="153"/>
      <c r="L117" s="423"/>
    </row>
    <row r="118" spans="1:12" ht="12" customHeight="1">
      <c r="A118" s="428"/>
      <c r="B118" s="232"/>
      <c r="C118" s="143"/>
      <c r="D118" s="190"/>
      <c r="E118" s="143"/>
      <c r="F118" s="143"/>
      <c r="G118" s="143"/>
      <c r="H118" s="143"/>
      <c r="I118" s="143"/>
      <c r="J118" s="143"/>
      <c r="K118" s="143"/>
      <c r="L118" s="424"/>
    </row>
    <row r="119" spans="1:12" ht="12" customHeight="1">
      <c r="A119" s="428"/>
      <c r="B119" s="229" t="s">
        <v>145</v>
      </c>
      <c r="C119" s="157" t="s">
        <v>355</v>
      </c>
      <c r="D119" s="166">
        <v>1</v>
      </c>
      <c r="E119" s="158"/>
      <c r="F119" s="158"/>
      <c r="G119" s="158"/>
      <c r="H119" s="158"/>
      <c r="I119" s="158"/>
      <c r="J119" s="158"/>
      <c r="K119" s="157">
        <f>SUM(D119)</f>
        <v>1</v>
      </c>
      <c r="L119" s="422" t="s">
        <v>370</v>
      </c>
    </row>
    <row r="120" spans="1:12" ht="12" customHeight="1">
      <c r="A120" s="428"/>
      <c r="B120" s="230"/>
      <c r="C120" s="153"/>
      <c r="D120" s="195"/>
      <c r="E120" s="154"/>
      <c r="F120" s="154"/>
      <c r="G120" s="154"/>
      <c r="H120" s="154"/>
      <c r="I120" s="154"/>
      <c r="J120" s="154"/>
      <c r="K120" s="153"/>
      <c r="L120" s="423"/>
    </row>
    <row r="121" spans="1:12" ht="12" customHeight="1">
      <c r="A121" s="429"/>
      <c r="B121" s="233"/>
      <c r="C121" s="143"/>
      <c r="D121" s="184"/>
      <c r="E121" s="152"/>
      <c r="F121" s="152"/>
      <c r="G121" s="152"/>
      <c r="H121" s="152"/>
      <c r="I121" s="152"/>
      <c r="J121" s="152"/>
      <c r="K121" s="143"/>
      <c r="L121" s="424"/>
    </row>
    <row r="122" spans="1:12" ht="12" customHeight="1">
      <c r="A122" s="170" t="s">
        <v>377</v>
      </c>
      <c r="B122" s="171"/>
      <c r="C122" s="171"/>
      <c r="D122" s="171"/>
      <c r="E122" s="171"/>
      <c r="F122" s="171"/>
      <c r="G122" s="171"/>
      <c r="H122" s="171"/>
      <c r="I122" s="171"/>
      <c r="J122" s="171"/>
      <c r="K122" s="171"/>
      <c r="L122" s="172"/>
    </row>
    <row r="123" spans="1:12" ht="12" customHeight="1">
      <c r="A123" s="173" t="s">
        <v>121</v>
      </c>
      <c r="B123" s="174"/>
      <c r="C123" s="174"/>
      <c r="D123" s="174"/>
      <c r="E123" s="174"/>
      <c r="F123" s="174"/>
      <c r="G123" s="174"/>
      <c r="H123" s="174"/>
      <c r="I123" s="174"/>
      <c r="J123" s="174"/>
      <c r="K123" s="174"/>
      <c r="L123" s="175"/>
    </row>
    <row r="124" spans="1:12" ht="12" customHeight="1">
      <c r="A124" s="176" t="s">
        <v>378</v>
      </c>
      <c r="B124" s="130"/>
      <c r="C124" s="130"/>
      <c r="D124" s="130"/>
      <c r="E124" s="130"/>
      <c r="F124" s="130"/>
      <c r="G124" s="130"/>
      <c r="H124" s="130"/>
      <c r="I124" s="130"/>
      <c r="J124" s="130"/>
      <c r="K124" s="130"/>
      <c r="L124" s="177"/>
    </row>
    <row r="125" spans="1:12" ht="12">
      <c r="A125" s="110"/>
      <c r="B125" s="182"/>
      <c r="C125" s="179"/>
      <c r="D125" s="182"/>
      <c r="E125" s="182"/>
      <c r="F125" s="182"/>
      <c r="G125" s="182"/>
      <c r="H125" s="182"/>
      <c r="I125" s="182"/>
      <c r="J125" s="182"/>
      <c r="K125" s="182"/>
      <c r="L125" s="96"/>
    </row>
    <row r="126" spans="1:12" ht="12">
      <c r="A126" s="110"/>
      <c r="B126" s="182"/>
      <c r="C126" s="179"/>
      <c r="D126" s="182"/>
      <c r="E126" s="182"/>
      <c r="F126" s="182"/>
      <c r="G126" s="182"/>
      <c r="H126" s="182"/>
      <c r="I126" s="182"/>
      <c r="J126" s="182"/>
      <c r="K126" s="182"/>
      <c r="L126" s="96"/>
    </row>
    <row r="127" spans="1:12" ht="12">
      <c r="A127" s="130" t="s">
        <v>379</v>
      </c>
      <c r="B127" s="131"/>
      <c r="C127" s="132"/>
      <c r="D127" s="131"/>
      <c r="E127" s="131"/>
      <c r="F127" s="131"/>
      <c r="G127" s="131"/>
      <c r="H127" s="131"/>
      <c r="I127" s="131"/>
      <c r="J127" s="131"/>
      <c r="K127" s="131"/>
      <c r="L127" s="133"/>
    </row>
    <row r="128" spans="1:12" ht="13.5" customHeight="1">
      <c r="A128" s="389" t="s">
        <v>106</v>
      </c>
      <c r="B128" s="389" t="s">
        <v>11</v>
      </c>
      <c r="C128" s="389" t="s">
        <v>220</v>
      </c>
      <c r="D128" s="315" t="s">
        <v>338</v>
      </c>
      <c r="E128" s="410"/>
      <c r="F128" s="410"/>
      <c r="G128" s="410"/>
      <c r="H128" s="410"/>
      <c r="I128" s="410"/>
      <c r="J128" s="316"/>
      <c r="K128" s="389" t="s">
        <v>211</v>
      </c>
      <c r="L128" s="389" t="s">
        <v>339</v>
      </c>
    </row>
    <row r="129" spans="1:12" ht="13.5" customHeight="1">
      <c r="A129" s="390"/>
      <c r="B129" s="390"/>
      <c r="C129" s="390"/>
      <c r="D129" s="57" t="s">
        <v>26</v>
      </c>
      <c r="E129" s="57" t="s">
        <v>340</v>
      </c>
      <c r="F129" s="57" t="s">
        <v>44</v>
      </c>
      <c r="G129" s="57" t="s">
        <v>337</v>
      </c>
      <c r="H129" s="57" t="s">
        <v>341</v>
      </c>
      <c r="I129" s="57" t="s">
        <v>342</v>
      </c>
      <c r="J129" s="57" t="s">
        <v>316</v>
      </c>
      <c r="K129" s="390"/>
      <c r="L129" s="390"/>
    </row>
    <row r="130" spans="1:12" ht="24">
      <c r="A130" s="391"/>
      <c r="B130" s="391"/>
      <c r="C130" s="391"/>
      <c r="D130" s="58" t="s">
        <v>343</v>
      </c>
      <c r="E130" s="58" t="s">
        <v>12</v>
      </c>
      <c r="F130" s="58" t="s">
        <v>129</v>
      </c>
      <c r="G130" s="58" t="s">
        <v>96</v>
      </c>
      <c r="H130" s="58" t="s">
        <v>101</v>
      </c>
      <c r="I130" s="58" t="s">
        <v>40</v>
      </c>
      <c r="J130" s="111" t="s">
        <v>76</v>
      </c>
      <c r="K130" s="391"/>
      <c r="L130" s="391"/>
    </row>
    <row r="131" spans="1:12" ht="12">
      <c r="A131" s="427" t="s">
        <v>260</v>
      </c>
      <c r="B131" s="229" t="s">
        <v>166</v>
      </c>
      <c r="C131" s="157" t="s">
        <v>346</v>
      </c>
      <c r="D131" s="166">
        <v>1</v>
      </c>
      <c r="E131" s="158"/>
      <c r="F131" s="158"/>
      <c r="G131" s="158"/>
      <c r="H131" s="158"/>
      <c r="I131" s="158"/>
      <c r="J131" s="158"/>
      <c r="K131" s="196">
        <f>SUM(D131)</f>
        <v>1</v>
      </c>
      <c r="L131" s="422" t="s">
        <v>375</v>
      </c>
    </row>
    <row r="132" spans="1:12" ht="12">
      <c r="A132" s="428"/>
      <c r="B132" s="230"/>
      <c r="C132" s="149"/>
      <c r="D132" s="183"/>
      <c r="E132" s="150"/>
      <c r="F132" s="150"/>
      <c r="G132" s="150"/>
      <c r="H132" s="150"/>
      <c r="I132" s="150"/>
      <c r="J132" s="150"/>
      <c r="K132" s="197"/>
      <c r="L132" s="423"/>
    </row>
    <row r="133" spans="1:12" ht="12">
      <c r="A133" s="428"/>
      <c r="B133" s="233"/>
      <c r="C133" s="143"/>
      <c r="D133" s="184"/>
      <c r="E133" s="152"/>
      <c r="F133" s="152"/>
      <c r="G133" s="152"/>
      <c r="H133" s="152"/>
      <c r="I133" s="152"/>
      <c r="J133" s="152"/>
      <c r="K133" s="184"/>
      <c r="L133" s="424"/>
    </row>
    <row r="134" spans="1:12" ht="12" customHeight="1">
      <c r="A134" s="428"/>
      <c r="B134" s="231" t="s">
        <v>372</v>
      </c>
      <c r="C134" s="185" t="s">
        <v>373</v>
      </c>
      <c r="D134" s="186">
        <v>0</v>
      </c>
      <c r="E134" s="135">
        <v>2</v>
      </c>
      <c r="F134" s="135">
        <v>3</v>
      </c>
      <c r="G134" s="135">
        <v>1</v>
      </c>
      <c r="H134" s="135">
        <v>1</v>
      </c>
      <c r="I134" s="135">
        <v>1</v>
      </c>
      <c r="J134" s="135">
        <v>1</v>
      </c>
      <c r="K134" s="186">
        <f>SUM(D134:J134)</f>
        <v>9</v>
      </c>
      <c r="L134" s="422" t="s">
        <v>376</v>
      </c>
    </row>
    <row r="135" spans="1:12" ht="12">
      <c r="A135" s="428"/>
      <c r="B135" s="234"/>
      <c r="C135" s="160" t="s">
        <v>347</v>
      </c>
      <c r="D135" s="189">
        <v>0</v>
      </c>
      <c r="E135" s="161">
        <v>3</v>
      </c>
      <c r="F135" s="162">
        <v>2</v>
      </c>
      <c r="G135" s="162">
        <v>1</v>
      </c>
      <c r="H135" s="162">
        <v>1</v>
      </c>
      <c r="I135" s="162">
        <v>0</v>
      </c>
      <c r="J135" s="163">
        <v>0</v>
      </c>
      <c r="K135" s="189">
        <f>SUM(D135:J135)</f>
        <v>7</v>
      </c>
      <c r="L135" s="423"/>
    </row>
    <row r="136" spans="1:12" ht="12">
      <c r="A136" s="428"/>
      <c r="B136" s="232"/>
      <c r="C136" s="143"/>
      <c r="D136" s="184"/>
      <c r="E136" s="144"/>
      <c r="F136" s="144"/>
      <c r="G136" s="144"/>
      <c r="H136" s="144"/>
      <c r="I136" s="144"/>
      <c r="J136" s="144"/>
      <c r="K136" s="184"/>
      <c r="L136" s="424"/>
    </row>
    <row r="137" spans="1:12" ht="12">
      <c r="A137" s="428"/>
      <c r="B137" s="229" t="s">
        <v>145</v>
      </c>
      <c r="C137" s="146" t="s">
        <v>348</v>
      </c>
      <c r="D137" s="187">
        <v>0</v>
      </c>
      <c r="E137" s="147"/>
      <c r="F137" s="147"/>
      <c r="G137" s="147"/>
      <c r="H137" s="147"/>
      <c r="I137" s="147"/>
      <c r="J137" s="147"/>
      <c r="K137" s="187">
        <f>SUM(D137)</f>
        <v>0</v>
      </c>
      <c r="L137" s="422" t="s">
        <v>57</v>
      </c>
    </row>
    <row r="138" spans="1:12" ht="12">
      <c r="A138" s="428"/>
      <c r="B138" s="230"/>
      <c r="C138" s="153" t="s">
        <v>350</v>
      </c>
      <c r="D138" s="188">
        <v>1</v>
      </c>
      <c r="E138" s="154"/>
      <c r="F138" s="154"/>
      <c r="G138" s="154"/>
      <c r="H138" s="154"/>
      <c r="I138" s="154"/>
      <c r="J138" s="154"/>
      <c r="K138" s="188">
        <f>SUM(D138)</f>
        <v>1</v>
      </c>
      <c r="L138" s="423"/>
    </row>
    <row r="139" spans="1:12" ht="12">
      <c r="A139" s="429"/>
      <c r="B139" s="233"/>
      <c r="C139" s="143"/>
      <c r="D139" s="190"/>
      <c r="E139" s="152"/>
      <c r="F139" s="152"/>
      <c r="G139" s="152"/>
      <c r="H139" s="152"/>
      <c r="I139" s="152"/>
      <c r="J139" s="152"/>
      <c r="K139" s="184"/>
      <c r="L139" s="424"/>
    </row>
    <row r="140" spans="1:12" ht="12">
      <c r="A140" s="427" t="s">
        <v>349</v>
      </c>
      <c r="B140" s="229" t="s">
        <v>166</v>
      </c>
      <c r="C140" s="146" t="s">
        <v>351</v>
      </c>
      <c r="D140" s="187">
        <v>0</v>
      </c>
      <c r="E140" s="146">
        <v>2</v>
      </c>
      <c r="F140" s="146">
        <v>2</v>
      </c>
      <c r="G140" s="146">
        <v>1</v>
      </c>
      <c r="H140" s="146">
        <v>0</v>
      </c>
      <c r="I140" s="146">
        <v>1</v>
      </c>
      <c r="J140" s="146">
        <v>0</v>
      </c>
      <c r="K140" s="187">
        <f>SUM(D140:J140)</f>
        <v>6</v>
      </c>
      <c r="L140" s="422" t="s">
        <v>380</v>
      </c>
    </row>
    <row r="141" spans="1:12" ht="12">
      <c r="A141" s="428"/>
      <c r="B141" s="230"/>
      <c r="C141" s="198"/>
      <c r="D141" s="188"/>
      <c r="E141" s="153"/>
      <c r="F141" s="153"/>
      <c r="G141" s="153"/>
      <c r="H141" s="153"/>
      <c r="I141" s="153"/>
      <c r="J141" s="153"/>
      <c r="K141" s="188"/>
      <c r="L141" s="423"/>
    </row>
    <row r="142" spans="1:12" ht="12">
      <c r="A142" s="428"/>
      <c r="B142" s="233"/>
      <c r="C142" s="199"/>
      <c r="D142" s="184"/>
      <c r="E142" s="143"/>
      <c r="F142" s="143"/>
      <c r="G142" s="143"/>
      <c r="H142" s="143"/>
      <c r="I142" s="143"/>
      <c r="J142" s="143"/>
      <c r="K142" s="184"/>
      <c r="L142" s="424"/>
    </row>
    <row r="143" spans="1:12" ht="12">
      <c r="A143" s="428"/>
      <c r="B143" s="229" t="s">
        <v>344</v>
      </c>
      <c r="C143" s="149" t="s">
        <v>49</v>
      </c>
      <c r="D143" s="186">
        <v>0.5</v>
      </c>
      <c r="E143" s="200"/>
      <c r="F143" s="200"/>
      <c r="G143" s="200"/>
      <c r="H143" s="200"/>
      <c r="I143" s="200"/>
      <c r="J143" s="200"/>
      <c r="K143" s="186">
        <f>SUM(D143)</f>
        <v>0.5</v>
      </c>
      <c r="L143" s="422" t="s">
        <v>315</v>
      </c>
    </row>
    <row r="144" spans="1:12" ht="12">
      <c r="A144" s="428"/>
      <c r="B144" s="230"/>
      <c r="C144" s="155" t="s">
        <v>354</v>
      </c>
      <c r="D144" s="137">
        <v>0</v>
      </c>
      <c r="E144" s="201"/>
      <c r="F144" s="201"/>
      <c r="G144" s="201"/>
      <c r="H144" s="201"/>
      <c r="I144" s="201"/>
      <c r="J144" s="201"/>
      <c r="K144" s="137">
        <f>SUM(D144)</f>
        <v>0</v>
      </c>
      <c r="L144" s="423"/>
    </row>
    <row r="145" spans="1:12" ht="12">
      <c r="A145" s="428"/>
      <c r="B145" s="233"/>
      <c r="C145" s="199"/>
      <c r="D145" s="190"/>
      <c r="E145" s="152"/>
      <c r="F145" s="152"/>
      <c r="G145" s="152"/>
      <c r="H145" s="152"/>
      <c r="I145" s="152"/>
      <c r="J145" s="152"/>
      <c r="K145" s="184"/>
      <c r="L145" s="424"/>
    </row>
    <row r="146" spans="1:12" ht="12" customHeight="1">
      <c r="A146" s="428"/>
      <c r="B146" s="229" t="s">
        <v>145</v>
      </c>
      <c r="C146" s="157" t="s">
        <v>355</v>
      </c>
      <c r="D146" s="166">
        <v>1</v>
      </c>
      <c r="E146" s="158"/>
      <c r="F146" s="158"/>
      <c r="G146" s="158"/>
      <c r="H146" s="158"/>
      <c r="I146" s="158"/>
      <c r="J146" s="158"/>
      <c r="K146" s="196">
        <f>SUM(D146)</f>
        <v>1</v>
      </c>
      <c r="L146" s="422" t="s">
        <v>334</v>
      </c>
    </row>
    <row r="147" spans="1:12" ht="12">
      <c r="A147" s="428"/>
      <c r="B147" s="230"/>
      <c r="C147" s="198"/>
      <c r="D147" s="195"/>
      <c r="E147" s="154"/>
      <c r="F147" s="154"/>
      <c r="G147" s="154"/>
      <c r="H147" s="154"/>
      <c r="I147" s="154"/>
      <c r="J147" s="154"/>
      <c r="K147" s="188"/>
      <c r="L147" s="423"/>
    </row>
    <row r="148" spans="1:12" ht="12">
      <c r="A148" s="429"/>
      <c r="B148" s="233"/>
      <c r="C148" s="199"/>
      <c r="D148" s="184"/>
      <c r="E148" s="152"/>
      <c r="F148" s="152"/>
      <c r="G148" s="152"/>
      <c r="H148" s="152"/>
      <c r="I148" s="152"/>
      <c r="J148" s="152"/>
      <c r="K148" s="184"/>
      <c r="L148" s="424"/>
    </row>
    <row r="149" spans="1:12" ht="12" customHeight="1">
      <c r="A149" s="170" t="s">
        <v>290</v>
      </c>
      <c r="B149" s="171"/>
      <c r="C149" s="171"/>
      <c r="D149" s="171"/>
      <c r="E149" s="171"/>
      <c r="F149" s="171"/>
      <c r="G149" s="171"/>
      <c r="H149" s="171"/>
      <c r="I149" s="171"/>
      <c r="J149" s="171"/>
      <c r="K149" s="171"/>
      <c r="L149" s="172"/>
    </row>
    <row r="150" spans="1:12" ht="12" customHeight="1">
      <c r="A150" s="176" t="s">
        <v>120</v>
      </c>
      <c r="B150" s="130"/>
      <c r="C150" s="130"/>
      <c r="D150" s="130"/>
      <c r="E150" s="130"/>
      <c r="F150" s="130"/>
      <c r="G150" s="130"/>
      <c r="H150" s="130"/>
      <c r="I150" s="130"/>
      <c r="J150" s="130"/>
      <c r="K150" s="130"/>
      <c r="L150" s="177"/>
    </row>
    <row r="151" spans="1:12" ht="12">
      <c r="A151" s="110"/>
      <c r="B151" s="182"/>
      <c r="C151" s="179"/>
      <c r="D151" s="182"/>
      <c r="E151" s="182"/>
      <c r="F151" s="182"/>
      <c r="G151" s="182"/>
      <c r="H151" s="182"/>
      <c r="I151" s="182"/>
      <c r="J151" s="182"/>
      <c r="K151" s="182"/>
      <c r="L151" s="96"/>
    </row>
    <row r="152" spans="1:12" ht="12">
      <c r="A152" s="174"/>
      <c r="B152" s="174"/>
      <c r="C152" s="174"/>
      <c r="D152" s="174"/>
      <c r="E152" s="174"/>
      <c r="F152" s="174"/>
      <c r="G152" s="174"/>
      <c r="H152" s="174"/>
      <c r="I152" s="174"/>
      <c r="J152" s="174"/>
      <c r="K152" s="174"/>
      <c r="L152" s="174"/>
    </row>
    <row r="153" spans="1:12" ht="12">
      <c r="A153" s="309" t="s">
        <v>361</v>
      </c>
      <c r="B153" s="309"/>
      <c r="C153" s="309"/>
      <c r="D153" s="309"/>
      <c r="E153" s="309"/>
      <c r="F153" s="309"/>
      <c r="G153" s="309"/>
      <c r="H153" s="309"/>
      <c r="I153" s="309"/>
      <c r="J153" s="309"/>
      <c r="K153" s="309"/>
      <c r="L153" s="309"/>
    </row>
    <row r="154" spans="1:8" ht="12">
      <c r="A154" s="202"/>
      <c r="H154" s="108"/>
    </row>
  </sheetData>
  <sheetProtection/>
  <mergeCells count="101">
    <mergeCell ref="A3:K3"/>
    <mergeCell ref="A4:K4"/>
    <mergeCell ref="F6:G6"/>
    <mergeCell ref="H6:L6"/>
    <mergeCell ref="F7:G7"/>
    <mergeCell ref="H7:L7"/>
    <mergeCell ref="A13:L13"/>
    <mergeCell ref="A14:L14"/>
    <mergeCell ref="A15:L15"/>
    <mergeCell ref="A26:A28"/>
    <mergeCell ref="B26:B28"/>
    <mergeCell ref="C26:C28"/>
    <mergeCell ref="D26:J26"/>
    <mergeCell ref="K26:K28"/>
    <mergeCell ref="L26:L28"/>
    <mergeCell ref="A29:A37"/>
    <mergeCell ref="B29:B31"/>
    <mergeCell ref="B32:B34"/>
    <mergeCell ref="B35:B37"/>
    <mergeCell ref="A40:A42"/>
    <mergeCell ref="B40:B42"/>
    <mergeCell ref="C40:C42"/>
    <mergeCell ref="D40:J40"/>
    <mergeCell ref="K40:K42"/>
    <mergeCell ref="L40:L42"/>
    <mergeCell ref="A43:A51"/>
    <mergeCell ref="B43:B45"/>
    <mergeCell ref="B46:B48"/>
    <mergeCell ref="B49:B51"/>
    <mergeCell ref="A52:A60"/>
    <mergeCell ref="B52:B54"/>
    <mergeCell ref="B55:B57"/>
    <mergeCell ref="B58:B60"/>
    <mergeCell ref="A63:A65"/>
    <mergeCell ref="B63:B65"/>
    <mergeCell ref="C63:C65"/>
    <mergeCell ref="D63:J63"/>
    <mergeCell ref="K63:K65"/>
    <mergeCell ref="L63:L65"/>
    <mergeCell ref="A66:A74"/>
    <mergeCell ref="B66:B68"/>
    <mergeCell ref="B69:B71"/>
    <mergeCell ref="B72:B74"/>
    <mergeCell ref="A75:A83"/>
    <mergeCell ref="B75:B77"/>
    <mergeCell ref="B78:B80"/>
    <mergeCell ref="B81:B83"/>
    <mergeCell ref="A86:A88"/>
    <mergeCell ref="B86:B88"/>
    <mergeCell ref="C86:C88"/>
    <mergeCell ref="D86:J86"/>
    <mergeCell ref="K86:K88"/>
    <mergeCell ref="L86:L88"/>
    <mergeCell ref="A89:A97"/>
    <mergeCell ref="B89:B91"/>
    <mergeCell ref="L89:L91"/>
    <mergeCell ref="B92:B94"/>
    <mergeCell ref="L92:L94"/>
    <mergeCell ref="B95:B97"/>
    <mergeCell ref="L95:L97"/>
    <mergeCell ref="A101:A103"/>
    <mergeCell ref="B101:B103"/>
    <mergeCell ref="C101:C103"/>
    <mergeCell ref="D101:J101"/>
    <mergeCell ref="K101:K103"/>
    <mergeCell ref="L101:L103"/>
    <mergeCell ref="A104:A112"/>
    <mergeCell ref="B104:B106"/>
    <mergeCell ref="L104:L106"/>
    <mergeCell ref="B107:B109"/>
    <mergeCell ref="L107:L109"/>
    <mergeCell ref="B110:B112"/>
    <mergeCell ref="L110:L112"/>
    <mergeCell ref="A113:A121"/>
    <mergeCell ref="B113:B115"/>
    <mergeCell ref="L113:L115"/>
    <mergeCell ref="B116:B118"/>
    <mergeCell ref="L116:L118"/>
    <mergeCell ref="B119:B121"/>
    <mergeCell ref="L119:L121"/>
    <mergeCell ref="A128:A130"/>
    <mergeCell ref="B128:B130"/>
    <mergeCell ref="C128:C130"/>
    <mergeCell ref="D128:J128"/>
    <mergeCell ref="K128:K130"/>
    <mergeCell ref="L128:L130"/>
    <mergeCell ref="A131:A139"/>
    <mergeCell ref="B131:B133"/>
    <mergeCell ref="L131:L133"/>
    <mergeCell ref="B134:B136"/>
    <mergeCell ref="L134:L136"/>
    <mergeCell ref="B137:B139"/>
    <mergeCell ref="L137:L139"/>
    <mergeCell ref="A153:L153"/>
    <mergeCell ref="A140:A148"/>
    <mergeCell ref="B140:B142"/>
    <mergeCell ref="L140:L142"/>
    <mergeCell ref="B143:B145"/>
    <mergeCell ref="L143:L145"/>
    <mergeCell ref="B146:B148"/>
    <mergeCell ref="L146:L148"/>
  </mergeCells>
  <printOptions horizontalCentered="1"/>
  <pageMargins left="0.7874015748031497" right="0.5905511811023623" top="0.7874015748031497" bottom="0.5905511811023623" header="0.5118110236220472" footer="0.35433070866141736"/>
  <pageSetup firstPageNumber="32" useFirstPageNumber="1" fitToHeight="0" horizontalDpi="300" verticalDpi="300" orientation="portrait" paperSize="9" scale="72" r:id="rId2"/>
  <rowBreaks count="1" manualBreakCount="1">
    <brk id="84" max="11"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F29"/>
  <sheetViews>
    <sheetView view="pageBreakPreview" zoomScaleNormal="70" zoomScaleSheetLayoutView="100" zoomScalePageLayoutView="0" workbookViewId="0" topLeftCell="A1">
      <selection activeCell="M21" sqref="M21"/>
    </sheetView>
  </sheetViews>
  <sheetFormatPr defaultColWidth="9.00390625" defaultRowHeight="13.5"/>
  <cols>
    <col min="2" max="2" width="26.375" style="0" customWidth="1"/>
    <col min="6" max="6" width="23.125" style="0" customWidth="1"/>
  </cols>
  <sheetData>
    <row r="1" spans="1:6" ht="13.5">
      <c r="A1" s="1" t="s">
        <v>473</v>
      </c>
      <c r="B1" s="1"/>
      <c r="C1" s="1"/>
      <c r="D1" s="1"/>
      <c r="E1" s="1"/>
      <c r="F1" s="1"/>
    </row>
    <row r="2" spans="1:6" ht="13.5">
      <c r="A2" s="203"/>
      <c r="B2" s="1"/>
      <c r="C2" s="1"/>
      <c r="D2" s="1"/>
      <c r="E2" s="1"/>
      <c r="F2" s="1"/>
    </row>
    <row r="3" spans="1:6" ht="21">
      <c r="A3" s="244" t="s">
        <v>329</v>
      </c>
      <c r="B3" s="244"/>
      <c r="C3" s="244"/>
      <c r="D3" s="244"/>
      <c r="E3" s="244"/>
      <c r="F3" s="244"/>
    </row>
    <row r="4" spans="1:6" ht="13.5">
      <c r="A4" s="1"/>
      <c r="B4" s="1"/>
      <c r="C4" s="1"/>
      <c r="D4" s="1"/>
      <c r="E4" s="1"/>
      <c r="F4" s="1"/>
    </row>
    <row r="5" spans="1:6" ht="19.5" customHeight="1">
      <c r="A5" s="1"/>
      <c r="B5" s="63"/>
      <c r="C5" s="64" t="s">
        <v>185</v>
      </c>
      <c r="D5" s="324"/>
      <c r="E5" s="324"/>
      <c r="F5" s="324"/>
    </row>
    <row r="6" spans="1:6" ht="18.75" customHeight="1">
      <c r="A6" s="1"/>
      <c r="B6" s="63"/>
      <c r="C6" s="64" t="s">
        <v>186</v>
      </c>
      <c r="D6" s="324"/>
      <c r="E6" s="324"/>
      <c r="F6" s="324"/>
    </row>
    <row r="7" spans="1:6" ht="13.5">
      <c r="A7" s="1"/>
      <c r="B7" s="1"/>
      <c r="C7" s="1"/>
      <c r="D7" s="1"/>
      <c r="E7" s="1"/>
      <c r="F7" s="1"/>
    </row>
    <row r="8" ht="13.5">
      <c r="A8" t="s">
        <v>381</v>
      </c>
    </row>
    <row r="10" spans="1:6" ht="13.5">
      <c r="A10" s="1"/>
      <c r="B10" s="1"/>
      <c r="C10" s="1"/>
      <c r="D10" s="1"/>
      <c r="E10" s="1"/>
      <c r="F10" s="1"/>
    </row>
    <row r="11" spans="1:6" ht="14.25">
      <c r="A11" s="65" t="s">
        <v>474</v>
      </c>
      <c r="B11" s="65"/>
      <c r="C11" s="65"/>
      <c r="D11" s="65"/>
      <c r="E11" s="65"/>
      <c r="F11" s="65"/>
    </row>
    <row r="12" spans="1:6" ht="19.5" customHeight="1">
      <c r="A12" s="315" t="s">
        <v>65</v>
      </c>
      <c r="B12" s="410"/>
      <c r="C12" s="410"/>
      <c r="D12" s="410"/>
      <c r="E12" s="410"/>
      <c r="F12" s="316"/>
    </row>
    <row r="13" spans="1:6" ht="50.25" customHeight="1">
      <c r="A13" s="435"/>
      <c r="B13" s="436"/>
      <c r="C13" s="436"/>
      <c r="D13" s="436"/>
      <c r="E13" s="436"/>
      <c r="F13" s="437"/>
    </row>
    <row r="14" spans="1:6" ht="13.5">
      <c r="A14" s="1"/>
      <c r="B14" s="1"/>
      <c r="C14" s="1"/>
      <c r="D14" s="1"/>
      <c r="E14" s="1"/>
      <c r="F14" s="1"/>
    </row>
    <row r="15" spans="1:6" ht="14.25">
      <c r="A15" s="65" t="s">
        <v>43</v>
      </c>
      <c r="B15" s="65"/>
      <c r="C15" s="65"/>
      <c r="D15" s="65"/>
      <c r="E15" s="65"/>
      <c r="F15" s="65"/>
    </row>
    <row r="16" spans="1:6" ht="20.25" customHeight="1">
      <c r="A16" s="315" t="s">
        <v>65</v>
      </c>
      <c r="B16" s="410"/>
      <c r="C16" s="410"/>
      <c r="D16" s="410"/>
      <c r="E16" s="410"/>
      <c r="F16" s="316"/>
    </row>
    <row r="17" spans="1:6" ht="50.25" customHeight="1">
      <c r="A17" s="435"/>
      <c r="B17" s="436"/>
      <c r="C17" s="436"/>
      <c r="D17" s="436"/>
      <c r="E17" s="436"/>
      <c r="F17" s="437"/>
    </row>
    <row r="18" spans="1:6" ht="13.5">
      <c r="A18" s="1"/>
      <c r="B18" s="1"/>
      <c r="C18" s="1"/>
      <c r="D18" s="1"/>
      <c r="E18" s="1"/>
      <c r="F18" s="1"/>
    </row>
    <row r="19" spans="1:6" ht="14.25">
      <c r="A19" s="65" t="s">
        <v>289</v>
      </c>
      <c r="B19" s="65"/>
      <c r="C19" s="65"/>
      <c r="D19" s="65"/>
      <c r="E19" s="65"/>
      <c r="F19" s="65"/>
    </row>
    <row r="20" spans="1:6" ht="19.5" customHeight="1">
      <c r="A20" s="315" t="s">
        <v>65</v>
      </c>
      <c r="B20" s="410"/>
      <c r="C20" s="410"/>
      <c r="D20" s="410"/>
      <c r="E20" s="410"/>
      <c r="F20" s="316"/>
    </row>
    <row r="21" spans="1:6" ht="49.5" customHeight="1">
      <c r="A21" s="435"/>
      <c r="B21" s="436"/>
      <c r="C21" s="436"/>
      <c r="D21" s="436"/>
      <c r="E21" s="436"/>
      <c r="F21" s="437"/>
    </row>
    <row r="22" spans="1:6" ht="13.5">
      <c r="A22" s="1"/>
      <c r="B22" s="1"/>
      <c r="C22" s="1"/>
      <c r="D22" s="1"/>
      <c r="E22" s="1"/>
      <c r="F22" s="1"/>
    </row>
    <row r="23" spans="1:6" ht="14.25">
      <c r="A23" s="65" t="s">
        <v>32</v>
      </c>
      <c r="B23" s="65"/>
      <c r="C23" s="65"/>
      <c r="D23" s="65"/>
      <c r="E23" s="65"/>
      <c r="F23" s="1"/>
    </row>
    <row r="24" spans="1:6" ht="21" customHeight="1">
      <c r="A24" s="315" t="s">
        <v>65</v>
      </c>
      <c r="B24" s="410"/>
      <c r="C24" s="410"/>
      <c r="D24" s="410"/>
      <c r="E24" s="410"/>
      <c r="F24" s="316"/>
    </row>
    <row r="25" spans="1:6" ht="49.5" customHeight="1">
      <c r="A25" s="435"/>
      <c r="B25" s="436"/>
      <c r="C25" s="436"/>
      <c r="D25" s="436"/>
      <c r="E25" s="436"/>
      <c r="F25" s="437"/>
    </row>
    <row r="26" spans="1:6" ht="13.5">
      <c r="A26" s="1"/>
      <c r="B26" s="1"/>
      <c r="C26" s="1"/>
      <c r="D26" s="1"/>
      <c r="E26" s="1"/>
      <c r="F26" s="1"/>
    </row>
    <row r="27" spans="1:6" ht="14.25">
      <c r="A27" s="65" t="s">
        <v>382</v>
      </c>
      <c r="B27" s="65"/>
      <c r="C27" s="65"/>
      <c r="D27" s="65"/>
      <c r="E27" s="65"/>
      <c r="F27" s="65"/>
    </row>
    <row r="28" spans="1:6" ht="19.5" customHeight="1">
      <c r="A28" s="315" t="s">
        <v>65</v>
      </c>
      <c r="B28" s="410"/>
      <c r="C28" s="410"/>
      <c r="D28" s="410"/>
      <c r="E28" s="410"/>
      <c r="F28" s="316"/>
    </row>
    <row r="29" spans="1:6" ht="51" customHeight="1">
      <c r="A29" s="435"/>
      <c r="B29" s="436"/>
      <c r="C29" s="436"/>
      <c r="D29" s="436"/>
      <c r="E29" s="436"/>
      <c r="F29" s="437"/>
    </row>
  </sheetData>
  <sheetProtection/>
  <mergeCells count="13">
    <mergeCell ref="A3:F3"/>
    <mergeCell ref="D5:F5"/>
    <mergeCell ref="D6:F6"/>
    <mergeCell ref="A12:F12"/>
    <mergeCell ref="A13:F13"/>
    <mergeCell ref="A16:F16"/>
    <mergeCell ref="A29:F29"/>
    <mergeCell ref="A17:F17"/>
    <mergeCell ref="A20:F20"/>
    <mergeCell ref="A21:F21"/>
    <mergeCell ref="A24:F24"/>
    <mergeCell ref="A25:F25"/>
    <mergeCell ref="A28:F28"/>
  </mergeCells>
  <printOptions horizontalCentered="1"/>
  <pageMargins left="0.7874015748031497" right="0.5905511811023623" top="0.7874015748031497" bottom="0.5905511811023623" header="0.5118110236220472" footer="0.35433070866141736"/>
  <pageSetup firstPageNumber="32" useFirstPageNumber="1"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2:C5"/>
  <sheetViews>
    <sheetView zoomScalePageLayoutView="0" workbookViewId="0" topLeftCell="A1">
      <selection activeCell="B14" sqref="B14"/>
    </sheetView>
  </sheetViews>
  <sheetFormatPr defaultColWidth="9.00390625" defaultRowHeight="13.5"/>
  <cols>
    <col min="1" max="1" width="20.00390625" style="79" customWidth="1"/>
    <col min="2" max="3" width="30.625" style="79" customWidth="1"/>
    <col min="4" max="4" width="9.00390625" style="79" bestFit="1" customWidth="1"/>
    <col min="5" max="16384" width="9.00390625" style="79" customWidth="1"/>
  </cols>
  <sheetData>
    <row r="2" spans="1:3" ht="45" customHeight="1">
      <c r="A2" s="18" t="s">
        <v>451</v>
      </c>
      <c r="B2" s="18" t="s">
        <v>452</v>
      </c>
      <c r="C2" s="18" t="s">
        <v>453</v>
      </c>
    </row>
    <row r="3" spans="1:3" ht="45" customHeight="1">
      <c r="A3" s="18" t="s">
        <v>199</v>
      </c>
      <c r="B3" s="13" t="s">
        <v>171</v>
      </c>
      <c r="C3" s="13" t="s">
        <v>125</v>
      </c>
    </row>
    <row r="4" spans="1:3" ht="45" customHeight="1">
      <c r="A4" s="18" t="s">
        <v>210</v>
      </c>
      <c r="B4" s="13" t="s">
        <v>170</v>
      </c>
      <c r="C4" s="13" t="s">
        <v>24</v>
      </c>
    </row>
    <row r="5" spans="1:3" ht="45" customHeight="1">
      <c r="A5" s="18" t="s">
        <v>192</v>
      </c>
      <c r="B5" s="18" t="s">
        <v>303</v>
      </c>
      <c r="C5" s="18" t="s">
        <v>383</v>
      </c>
    </row>
  </sheetData>
  <sheetProtection/>
  <printOptions/>
  <pageMargins left="0.7874015748031495" right="0.7874015748031495"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22"/>
  <sheetViews>
    <sheetView showGridLines="0" view="pageBreakPreview" zoomScaleNormal="85" zoomScaleSheetLayoutView="100" zoomScalePageLayoutView="0" workbookViewId="0" topLeftCell="A1">
      <selection activeCell="N19" sqref="N19"/>
    </sheetView>
  </sheetViews>
  <sheetFormatPr defaultColWidth="9.00390625" defaultRowHeight="13.5"/>
  <cols>
    <col min="1" max="1" width="18.625" style="30" customWidth="1"/>
    <col min="2" max="18" width="8.625" style="30" customWidth="1"/>
    <col min="19" max="19" width="9.00390625" style="30" bestFit="1" customWidth="1"/>
    <col min="20" max="16384" width="9.00390625" style="30" customWidth="1"/>
  </cols>
  <sheetData>
    <row r="1" ht="12">
      <c r="A1" s="1" t="s">
        <v>131</v>
      </c>
    </row>
    <row r="2" spans="1:17" s="31" customFormat="1" ht="21">
      <c r="A2" s="244" t="s">
        <v>134</v>
      </c>
      <c r="B2" s="244"/>
      <c r="C2" s="244"/>
      <c r="D2" s="244"/>
      <c r="E2" s="244"/>
      <c r="F2" s="244"/>
      <c r="G2" s="244"/>
      <c r="H2" s="244"/>
      <c r="I2" s="244"/>
      <c r="J2" s="244"/>
      <c r="K2" s="244"/>
      <c r="L2" s="244"/>
      <c r="M2" s="244"/>
      <c r="N2" s="244"/>
      <c r="O2" s="244"/>
      <c r="P2" s="244"/>
      <c r="Q2" s="244"/>
    </row>
    <row r="3" spans="1:17" s="31" customFormat="1" ht="10.5" customHeight="1">
      <c r="A3" s="32"/>
      <c r="B3" s="32"/>
      <c r="C3" s="32"/>
      <c r="D3" s="32"/>
      <c r="E3" s="32"/>
      <c r="F3" s="32"/>
      <c r="G3" s="32"/>
      <c r="H3" s="32"/>
      <c r="I3" s="32"/>
      <c r="J3" s="32"/>
      <c r="K3" s="32"/>
      <c r="L3" s="32"/>
      <c r="M3" s="32"/>
      <c r="N3" s="32"/>
      <c r="O3" s="32"/>
      <c r="P3" s="32"/>
      <c r="Q3" s="32"/>
    </row>
    <row r="4" spans="1:18" ht="19.5" customHeight="1">
      <c r="A4" s="235" t="s">
        <v>136</v>
      </c>
      <c r="B4" s="246"/>
      <c r="C4" s="246"/>
      <c r="D4" s="246"/>
      <c r="E4" s="246"/>
      <c r="F4" s="246"/>
      <c r="G4" s="247"/>
      <c r="H4" s="33"/>
      <c r="I4" s="33"/>
      <c r="J4" s="33"/>
      <c r="K4" s="33"/>
      <c r="L4" s="250" t="s">
        <v>138</v>
      </c>
      <c r="M4" s="251"/>
      <c r="N4" s="238"/>
      <c r="O4" s="239"/>
      <c r="P4" s="239"/>
      <c r="Q4" s="239"/>
      <c r="R4" s="252"/>
    </row>
    <row r="5" spans="1:18" ht="19.5" customHeight="1">
      <c r="A5" s="245"/>
      <c r="B5" s="248"/>
      <c r="C5" s="248"/>
      <c r="D5" s="248"/>
      <c r="E5" s="248"/>
      <c r="F5" s="248"/>
      <c r="G5" s="249"/>
      <c r="H5" s="34"/>
      <c r="I5" s="34"/>
      <c r="J5" s="34"/>
      <c r="K5" s="34"/>
      <c r="L5" s="253" t="s">
        <v>41</v>
      </c>
      <c r="M5" s="204" t="s">
        <v>139</v>
      </c>
      <c r="N5" s="256"/>
      <c r="O5" s="257"/>
      <c r="P5" s="257"/>
      <c r="Q5" s="257"/>
      <c r="R5" s="258"/>
    </row>
    <row r="6" spans="1:18" ht="19.5" customHeight="1">
      <c r="A6" s="34"/>
      <c r="B6" s="34"/>
      <c r="C6" s="34"/>
      <c r="D6" s="34"/>
      <c r="E6" s="34"/>
      <c r="F6" s="34"/>
      <c r="G6" s="34"/>
      <c r="H6" s="34"/>
      <c r="I6" s="34"/>
      <c r="J6" s="34"/>
      <c r="K6" s="34"/>
      <c r="L6" s="254"/>
      <c r="M6" s="35" t="s">
        <v>140</v>
      </c>
      <c r="N6" s="259"/>
      <c r="O6" s="257"/>
      <c r="P6" s="257"/>
      <c r="Q6" s="257"/>
      <c r="R6" s="258"/>
    </row>
    <row r="7" spans="1:18" ht="19.5" customHeight="1">
      <c r="A7" s="34"/>
      <c r="B7" s="34"/>
      <c r="C7" s="34"/>
      <c r="D7" s="34"/>
      <c r="E7" s="34"/>
      <c r="F7" s="34"/>
      <c r="G7" s="34"/>
      <c r="H7" s="34"/>
      <c r="I7" s="34"/>
      <c r="J7" s="34"/>
      <c r="K7" s="34"/>
      <c r="L7" s="254"/>
      <c r="M7" s="35" t="s">
        <v>141</v>
      </c>
      <c r="N7" s="259"/>
      <c r="O7" s="257"/>
      <c r="P7" s="257"/>
      <c r="Q7" s="257"/>
      <c r="R7" s="258"/>
    </row>
    <row r="8" spans="1:18" ht="19.5" customHeight="1">
      <c r="A8" s="34"/>
      <c r="B8" s="34"/>
      <c r="C8" s="34"/>
      <c r="D8" s="34"/>
      <c r="E8" s="34"/>
      <c r="F8" s="34"/>
      <c r="G8" s="34"/>
      <c r="H8" s="34"/>
      <c r="I8" s="34"/>
      <c r="J8" s="34"/>
      <c r="K8" s="34"/>
      <c r="L8" s="255"/>
      <c r="M8" s="36" t="s">
        <v>10</v>
      </c>
      <c r="N8" s="260"/>
      <c r="O8" s="261"/>
      <c r="P8" s="261"/>
      <c r="Q8" s="261"/>
      <c r="R8" s="262"/>
    </row>
    <row r="9" spans="1:18" ht="15" customHeight="1">
      <c r="A9" s="34"/>
      <c r="B9" s="34"/>
      <c r="C9" s="34"/>
      <c r="D9" s="34"/>
      <c r="E9" s="34"/>
      <c r="F9" s="34"/>
      <c r="G9" s="34"/>
      <c r="H9" s="34"/>
      <c r="I9" s="34"/>
      <c r="J9" s="34"/>
      <c r="K9" s="34"/>
      <c r="L9" s="34"/>
      <c r="M9" s="34"/>
      <c r="N9" s="34"/>
      <c r="O9" s="34"/>
      <c r="P9" s="34"/>
      <c r="Q9" s="34"/>
      <c r="R9" s="34"/>
    </row>
    <row r="10" spans="1:18" ht="15" customHeight="1">
      <c r="A10" s="235" t="s">
        <v>8</v>
      </c>
      <c r="B10" s="238" t="s">
        <v>142</v>
      </c>
      <c r="C10" s="239"/>
      <c r="D10" s="239"/>
      <c r="E10" s="239"/>
      <c r="F10" s="239"/>
      <c r="G10" s="239"/>
      <c r="H10" s="239"/>
      <c r="I10" s="239"/>
      <c r="J10" s="239"/>
      <c r="K10" s="238" t="s">
        <v>73</v>
      </c>
      <c r="L10" s="239"/>
      <c r="M10" s="239"/>
      <c r="N10" s="239"/>
      <c r="O10" s="239"/>
      <c r="P10" s="239"/>
      <c r="Q10" s="240"/>
      <c r="R10" s="241" t="s">
        <v>143</v>
      </c>
    </row>
    <row r="11" spans="1:18" ht="15" customHeight="1">
      <c r="A11" s="236"/>
      <c r="B11" s="37">
        <v>1</v>
      </c>
      <c r="C11" s="37">
        <v>2</v>
      </c>
      <c r="D11" s="37">
        <v>3</v>
      </c>
      <c r="E11" s="37">
        <v>4</v>
      </c>
      <c r="F11" s="37">
        <v>5</v>
      </c>
      <c r="G11" s="37">
        <v>6</v>
      </c>
      <c r="H11" s="37">
        <v>7</v>
      </c>
      <c r="I11" s="37">
        <v>8</v>
      </c>
      <c r="J11" s="37">
        <v>9</v>
      </c>
      <c r="K11" s="37">
        <v>1</v>
      </c>
      <c r="L11" s="37">
        <v>2</v>
      </c>
      <c r="M11" s="37">
        <v>3</v>
      </c>
      <c r="N11" s="37">
        <v>4</v>
      </c>
      <c r="O11" s="37">
        <v>5</v>
      </c>
      <c r="P11" s="37">
        <v>6</v>
      </c>
      <c r="Q11" s="37">
        <v>7</v>
      </c>
      <c r="R11" s="242"/>
    </row>
    <row r="12" spans="1:18" ht="154.5" customHeight="1">
      <c r="A12" s="237"/>
      <c r="B12" s="38" t="s">
        <v>144</v>
      </c>
      <c r="C12" s="38" t="s">
        <v>146</v>
      </c>
      <c r="D12" s="38" t="s">
        <v>147</v>
      </c>
      <c r="E12" s="38" t="s">
        <v>148</v>
      </c>
      <c r="F12" s="38" t="s">
        <v>149</v>
      </c>
      <c r="G12" s="38" t="s">
        <v>150</v>
      </c>
      <c r="H12" s="38" t="s">
        <v>439</v>
      </c>
      <c r="I12" s="38" t="s">
        <v>82</v>
      </c>
      <c r="J12" s="38" t="s">
        <v>80</v>
      </c>
      <c r="K12" s="38" t="s">
        <v>151</v>
      </c>
      <c r="L12" s="38" t="s">
        <v>153</v>
      </c>
      <c r="M12" s="38" t="s">
        <v>155</v>
      </c>
      <c r="N12" s="38" t="s">
        <v>157</v>
      </c>
      <c r="O12" s="38" t="s">
        <v>158</v>
      </c>
      <c r="P12" s="38" t="s">
        <v>75</v>
      </c>
      <c r="Q12" s="38" t="s">
        <v>160</v>
      </c>
      <c r="R12" s="243"/>
    </row>
    <row r="13" spans="1:18" ht="19.5" customHeight="1">
      <c r="A13" s="39" t="s">
        <v>161</v>
      </c>
      <c r="B13" s="40">
        <v>2</v>
      </c>
      <c r="C13" s="40">
        <v>3</v>
      </c>
      <c r="D13" s="40">
        <v>1</v>
      </c>
      <c r="E13" s="40">
        <v>1</v>
      </c>
      <c r="F13" s="40">
        <v>2</v>
      </c>
      <c r="G13" s="40">
        <v>1</v>
      </c>
      <c r="H13" s="40">
        <v>2</v>
      </c>
      <c r="I13" s="40">
        <v>2</v>
      </c>
      <c r="J13" s="40">
        <v>0</v>
      </c>
      <c r="K13" s="40">
        <v>1</v>
      </c>
      <c r="L13" s="40">
        <v>3</v>
      </c>
      <c r="M13" s="40">
        <v>3</v>
      </c>
      <c r="N13" s="40">
        <v>1</v>
      </c>
      <c r="O13" s="40">
        <v>1</v>
      </c>
      <c r="P13" s="40">
        <v>2</v>
      </c>
      <c r="Q13" s="40">
        <v>1</v>
      </c>
      <c r="R13" s="217">
        <f>SUM(B13:Q13)</f>
        <v>26</v>
      </c>
    </row>
    <row r="14" spans="1:18" ht="19.5" customHeight="1">
      <c r="A14" s="41" t="s">
        <v>162</v>
      </c>
      <c r="B14" s="42"/>
      <c r="C14" s="42"/>
      <c r="D14" s="42"/>
      <c r="E14" s="42"/>
      <c r="F14" s="42"/>
      <c r="G14" s="42"/>
      <c r="H14" s="208"/>
      <c r="I14" s="42"/>
      <c r="J14" s="42"/>
      <c r="K14" s="42"/>
      <c r="L14" s="42"/>
      <c r="M14" s="42"/>
      <c r="N14" s="42"/>
      <c r="O14" s="42"/>
      <c r="P14" s="42"/>
      <c r="Q14" s="42"/>
      <c r="R14" s="43"/>
    </row>
    <row r="15" spans="1:18" ht="30" customHeight="1">
      <c r="A15" s="44" t="s">
        <v>15</v>
      </c>
      <c r="B15" s="45"/>
      <c r="C15" s="45"/>
      <c r="D15" s="45"/>
      <c r="E15" s="45"/>
      <c r="F15" s="45"/>
      <c r="G15" s="45"/>
      <c r="H15" s="209"/>
      <c r="I15" s="45"/>
      <c r="J15" s="45"/>
      <c r="K15" s="45"/>
      <c r="L15" s="45"/>
      <c r="M15" s="45"/>
      <c r="N15" s="45"/>
      <c r="O15" s="45"/>
      <c r="P15" s="45"/>
      <c r="Q15" s="45"/>
      <c r="R15" s="46">
        <f>SUM(B15:Q15)</f>
        <v>0</v>
      </c>
    </row>
    <row r="16" spans="1:18" ht="24" customHeight="1">
      <c r="A16" s="39" t="s">
        <v>163</v>
      </c>
      <c r="B16" s="47" t="s">
        <v>165</v>
      </c>
      <c r="C16" s="48" t="s">
        <v>165</v>
      </c>
      <c r="D16" s="47" t="s">
        <v>167</v>
      </c>
      <c r="E16" s="48" t="s">
        <v>168</v>
      </c>
      <c r="F16" s="48" t="s">
        <v>168</v>
      </c>
      <c r="G16" s="48" t="s">
        <v>168</v>
      </c>
      <c r="H16" s="48" t="s">
        <v>169</v>
      </c>
      <c r="I16" s="48" t="s">
        <v>454</v>
      </c>
      <c r="J16" s="48" t="s">
        <v>454</v>
      </c>
      <c r="K16" s="48" t="s">
        <v>455</v>
      </c>
      <c r="L16" s="48" t="s">
        <v>456</v>
      </c>
      <c r="M16" s="48" t="s">
        <v>456</v>
      </c>
      <c r="N16" s="48" t="s">
        <v>457</v>
      </c>
      <c r="O16" s="48" t="s">
        <v>457</v>
      </c>
      <c r="P16" s="48" t="s">
        <v>457</v>
      </c>
      <c r="Q16" s="48" t="s">
        <v>458</v>
      </c>
      <c r="R16" s="49"/>
    </row>
    <row r="17" spans="1:18" ht="30" customHeight="1">
      <c r="A17" s="41" t="s">
        <v>127</v>
      </c>
      <c r="B17" s="42"/>
      <c r="C17" s="42"/>
      <c r="D17" s="42"/>
      <c r="E17" s="42"/>
      <c r="F17" s="42"/>
      <c r="G17" s="42"/>
      <c r="H17" s="208"/>
      <c r="I17" s="42"/>
      <c r="J17" s="42"/>
      <c r="K17" s="42"/>
      <c r="L17" s="42"/>
      <c r="M17" s="42"/>
      <c r="N17" s="42"/>
      <c r="O17" s="42"/>
      <c r="P17" s="42"/>
      <c r="Q17" s="42"/>
      <c r="R17" s="43"/>
    </row>
    <row r="18" spans="1:18" ht="15" customHeight="1">
      <c r="A18" s="50" t="s">
        <v>133</v>
      </c>
      <c r="B18" s="34"/>
      <c r="C18" s="34"/>
      <c r="D18" s="34"/>
      <c r="E18" s="34"/>
      <c r="F18" s="34"/>
      <c r="G18" s="34"/>
      <c r="H18" s="34"/>
      <c r="I18" s="34"/>
      <c r="J18" s="34"/>
      <c r="K18" s="34"/>
      <c r="L18" s="34"/>
      <c r="M18" s="34"/>
      <c r="N18" s="34"/>
      <c r="O18" s="34"/>
      <c r="P18" s="34"/>
      <c r="Q18" s="34"/>
      <c r="R18" s="34"/>
    </row>
    <row r="19" spans="1:18" ht="15" customHeight="1">
      <c r="A19" s="50" t="s">
        <v>175</v>
      </c>
      <c r="B19" s="34"/>
      <c r="C19" s="34"/>
      <c r="D19" s="34"/>
      <c r="E19" s="34"/>
      <c r="F19" s="34"/>
      <c r="G19" s="34"/>
      <c r="H19" s="34"/>
      <c r="I19" s="34"/>
      <c r="J19" s="34"/>
      <c r="K19" s="34"/>
      <c r="L19" s="34"/>
      <c r="M19" s="34"/>
      <c r="N19" s="34"/>
      <c r="O19" s="34"/>
      <c r="P19" s="34"/>
      <c r="Q19" s="34"/>
      <c r="R19" s="34"/>
    </row>
    <row r="20" spans="1:18" ht="15" customHeight="1">
      <c r="A20" s="50" t="s">
        <v>177</v>
      </c>
      <c r="B20" s="34"/>
      <c r="C20" s="34"/>
      <c r="D20" s="34"/>
      <c r="E20" s="34"/>
      <c r="F20" s="34"/>
      <c r="G20" s="34"/>
      <c r="H20" s="34"/>
      <c r="I20" s="34"/>
      <c r="J20" s="34"/>
      <c r="K20" s="34"/>
      <c r="L20" s="34"/>
      <c r="M20" s="34"/>
      <c r="N20" s="34"/>
      <c r="O20" s="34"/>
      <c r="P20" s="34"/>
      <c r="Q20" s="34"/>
      <c r="R20" s="34"/>
    </row>
    <row r="21" spans="1:18" ht="15" customHeight="1">
      <c r="A21" s="50" t="s">
        <v>137</v>
      </c>
      <c r="B21" s="34"/>
      <c r="C21" s="34"/>
      <c r="D21" s="34"/>
      <c r="E21" s="34"/>
      <c r="F21" s="34"/>
      <c r="G21" s="34"/>
      <c r="H21" s="34"/>
      <c r="I21" s="34"/>
      <c r="J21" s="34"/>
      <c r="K21" s="34"/>
      <c r="L21" s="34"/>
      <c r="M21" s="34"/>
      <c r="N21" s="34"/>
      <c r="O21" s="34"/>
      <c r="P21" s="34"/>
      <c r="Q21" s="34"/>
      <c r="R21" s="34"/>
    </row>
    <row r="22" ht="12">
      <c r="F22" s="1"/>
    </row>
  </sheetData>
  <sheetProtection/>
  <mergeCells count="14">
    <mergeCell ref="N5:R5"/>
    <mergeCell ref="N6:R6"/>
    <mergeCell ref="N7:R7"/>
    <mergeCell ref="N8:R8"/>
    <mergeCell ref="A10:A12"/>
    <mergeCell ref="B10:J10"/>
    <mergeCell ref="K10:Q10"/>
    <mergeCell ref="R10:R12"/>
    <mergeCell ref="A2:Q2"/>
    <mergeCell ref="A4:A5"/>
    <mergeCell ref="B4:G5"/>
    <mergeCell ref="L4:M4"/>
    <mergeCell ref="N4:R4"/>
    <mergeCell ref="L5:L8"/>
  </mergeCells>
  <conditionalFormatting sqref="B15:G15 B4:G5 N4:R8 I15 K15:Q15">
    <cfRule type="expression" priority="3" dxfId="0" stopIfTrue="1">
      <formula>LEN(TRIM(B4))=0</formula>
    </cfRule>
  </conditionalFormatting>
  <conditionalFormatting sqref="J15">
    <cfRule type="expression" priority="2" dxfId="0" stopIfTrue="1">
      <formula>LEN(TRIM(J15))=0</formula>
    </cfRule>
  </conditionalFormatting>
  <conditionalFormatting sqref="H15">
    <cfRule type="expression" priority="1" dxfId="0" stopIfTrue="1">
      <formula>LEN(TRIM(H15))=0</formula>
    </cfRule>
  </conditionalFormatting>
  <printOptions horizontalCentered="1"/>
  <pageMargins left="0.7874015748031497" right="0.5905511811023623" top="0.7874015748031497" bottom="0.5905511811023623" header="0.5118110236220472" footer="0.35433070866141736"/>
  <pageSetup firstPageNumber="29" useFirstPageNumber="1" fitToHeight="1" fitToWidth="1" horizontalDpi="300" verticalDpi="3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G57"/>
  <sheetViews>
    <sheetView showGridLines="0" view="pageBreakPreview" zoomScaleNormal="85" zoomScaleSheetLayoutView="100" zoomScalePageLayoutView="0" workbookViewId="0" topLeftCell="A1">
      <selection activeCell="A50" sqref="A50:G50"/>
    </sheetView>
  </sheetViews>
  <sheetFormatPr defaultColWidth="9.00390625" defaultRowHeight="13.5"/>
  <cols>
    <col min="1" max="1" width="3.25390625" style="51" bestFit="1" customWidth="1"/>
    <col min="2" max="2" width="8.625" style="51" customWidth="1"/>
    <col min="3" max="3" width="30.625" style="51" customWidth="1"/>
    <col min="4" max="6" width="14.625" style="51" customWidth="1"/>
    <col min="7" max="7" width="15.625" style="51" customWidth="1"/>
    <col min="8" max="8" width="9.00390625" style="51" bestFit="1" customWidth="1"/>
    <col min="9" max="16384" width="9.00390625" style="51" customWidth="1"/>
  </cols>
  <sheetData>
    <row r="1" spans="1:7" ht="12" customHeight="1">
      <c r="A1" s="293" t="s">
        <v>180</v>
      </c>
      <c r="B1" s="293"/>
      <c r="C1" s="293"/>
      <c r="D1" s="293"/>
      <c r="E1" s="293"/>
      <c r="F1" s="293"/>
      <c r="G1" s="293"/>
    </row>
    <row r="2" ht="12" customHeight="1"/>
    <row r="3" spans="1:7" s="52" customFormat="1" ht="19.5" customHeight="1">
      <c r="A3" s="294" t="s">
        <v>181</v>
      </c>
      <c r="B3" s="294"/>
      <c r="C3" s="294"/>
      <c r="D3" s="294"/>
      <c r="E3" s="294"/>
      <c r="F3" s="294"/>
      <c r="G3" s="294"/>
    </row>
    <row r="4" spans="1:7" s="52" customFormat="1" ht="12" customHeight="1">
      <c r="A4" s="55"/>
      <c r="B4" s="55"/>
      <c r="C4" s="55"/>
      <c r="D4" s="55"/>
      <c r="E4" s="55"/>
      <c r="F4" s="55"/>
      <c r="G4" s="55"/>
    </row>
    <row r="5" spans="4:7" ht="24.75" customHeight="1">
      <c r="D5" s="56" t="s">
        <v>185</v>
      </c>
      <c r="E5" s="295"/>
      <c r="F5" s="295"/>
      <c r="G5" s="295"/>
    </row>
    <row r="6" spans="4:7" ht="24.75" customHeight="1">
      <c r="D6" s="56" t="s">
        <v>186</v>
      </c>
      <c r="E6" s="295"/>
      <c r="F6" s="295"/>
      <c r="G6" s="295"/>
    </row>
    <row r="7" ht="12" customHeight="1"/>
    <row r="8" spans="1:7" ht="24.75" customHeight="1">
      <c r="A8" s="296" t="s">
        <v>187</v>
      </c>
      <c r="B8" s="296"/>
      <c r="C8" s="296"/>
      <c r="D8" s="296"/>
      <c r="E8" s="296"/>
      <c r="F8" s="296"/>
      <c r="G8" s="296"/>
    </row>
    <row r="9" spans="1:7" s="53" customFormat="1" ht="12" customHeight="1">
      <c r="A9" s="286" t="s">
        <v>188</v>
      </c>
      <c r="B9" s="286" t="s">
        <v>164</v>
      </c>
      <c r="C9" s="289" t="s">
        <v>189</v>
      </c>
      <c r="D9" s="286" t="s">
        <v>123</v>
      </c>
      <c r="E9" s="286" t="s">
        <v>45</v>
      </c>
      <c r="F9" s="289" t="s">
        <v>190</v>
      </c>
      <c r="G9" s="286" t="s">
        <v>191</v>
      </c>
    </row>
    <row r="10" spans="1:7" s="53" customFormat="1" ht="12" customHeight="1">
      <c r="A10" s="287"/>
      <c r="B10" s="287"/>
      <c r="C10" s="290"/>
      <c r="D10" s="287"/>
      <c r="E10" s="287"/>
      <c r="F10" s="290"/>
      <c r="G10" s="287"/>
    </row>
    <row r="11" spans="1:7" s="53" customFormat="1" ht="12" customHeight="1">
      <c r="A11" s="287"/>
      <c r="B11" s="287"/>
      <c r="C11" s="290" t="s">
        <v>196</v>
      </c>
      <c r="D11" s="287"/>
      <c r="E11" s="287"/>
      <c r="F11" s="290"/>
      <c r="G11" s="291"/>
    </row>
    <row r="12" spans="1:7" s="53" customFormat="1" ht="12" customHeight="1">
      <c r="A12" s="287"/>
      <c r="B12" s="287"/>
      <c r="C12" s="290"/>
      <c r="D12" s="287"/>
      <c r="E12" s="287"/>
      <c r="F12" s="290" t="s">
        <v>197</v>
      </c>
      <c r="G12" s="287" t="s">
        <v>152</v>
      </c>
    </row>
    <row r="13" spans="1:7" s="53" customFormat="1" ht="12" customHeight="1">
      <c r="A13" s="287"/>
      <c r="B13" s="287"/>
      <c r="C13" s="290" t="s">
        <v>198</v>
      </c>
      <c r="D13" s="287"/>
      <c r="E13" s="287"/>
      <c r="F13" s="290"/>
      <c r="G13" s="287"/>
    </row>
    <row r="14" spans="1:7" s="53" customFormat="1" ht="12" customHeight="1">
      <c r="A14" s="287"/>
      <c r="B14" s="287"/>
      <c r="C14" s="292"/>
      <c r="D14" s="288"/>
      <c r="E14" s="288"/>
      <c r="F14" s="292"/>
      <c r="G14" s="288"/>
    </row>
    <row r="15" spans="1:7" ht="12" customHeight="1">
      <c r="A15" s="231">
        <v>1</v>
      </c>
      <c r="B15" s="269"/>
      <c r="C15" s="272"/>
      <c r="D15" s="274"/>
      <c r="E15" s="277"/>
      <c r="F15" s="280"/>
      <c r="G15" s="280"/>
    </row>
    <row r="16" spans="1:7" ht="12" customHeight="1">
      <c r="A16" s="234"/>
      <c r="B16" s="270"/>
      <c r="C16" s="273"/>
      <c r="D16" s="275"/>
      <c r="E16" s="278"/>
      <c r="F16" s="281"/>
      <c r="G16" s="281"/>
    </row>
    <row r="17" spans="1:7" ht="12" customHeight="1">
      <c r="A17" s="234"/>
      <c r="B17" s="270"/>
      <c r="C17" s="273"/>
      <c r="D17" s="275"/>
      <c r="E17" s="278"/>
      <c r="F17" s="281"/>
      <c r="G17" s="281"/>
    </row>
    <row r="18" spans="1:7" ht="12" customHeight="1">
      <c r="A18" s="234"/>
      <c r="B18" s="270"/>
      <c r="C18" s="273"/>
      <c r="D18" s="275"/>
      <c r="E18" s="278"/>
      <c r="F18" s="282" t="s">
        <v>199</v>
      </c>
      <c r="G18" s="281"/>
    </row>
    <row r="19" spans="1:7" ht="12" customHeight="1">
      <c r="A19" s="234"/>
      <c r="B19" s="270"/>
      <c r="C19" s="273"/>
      <c r="D19" s="275"/>
      <c r="E19" s="278"/>
      <c r="F19" s="282"/>
      <c r="G19" s="281"/>
    </row>
    <row r="20" spans="1:7" ht="12" customHeight="1">
      <c r="A20" s="232"/>
      <c r="B20" s="271"/>
      <c r="C20" s="285"/>
      <c r="D20" s="276"/>
      <c r="E20" s="279"/>
      <c r="F20" s="283"/>
      <c r="G20" s="284"/>
    </row>
    <row r="21" spans="1:7" ht="12" customHeight="1">
      <c r="A21" s="231">
        <v>2</v>
      </c>
      <c r="B21" s="269"/>
      <c r="C21" s="272"/>
      <c r="D21" s="274"/>
      <c r="E21" s="277"/>
      <c r="F21" s="280"/>
      <c r="G21" s="280"/>
    </row>
    <row r="22" spans="1:7" ht="12" customHeight="1">
      <c r="A22" s="234"/>
      <c r="B22" s="270"/>
      <c r="C22" s="273"/>
      <c r="D22" s="275"/>
      <c r="E22" s="278"/>
      <c r="F22" s="281"/>
      <c r="G22" s="281"/>
    </row>
    <row r="23" spans="1:7" ht="12" customHeight="1">
      <c r="A23" s="234"/>
      <c r="B23" s="270"/>
      <c r="C23" s="273"/>
      <c r="D23" s="275"/>
      <c r="E23" s="278"/>
      <c r="F23" s="281"/>
      <c r="G23" s="281"/>
    </row>
    <row r="24" spans="1:7" ht="12" customHeight="1">
      <c r="A24" s="234"/>
      <c r="B24" s="270"/>
      <c r="C24" s="273"/>
      <c r="D24" s="275"/>
      <c r="E24" s="278"/>
      <c r="F24" s="282" t="s">
        <v>199</v>
      </c>
      <c r="G24" s="281"/>
    </row>
    <row r="25" spans="1:7" ht="12" customHeight="1">
      <c r="A25" s="234"/>
      <c r="B25" s="270"/>
      <c r="C25" s="273"/>
      <c r="D25" s="275"/>
      <c r="E25" s="278"/>
      <c r="F25" s="282"/>
      <c r="G25" s="281"/>
    </row>
    <row r="26" spans="1:7" ht="12" customHeight="1">
      <c r="A26" s="232"/>
      <c r="B26" s="271"/>
      <c r="C26" s="285"/>
      <c r="D26" s="276"/>
      <c r="E26" s="279"/>
      <c r="F26" s="283"/>
      <c r="G26" s="284"/>
    </row>
    <row r="27" spans="1:7" ht="12" customHeight="1">
      <c r="A27" s="231">
        <v>3</v>
      </c>
      <c r="B27" s="269"/>
      <c r="C27" s="272"/>
      <c r="D27" s="274"/>
      <c r="E27" s="277"/>
      <c r="F27" s="280"/>
      <c r="G27" s="280"/>
    </row>
    <row r="28" spans="1:7" ht="12" customHeight="1">
      <c r="A28" s="234"/>
      <c r="B28" s="270"/>
      <c r="C28" s="273"/>
      <c r="D28" s="275"/>
      <c r="E28" s="278"/>
      <c r="F28" s="281"/>
      <c r="G28" s="281"/>
    </row>
    <row r="29" spans="1:7" ht="12" customHeight="1">
      <c r="A29" s="234"/>
      <c r="B29" s="270"/>
      <c r="C29" s="273"/>
      <c r="D29" s="275"/>
      <c r="E29" s="278"/>
      <c r="F29" s="281"/>
      <c r="G29" s="281"/>
    </row>
    <row r="30" spans="1:7" ht="12" customHeight="1">
      <c r="A30" s="234"/>
      <c r="B30" s="270"/>
      <c r="C30" s="273"/>
      <c r="D30" s="275"/>
      <c r="E30" s="278"/>
      <c r="F30" s="282" t="s">
        <v>199</v>
      </c>
      <c r="G30" s="281"/>
    </row>
    <row r="31" spans="1:7" ht="12" customHeight="1">
      <c r="A31" s="234"/>
      <c r="B31" s="270"/>
      <c r="C31" s="273"/>
      <c r="D31" s="275"/>
      <c r="E31" s="278"/>
      <c r="F31" s="282"/>
      <c r="G31" s="281"/>
    </row>
    <row r="32" spans="1:7" ht="12" customHeight="1">
      <c r="A32" s="232"/>
      <c r="B32" s="271"/>
      <c r="C32" s="285"/>
      <c r="D32" s="276"/>
      <c r="E32" s="279"/>
      <c r="F32" s="283"/>
      <c r="G32" s="284"/>
    </row>
    <row r="33" spans="1:7" ht="12" customHeight="1">
      <c r="A33" s="231">
        <v>4</v>
      </c>
      <c r="B33" s="269"/>
      <c r="C33" s="272"/>
      <c r="D33" s="274"/>
      <c r="E33" s="277"/>
      <c r="F33" s="280"/>
      <c r="G33" s="280"/>
    </row>
    <row r="34" spans="1:7" ht="12" customHeight="1">
      <c r="A34" s="234"/>
      <c r="B34" s="270"/>
      <c r="C34" s="273"/>
      <c r="D34" s="275"/>
      <c r="E34" s="278"/>
      <c r="F34" s="281"/>
      <c r="G34" s="281"/>
    </row>
    <row r="35" spans="1:7" ht="12" customHeight="1">
      <c r="A35" s="234"/>
      <c r="B35" s="270"/>
      <c r="C35" s="273"/>
      <c r="D35" s="275"/>
      <c r="E35" s="278"/>
      <c r="F35" s="281"/>
      <c r="G35" s="281"/>
    </row>
    <row r="36" spans="1:7" ht="12" customHeight="1">
      <c r="A36" s="234"/>
      <c r="B36" s="270"/>
      <c r="C36" s="273"/>
      <c r="D36" s="275"/>
      <c r="E36" s="278"/>
      <c r="F36" s="282" t="s">
        <v>199</v>
      </c>
      <c r="G36" s="281"/>
    </row>
    <row r="37" spans="1:7" ht="12" customHeight="1">
      <c r="A37" s="234"/>
      <c r="B37" s="270"/>
      <c r="C37" s="273"/>
      <c r="D37" s="275"/>
      <c r="E37" s="278"/>
      <c r="F37" s="282"/>
      <c r="G37" s="281"/>
    </row>
    <row r="38" spans="1:7" ht="12" customHeight="1">
      <c r="A38" s="232"/>
      <c r="B38" s="271"/>
      <c r="C38" s="285"/>
      <c r="D38" s="276"/>
      <c r="E38" s="279"/>
      <c r="F38" s="283"/>
      <c r="G38" s="284"/>
    </row>
    <row r="39" spans="1:7" ht="12" customHeight="1">
      <c r="A39" s="231"/>
      <c r="B39" s="269"/>
      <c r="C39" s="272"/>
      <c r="D39" s="274"/>
      <c r="E39" s="277"/>
      <c r="F39" s="280"/>
      <c r="G39" s="280"/>
    </row>
    <row r="40" spans="1:7" ht="12" customHeight="1">
      <c r="A40" s="234"/>
      <c r="B40" s="270"/>
      <c r="C40" s="273"/>
      <c r="D40" s="275"/>
      <c r="E40" s="278"/>
      <c r="F40" s="281"/>
      <c r="G40" s="281"/>
    </row>
    <row r="41" spans="1:7" ht="12" customHeight="1">
      <c r="A41" s="234"/>
      <c r="B41" s="270"/>
      <c r="C41" s="273"/>
      <c r="D41" s="275"/>
      <c r="E41" s="278"/>
      <c r="F41" s="281"/>
      <c r="G41" s="281"/>
    </row>
    <row r="42" spans="1:7" ht="12" customHeight="1">
      <c r="A42" s="234"/>
      <c r="B42" s="270"/>
      <c r="C42" s="273"/>
      <c r="D42" s="275"/>
      <c r="E42" s="278"/>
      <c r="F42" s="282" t="s">
        <v>199</v>
      </c>
      <c r="G42" s="281"/>
    </row>
    <row r="43" spans="1:7" ht="12" customHeight="1">
      <c r="A43" s="234"/>
      <c r="B43" s="270"/>
      <c r="C43" s="273"/>
      <c r="D43" s="275"/>
      <c r="E43" s="278"/>
      <c r="F43" s="282"/>
      <c r="G43" s="281"/>
    </row>
    <row r="44" spans="1:7" ht="12" customHeight="1">
      <c r="A44" s="232"/>
      <c r="B44" s="271"/>
      <c r="C44" s="285"/>
      <c r="D44" s="276"/>
      <c r="E44" s="279"/>
      <c r="F44" s="283"/>
      <c r="G44" s="284"/>
    </row>
    <row r="45" spans="1:7" s="54" customFormat="1" ht="12" customHeight="1">
      <c r="A45" s="268" t="s">
        <v>18</v>
      </c>
      <c r="B45" s="268"/>
      <c r="C45" s="268"/>
      <c r="D45" s="268"/>
      <c r="E45" s="268"/>
      <c r="F45" s="268"/>
      <c r="G45" s="268"/>
    </row>
    <row r="46" spans="1:7" s="54" customFormat="1" ht="12" customHeight="1">
      <c r="A46" s="265" t="s">
        <v>459</v>
      </c>
      <c r="B46" s="265"/>
      <c r="C46" s="265"/>
      <c r="D46" s="265"/>
      <c r="E46" s="265"/>
      <c r="F46" s="265"/>
      <c r="G46" s="265"/>
    </row>
    <row r="47" spans="1:7" s="54" customFormat="1" ht="21.75" customHeight="1">
      <c r="A47" s="265" t="s">
        <v>386</v>
      </c>
      <c r="B47" s="265"/>
      <c r="C47" s="265"/>
      <c r="D47" s="265"/>
      <c r="E47" s="265"/>
      <c r="F47" s="265"/>
      <c r="G47" s="265"/>
    </row>
    <row r="48" spans="1:7" s="54" customFormat="1" ht="27" customHeight="1">
      <c r="A48" s="265" t="s">
        <v>387</v>
      </c>
      <c r="B48" s="265"/>
      <c r="C48" s="265"/>
      <c r="D48" s="265"/>
      <c r="E48" s="265"/>
      <c r="F48" s="265"/>
      <c r="G48" s="265"/>
    </row>
    <row r="49" spans="1:7" s="54" customFormat="1" ht="27" customHeight="1">
      <c r="A49" s="265" t="s">
        <v>407</v>
      </c>
      <c r="B49" s="265"/>
      <c r="C49" s="265"/>
      <c r="D49" s="265"/>
      <c r="E49" s="265"/>
      <c r="F49" s="265"/>
      <c r="G49" s="265"/>
    </row>
    <row r="50" spans="1:7" s="54" customFormat="1" ht="24.75" customHeight="1">
      <c r="A50" s="265" t="s">
        <v>408</v>
      </c>
      <c r="B50" s="265"/>
      <c r="C50" s="265"/>
      <c r="D50" s="265"/>
      <c r="E50" s="265"/>
      <c r="F50" s="265"/>
      <c r="G50" s="265"/>
    </row>
    <row r="51" ht="24.75" customHeight="1"/>
    <row r="52" spans="1:7" ht="24.75" customHeight="1">
      <c r="A52" s="266" t="s">
        <v>60</v>
      </c>
      <c r="B52" s="266"/>
      <c r="C52" s="266"/>
      <c r="D52" s="266"/>
      <c r="E52" s="266"/>
      <c r="F52" s="266"/>
      <c r="G52" s="266"/>
    </row>
    <row r="53" spans="1:3" ht="24.75" customHeight="1">
      <c r="A53" s="267" t="s">
        <v>202</v>
      </c>
      <c r="B53" s="267"/>
      <c r="C53" s="267"/>
    </row>
    <row r="54" spans="1:3" ht="24.75" customHeight="1">
      <c r="A54" s="263"/>
      <c r="B54" s="263"/>
      <c r="C54" s="263"/>
    </row>
    <row r="55" spans="1:7" s="54" customFormat="1" ht="12" customHeight="1">
      <c r="A55" s="264" t="s">
        <v>98</v>
      </c>
      <c r="B55" s="264"/>
      <c r="C55" s="264"/>
      <c r="D55" s="264"/>
      <c r="E55" s="264"/>
      <c r="F55" s="264"/>
      <c r="G55" s="264"/>
    </row>
    <row r="56" spans="1:7" s="54" customFormat="1" ht="12" customHeight="1">
      <c r="A56" s="264" t="s">
        <v>203</v>
      </c>
      <c r="B56" s="264"/>
      <c r="C56" s="264"/>
      <c r="D56" s="264"/>
      <c r="E56" s="264"/>
      <c r="F56" s="264"/>
      <c r="G56" s="264"/>
    </row>
    <row r="57" spans="1:7" s="54" customFormat="1" ht="12" customHeight="1">
      <c r="A57" s="264" t="s">
        <v>6</v>
      </c>
      <c r="B57" s="264"/>
      <c r="C57" s="264"/>
      <c r="D57" s="264"/>
      <c r="E57" s="264"/>
      <c r="F57" s="264"/>
      <c r="G57" s="264"/>
    </row>
  </sheetData>
  <sheetProtection/>
  <mergeCells count="83">
    <mergeCell ref="A48:G48"/>
    <mergeCell ref="A1:G1"/>
    <mergeCell ref="A3:G3"/>
    <mergeCell ref="E5:G5"/>
    <mergeCell ref="E6:G6"/>
    <mergeCell ref="A8:G8"/>
    <mergeCell ref="A9:A14"/>
    <mergeCell ref="B9:B14"/>
    <mergeCell ref="C9:C10"/>
    <mergeCell ref="D9:D14"/>
    <mergeCell ref="E9:E14"/>
    <mergeCell ref="F9:F11"/>
    <mergeCell ref="G9:G11"/>
    <mergeCell ref="C11:C12"/>
    <mergeCell ref="F12:F14"/>
    <mergeCell ref="G12:G14"/>
    <mergeCell ref="C13:C14"/>
    <mergeCell ref="A15:A20"/>
    <mergeCell ref="B15:B20"/>
    <mergeCell ref="C15:C16"/>
    <mergeCell ref="D15:D20"/>
    <mergeCell ref="E15:E20"/>
    <mergeCell ref="F15:F17"/>
    <mergeCell ref="G15:G17"/>
    <mergeCell ref="C17:C18"/>
    <mergeCell ref="F18:F20"/>
    <mergeCell ref="G18:G20"/>
    <mergeCell ref="C19:C20"/>
    <mergeCell ref="E21:E26"/>
    <mergeCell ref="F21:F23"/>
    <mergeCell ref="A21:A26"/>
    <mergeCell ref="B21:B26"/>
    <mergeCell ref="C21:C22"/>
    <mergeCell ref="D21:D26"/>
    <mergeCell ref="G21:G23"/>
    <mergeCell ref="C23:C24"/>
    <mergeCell ref="F24:F26"/>
    <mergeCell ref="G24:G26"/>
    <mergeCell ref="C25:C26"/>
    <mergeCell ref="A27:A32"/>
    <mergeCell ref="B27:B32"/>
    <mergeCell ref="C27:C28"/>
    <mergeCell ref="D27:D32"/>
    <mergeCell ref="E27:E32"/>
    <mergeCell ref="A33:A38"/>
    <mergeCell ref="B33:B38"/>
    <mergeCell ref="C33:C34"/>
    <mergeCell ref="D33:D38"/>
    <mergeCell ref="E33:E38"/>
    <mergeCell ref="C35:C36"/>
    <mergeCell ref="G39:G41"/>
    <mergeCell ref="C41:C42"/>
    <mergeCell ref="F33:F35"/>
    <mergeCell ref="G33:G35"/>
    <mergeCell ref="F36:F38"/>
    <mergeCell ref="G36:G38"/>
    <mergeCell ref="C37:C38"/>
    <mergeCell ref="G27:G29"/>
    <mergeCell ref="C29:C30"/>
    <mergeCell ref="F30:F32"/>
    <mergeCell ref="G30:G32"/>
    <mergeCell ref="C31:C32"/>
    <mergeCell ref="F27:F29"/>
    <mergeCell ref="A45:G45"/>
    <mergeCell ref="A39:A44"/>
    <mergeCell ref="B39:B44"/>
    <mergeCell ref="C39:C40"/>
    <mergeCell ref="D39:D44"/>
    <mergeCell ref="E39:E44"/>
    <mergeCell ref="F39:F41"/>
    <mergeCell ref="F42:F44"/>
    <mergeCell ref="G42:G44"/>
    <mergeCell ref="C43:C44"/>
    <mergeCell ref="A54:C54"/>
    <mergeCell ref="A55:G55"/>
    <mergeCell ref="A56:G56"/>
    <mergeCell ref="A57:G57"/>
    <mergeCell ref="A46:G46"/>
    <mergeCell ref="A47:G47"/>
    <mergeCell ref="A49:G49"/>
    <mergeCell ref="A50:G50"/>
    <mergeCell ref="A52:G52"/>
    <mergeCell ref="A53:C53"/>
  </mergeCells>
  <dataValidations count="1">
    <dataValidation type="list" allowBlank="1" showInputMessage="1" showErrorMessage="1" sqref="F18:F20 F24:F26 F30:F32 F42:F44 F36:F38">
      <formula1>"（選択してください）,概略設計,予備設計,詳細設計,単純調査等業務"</formula1>
    </dataValidation>
  </dataValidations>
  <printOptions horizontalCentered="1"/>
  <pageMargins left="0.7874015748031497" right="0.5905511811023623" top="0.7874015748031497" bottom="0.5905511811023623" header="0.5118110236220472" footer="0.35433070866141736"/>
  <pageSetup firstPageNumber="30" useFirstPageNumber="1" fitToHeight="1" fitToWidth="1"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showGridLines="0" view="pageBreakPreview" zoomScaleNormal="85" zoomScaleSheetLayoutView="100" zoomScalePageLayoutView="0" workbookViewId="0" topLeftCell="A1">
      <selection activeCell="I43" sqref="I42:I43"/>
    </sheetView>
  </sheetViews>
  <sheetFormatPr defaultColWidth="9.00390625" defaultRowHeight="13.5"/>
  <cols>
    <col min="1" max="1" width="3.625" style="1" customWidth="1"/>
    <col min="2" max="2" width="13.625" style="1" customWidth="1"/>
    <col min="3" max="3" width="16.125" style="1" customWidth="1"/>
    <col min="4" max="4" width="12.25390625" style="1" customWidth="1"/>
    <col min="5" max="5" width="16.75390625" style="1" customWidth="1"/>
    <col min="6" max="6" width="12.625" style="1" customWidth="1"/>
    <col min="7" max="7" width="16.50390625" style="1" customWidth="1"/>
    <col min="8" max="8" width="10.00390625" style="1" customWidth="1"/>
    <col min="9" max="9" width="9.00390625" style="1" bestFit="1" customWidth="1"/>
    <col min="10" max="16384" width="9.00390625" style="1" customWidth="1"/>
  </cols>
  <sheetData>
    <row r="1" ht="12" customHeight="1">
      <c r="A1" s="1" t="s">
        <v>205</v>
      </c>
    </row>
    <row r="2" ht="12" customHeight="1"/>
    <row r="3" spans="1:12" ht="24.75" customHeight="1">
      <c r="A3" s="323" t="s">
        <v>206</v>
      </c>
      <c r="B3" s="323"/>
      <c r="C3" s="323"/>
      <c r="D3" s="323"/>
      <c r="E3" s="323"/>
      <c r="F3" s="323"/>
      <c r="G3" s="323"/>
      <c r="H3" s="62"/>
      <c r="I3" s="62"/>
      <c r="J3" s="62"/>
      <c r="K3" s="62"/>
      <c r="L3" s="62"/>
    </row>
    <row r="4" ht="12" customHeight="1"/>
    <row r="5" spans="3:7" ht="24.75" customHeight="1">
      <c r="C5" s="63"/>
      <c r="D5" s="64" t="s">
        <v>185</v>
      </c>
      <c r="E5" s="324"/>
      <c r="F5" s="324"/>
      <c r="G5" s="324"/>
    </row>
    <row r="6" spans="3:7" ht="24.75" customHeight="1">
      <c r="C6" s="63"/>
      <c r="D6" s="64" t="s">
        <v>186</v>
      </c>
      <c r="E6" s="324"/>
      <c r="F6" s="324"/>
      <c r="G6" s="324"/>
    </row>
    <row r="7" ht="12" customHeight="1"/>
    <row r="8" spans="1:7" ht="24.75" customHeight="1">
      <c r="A8" s="65" t="s">
        <v>132</v>
      </c>
      <c r="B8" s="65"/>
      <c r="C8" s="65"/>
      <c r="D8" s="65"/>
      <c r="E8" s="65"/>
      <c r="F8" s="65"/>
      <c r="G8" s="65"/>
    </row>
    <row r="9" spans="1:7" ht="24.75" customHeight="1">
      <c r="A9" s="325" t="s">
        <v>207</v>
      </c>
      <c r="B9" s="325"/>
      <c r="C9" s="325"/>
      <c r="D9" s="67" t="s">
        <v>208</v>
      </c>
      <c r="E9" s="68" t="s">
        <v>22</v>
      </c>
      <c r="F9" s="317" t="s">
        <v>209</v>
      </c>
      <c r="G9" s="318"/>
    </row>
    <row r="10" spans="1:7" ht="24.75" customHeight="1">
      <c r="A10" s="322" t="s">
        <v>179</v>
      </c>
      <c r="B10" s="322"/>
      <c r="C10" s="322"/>
      <c r="D10" s="69" t="s">
        <v>212</v>
      </c>
      <c r="E10" s="15" t="s">
        <v>195</v>
      </c>
      <c r="F10" s="313" t="s">
        <v>214</v>
      </c>
      <c r="G10" s="313"/>
    </row>
    <row r="11" spans="1:7" s="60" customFormat="1" ht="12" customHeight="1">
      <c r="A11" s="265" t="s">
        <v>215</v>
      </c>
      <c r="B11" s="265"/>
      <c r="C11" s="309"/>
      <c r="D11" s="309"/>
      <c r="E11" s="309"/>
      <c r="F11" s="309"/>
      <c r="G11" s="309"/>
    </row>
    <row r="12" spans="1:7" s="60" customFormat="1" ht="12" customHeight="1">
      <c r="A12" s="265" t="s">
        <v>216</v>
      </c>
      <c r="B12" s="265"/>
      <c r="C12" s="309"/>
      <c r="D12" s="309"/>
      <c r="E12" s="309"/>
      <c r="F12" s="309"/>
      <c r="G12" s="309"/>
    </row>
    <row r="13" spans="1:7" s="60" customFormat="1" ht="12" customHeight="1">
      <c r="A13" s="309" t="s">
        <v>218</v>
      </c>
      <c r="B13" s="309"/>
      <c r="C13" s="309"/>
      <c r="D13" s="309"/>
      <c r="E13" s="309"/>
      <c r="F13" s="309"/>
      <c r="G13" s="309"/>
    </row>
    <row r="14" spans="1:7" s="60" customFormat="1" ht="12" customHeight="1">
      <c r="A14" s="265" t="s">
        <v>219</v>
      </c>
      <c r="B14" s="265"/>
      <c r="C14" s="265"/>
      <c r="D14" s="265"/>
      <c r="E14" s="265"/>
      <c r="F14" s="265"/>
      <c r="G14" s="265"/>
    </row>
    <row r="15" spans="1:7" ht="24.75" customHeight="1">
      <c r="A15" s="265"/>
      <c r="B15" s="265"/>
      <c r="C15" s="265"/>
      <c r="D15" s="265"/>
      <c r="E15" s="265"/>
      <c r="F15" s="265"/>
      <c r="G15" s="265"/>
    </row>
    <row r="16" spans="1:2" ht="24.75" customHeight="1">
      <c r="A16" s="65" t="s">
        <v>176</v>
      </c>
      <c r="B16" s="65"/>
    </row>
    <row r="17" spans="1:7" ht="24.75" customHeight="1">
      <c r="A17" s="319" t="s">
        <v>220</v>
      </c>
      <c r="B17" s="320"/>
      <c r="C17" s="71" t="s">
        <v>174</v>
      </c>
      <c r="D17" s="71" t="s">
        <v>222</v>
      </c>
      <c r="E17" s="71" t="s">
        <v>223</v>
      </c>
      <c r="F17" s="321" t="s">
        <v>224</v>
      </c>
      <c r="G17" s="321"/>
    </row>
    <row r="18" spans="1:7" ht="24.75" customHeight="1">
      <c r="A18" s="311"/>
      <c r="B18" s="312"/>
      <c r="C18" s="72" t="s">
        <v>51</v>
      </c>
      <c r="D18" s="15"/>
      <c r="E18" s="15"/>
      <c r="F18" s="322"/>
      <c r="G18" s="322"/>
    </row>
    <row r="19" s="60" customFormat="1" ht="12" customHeight="1">
      <c r="A19" s="60" t="s">
        <v>225</v>
      </c>
    </row>
    <row r="20" s="60" customFormat="1" ht="12" customHeight="1">
      <c r="A20" s="60" t="s">
        <v>227</v>
      </c>
    </row>
    <row r="21" spans="1:11" s="61" customFormat="1" ht="12" customHeight="1">
      <c r="A21" s="264" t="s">
        <v>397</v>
      </c>
      <c r="B21" s="264"/>
      <c r="C21" s="264"/>
      <c r="D21" s="264"/>
      <c r="E21" s="264"/>
      <c r="F21" s="264"/>
      <c r="G21" s="264"/>
      <c r="H21" s="59"/>
      <c r="I21" s="59"/>
      <c r="J21" s="73"/>
      <c r="K21" s="73"/>
    </row>
    <row r="22" s="60" customFormat="1" ht="12" customHeight="1">
      <c r="A22" s="60" t="s">
        <v>71</v>
      </c>
    </row>
    <row r="23" spans="1:7" s="60" customFormat="1" ht="24.75" customHeight="1">
      <c r="A23" s="264" t="s">
        <v>228</v>
      </c>
      <c r="B23" s="314"/>
      <c r="C23" s="314"/>
      <c r="D23" s="314"/>
      <c r="E23" s="314"/>
      <c r="F23" s="314"/>
      <c r="G23" s="314"/>
    </row>
    <row r="24" s="60" customFormat="1" ht="12" customHeight="1">
      <c r="A24" s="60" t="s">
        <v>230</v>
      </c>
    </row>
    <row r="25" ht="24.75" customHeight="1"/>
    <row r="26" spans="1:2" ht="24.75" customHeight="1">
      <c r="A26" s="75" t="s">
        <v>231</v>
      </c>
      <c r="B26" s="75"/>
    </row>
    <row r="27" spans="1:7" ht="24.75" customHeight="1">
      <c r="A27" s="66" t="s">
        <v>95</v>
      </c>
      <c r="B27" s="315" t="s">
        <v>232</v>
      </c>
      <c r="C27" s="316"/>
      <c r="D27" s="315" t="s">
        <v>38</v>
      </c>
      <c r="E27" s="316"/>
      <c r="F27" s="317" t="s">
        <v>159</v>
      </c>
      <c r="G27" s="318"/>
    </row>
    <row r="28" spans="1:7" ht="24.75" customHeight="1">
      <c r="A28" s="15">
        <v>1</v>
      </c>
      <c r="B28" s="311" t="s">
        <v>51</v>
      </c>
      <c r="C28" s="312"/>
      <c r="D28" s="311"/>
      <c r="E28" s="312"/>
      <c r="F28" s="313"/>
      <c r="G28" s="313"/>
    </row>
    <row r="29" spans="1:7" ht="24.75" customHeight="1">
      <c r="A29" s="15">
        <v>2</v>
      </c>
      <c r="B29" s="311"/>
      <c r="C29" s="312"/>
      <c r="D29" s="311"/>
      <c r="E29" s="312"/>
      <c r="F29" s="313"/>
      <c r="G29" s="313"/>
    </row>
    <row r="30" spans="1:7" ht="24.75" customHeight="1">
      <c r="A30" s="15"/>
      <c r="B30" s="311"/>
      <c r="C30" s="312"/>
      <c r="D30" s="311"/>
      <c r="E30" s="312"/>
      <c r="F30" s="313"/>
      <c r="G30" s="313"/>
    </row>
    <row r="31" spans="1:7" ht="12">
      <c r="A31" s="265" t="s">
        <v>385</v>
      </c>
      <c r="B31" s="265"/>
      <c r="C31" s="265"/>
      <c r="D31" s="265"/>
      <c r="E31" s="265"/>
      <c r="F31" s="265"/>
      <c r="G31" s="265"/>
    </row>
    <row r="32" spans="1:7" ht="12">
      <c r="A32" s="264" t="s">
        <v>402</v>
      </c>
      <c r="B32" s="264"/>
      <c r="C32" s="264"/>
      <c r="D32" s="264"/>
      <c r="E32" s="264"/>
      <c r="F32" s="264"/>
      <c r="G32" s="264"/>
    </row>
    <row r="33" spans="1:7" ht="24.75" customHeight="1">
      <c r="A33" s="265" t="s">
        <v>204</v>
      </c>
      <c r="B33" s="265"/>
      <c r="C33" s="265"/>
      <c r="D33" s="265"/>
      <c r="E33" s="265"/>
      <c r="F33" s="265"/>
      <c r="G33" s="265"/>
    </row>
    <row r="34" ht="24.75" customHeight="1"/>
    <row r="35" spans="1:6" ht="24.75" customHeight="1">
      <c r="A35" s="65" t="s">
        <v>235</v>
      </c>
      <c r="B35" s="65"/>
      <c r="C35" s="65"/>
      <c r="D35" s="65"/>
      <c r="E35" s="65"/>
      <c r="F35" s="65"/>
    </row>
    <row r="36" spans="1:7" ht="24.75" customHeight="1">
      <c r="A36" s="77" t="s">
        <v>236</v>
      </c>
      <c r="B36" s="78"/>
      <c r="C36" s="78"/>
      <c r="D36" s="78"/>
      <c r="E36" s="78"/>
      <c r="F36" s="310" t="s">
        <v>234</v>
      </c>
      <c r="G36" s="310"/>
    </row>
    <row r="37" spans="1:7" ht="24.75" customHeight="1">
      <c r="A37" s="297" t="s">
        <v>237</v>
      </c>
      <c r="B37" s="298"/>
      <c r="C37" s="298"/>
      <c r="D37" s="298"/>
      <c r="E37" s="299"/>
      <c r="F37" s="300" t="s">
        <v>51</v>
      </c>
      <c r="G37" s="300"/>
    </row>
    <row r="38" spans="1:7" ht="24.75" customHeight="1">
      <c r="A38" s="297" t="s">
        <v>238</v>
      </c>
      <c r="B38" s="298"/>
      <c r="C38" s="298"/>
      <c r="D38" s="298"/>
      <c r="E38" s="299"/>
      <c r="F38" s="300"/>
      <c r="G38" s="300"/>
    </row>
    <row r="39" spans="1:7" ht="24.75" customHeight="1">
      <c r="A39" s="297" t="s">
        <v>239</v>
      </c>
      <c r="B39" s="298"/>
      <c r="C39" s="298"/>
      <c r="D39" s="298"/>
      <c r="E39" s="299"/>
      <c r="F39" s="300"/>
      <c r="G39" s="300"/>
    </row>
    <row r="40" spans="1:7" ht="24.75" customHeight="1">
      <c r="A40" s="297" t="s">
        <v>241</v>
      </c>
      <c r="B40" s="298"/>
      <c r="C40" s="298"/>
      <c r="D40" s="298"/>
      <c r="E40" s="299"/>
      <c r="F40" s="300"/>
      <c r="G40" s="300"/>
    </row>
    <row r="41" spans="1:7" ht="24.75" customHeight="1">
      <c r="A41" s="297" t="s">
        <v>242</v>
      </c>
      <c r="B41" s="298"/>
      <c r="C41" s="298"/>
      <c r="D41" s="298"/>
      <c r="E41" s="299"/>
      <c r="F41" s="300"/>
      <c r="G41" s="300"/>
    </row>
    <row r="42" spans="1:7" ht="24.75" customHeight="1">
      <c r="A42" s="301" t="s">
        <v>441</v>
      </c>
      <c r="B42" s="302"/>
      <c r="C42" s="302"/>
      <c r="D42" s="302"/>
      <c r="E42" s="303"/>
      <c r="F42" s="304"/>
      <c r="G42" s="305"/>
    </row>
    <row r="43" spans="1:7" ht="24.75" customHeight="1">
      <c r="A43" s="218"/>
      <c r="B43" s="219"/>
      <c r="C43" s="308" t="s">
        <v>442</v>
      </c>
      <c r="D43" s="308"/>
      <c r="E43" s="220" t="s">
        <v>199</v>
      </c>
      <c r="F43" s="306"/>
      <c r="G43" s="307"/>
    </row>
    <row r="44" spans="1:7" ht="24.75" customHeight="1">
      <c r="A44" s="297" t="s">
        <v>409</v>
      </c>
      <c r="B44" s="298"/>
      <c r="C44" s="298"/>
      <c r="D44" s="298"/>
      <c r="E44" s="299"/>
      <c r="F44" s="300"/>
      <c r="G44" s="300"/>
    </row>
    <row r="45" spans="1:7" ht="24.75" customHeight="1">
      <c r="A45" s="297" t="s">
        <v>384</v>
      </c>
      <c r="B45" s="298"/>
      <c r="C45" s="298"/>
      <c r="D45" s="298"/>
      <c r="E45" s="299"/>
      <c r="F45" s="300"/>
      <c r="G45" s="300"/>
    </row>
    <row r="46" spans="1:7" ht="24.75" customHeight="1">
      <c r="A46" s="297" t="s">
        <v>70</v>
      </c>
      <c r="B46" s="298"/>
      <c r="C46" s="298"/>
      <c r="D46" s="298"/>
      <c r="E46" s="299"/>
      <c r="F46" s="300"/>
      <c r="G46" s="300"/>
    </row>
    <row r="47" spans="1:6" ht="12" customHeight="1">
      <c r="A47" s="265" t="s">
        <v>244</v>
      </c>
      <c r="B47" s="309"/>
      <c r="C47" s="309"/>
      <c r="D47" s="309"/>
      <c r="E47" s="309"/>
      <c r="F47" s="309"/>
    </row>
    <row r="48" spans="1:6" ht="12" customHeight="1">
      <c r="A48" s="70" t="s">
        <v>460</v>
      </c>
      <c r="B48" s="70"/>
      <c r="C48" s="70"/>
      <c r="D48" s="70"/>
      <c r="E48" s="70"/>
      <c r="F48" s="70"/>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sheetProtection/>
  <mergeCells count="54">
    <mergeCell ref="A11:G11"/>
    <mergeCell ref="A12:G12"/>
    <mergeCell ref="A3:G3"/>
    <mergeCell ref="E5:G5"/>
    <mergeCell ref="E6:G6"/>
    <mergeCell ref="A9:C9"/>
    <mergeCell ref="F9:G9"/>
    <mergeCell ref="A10:C10"/>
    <mergeCell ref="F10:G10"/>
    <mergeCell ref="A13:G13"/>
    <mergeCell ref="A14:G14"/>
    <mergeCell ref="A15:G15"/>
    <mergeCell ref="A17:B17"/>
    <mergeCell ref="F17:G17"/>
    <mergeCell ref="A18:B18"/>
    <mergeCell ref="F18:G18"/>
    <mergeCell ref="F30:G30"/>
    <mergeCell ref="A21:G21"/>
    <mergeCell ref="A23:G23"/>
    <mergeCell ref="B27:C27"/>
    <mergeCell ref="D27:E27"/>
    <mergeCell ref="F27:G27"/>
    <mergeCell ref="B28:C28"/>
    <mergeCell ref="D28:E28"/>
    <mergeCell ref="F28:G28"/>
    <mergeCell ref="A37:E37"/>
    <mergeCell ref="F37:G37"/>
    <mergeCell ref="A38:E38"/>
    <mergeCell ref="F38:G38"/>
    <mergeCell ref="A39:E39"/>
    <mergeCell ref="B29:C29"/>
    <mergeCell ref="D29:E29"/>
    <mergeCell ref="F29:G29"/>
    <mergeCell ref="B30:C30"/>
    <mergeCell ref="D30:E30"/>
    <mergeCell ref="A47:F47"/>
    <mergeCell ref="A40:E40"/>
    <mergeCell ref="F40:G40"/>
    <mergeCell ref="A41:E41"/>
    <mergeCell ref="F41:G41"/>
    <mergeCell ref="A31:G31"/>
    <mergeCell ref="A32:G32"/>
    <mergeCell ref="A33:G33"/>
    <mergeCell ref="F44:G44"/>
    <mergeCell ref="F36:G36"/>
    <mergeCell ref="A44:E44"/>
    <mergeCell ref="F39:G39"/>
    <mergeCell ref="A45:E45"/>
    <mergeCell ref="F45:G45"/>
    <mergeCell ref="A46:E46"/>
    <mergeCell ref="F46:G46"/>
    <mergeCell ref="A42:E42"/>
    <mergeCell ref="F42:G43"/>
    <mergeCell ref="C43:D43"/>
  </mergeCells>
  <dataValidations count="1">
    <dataValidation type="list" allowBlank="1" showInputMessage="1" showErrorMessage="1" sqref="E43">
      <formula1>"（選択してください）,有,無"</formula1>
    </dataValidation>
  </dataValidations>
  <printOptions horizontalCentered="1"/>
  <pageMargins left="0.7874015748031497" right="0.5905511811023623" top="0.7874015748031497" bottom="0.5905511811023623" header="0.5118110236220472" footer="0.35433070866141736"/>
  <pageSetup firstPageNumber="31" useFirstPageNumber="1" fitToHeight="1" fitToWidth="1" horizontalDpi="300" verticalDpi="3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K60"/>
  <sheetViews>
    <sheetView showGridLines="0" view="pageBreakPreview" zoomScaleNormal="85" zoomScaleSheetLayoutView="100" zoomScalePageLayoutView="0" workbookViewId="0" topLeftCell="A1">
      <selection activeCell="H16" sqref="H16"/>
    </sheetView>
  </sheetViews>
  <sheetFormatPr defaultColWidth="9.00390625" defaultRowHeight="13.5"/>
  <cols>
    <col min="1" max="1" width="16.875" style="1" customWidth="1"/>
    <col min="2" max="2" width="16.125" style="1" customWidth="1"/>
    <col min="3" max="3" width="12.25390625" style="1" customWidth="1"/>
    <col min="4" max="4" width="15.625" style="1" customWidth="1"/>
    <col min="5" max="5" width="12.625" style="1" customWidth="1"/>
    <col min="6" max="6" width="12.25390625" style="1" customWidth="1"/>
    <col min="7" max="7" width="9.00390625" style="1" bestFit="1" customWidth="1"/>
    <col min="8" max="16384" width="9.00390625" style="1" customWidth="1"/>
  </cols>
  <sheetData>
    <row r="1" ht="12">
      <c r="A1" s="1" t="s">
        <v>85</v>
      </c>
    </row>
    <row r="3" spans="1:11" ht="21">
      <c r="A3" s="244" t="s">
        <v>247</v>
      </c>
      <c r="B3" s="244"/>
      <c r="C3" s="244"/>
      <c r="D3" s="244"/>
      <c r="E3" s="244"/>
      <c r="F3" s="244"/>
      <c r="G3" s="62"/>
      <c r="H3" s="62"/>
      <c r="I3" s="62"/>
      <c r="J3" s="62"/>
      <c r="K3" s="62"/>
    </row>
    <row r="5" spans="2:6" ht="13.5">
      <c r="B5" s="63"/>
      <c r="C5" s="80"/>
      <c r="D5" s="332" t="s">
        <v>246</v>
      </c>
      <c r="E5" s="332"/>
      <c r="F5" s="332"/>
    </row>
    <row r="6" spans="2:6" s="79" customFormat="1" ht="13.5">
      <c r="B6" s="81"/>
      <c r="C6" s="82"/>
      <c r="D6" s="333"/>
      <c r="E6" s="333"/>
      <c r="F6" s="333"/>
    </row>
    <row r="7" s="79" customFormat="1" ht="13.5">
      <c r="A7" s="79" t="s">
        <v>388</v>
      </c>
    </row>
    <row r="8" spans="1:2" s="79" customFormat="1" ht="19.5" customHeight="1">
      <c r="A8" s="207"/>
      <c r="B8" s="79" t="s">
        <v>154</v>
      </c>
    </row>
    <row r="9" s="79" customFormat="1" ht="13.5"/>
    <row r="10" s="79" customFormat="1" ht="13.5">
      <c r="C10" s="85" t="s">
        <v>389</v>
      </c>
    </row>
    <row r="11" s="79" customFormat="1" ht="13.5">
      <c r="D11" s="79" t="s">
        <v>184</v>
      </c>
    </row>
    <row r="12" spans="4:6" s="79" customFormat="1" ht="13.5">
      <c r="D12" s="79" t="s">
        <v>248</v>
      </c>
      <c r="F12" s="205"/>
    </row>
    <row r="13" s="79" customFormat="1" ht="13.5"/>
    <row r="14" s="79" customFormat="1" ht="13.5"/>
    <row r="15" s="79" customFormat="1" ht="13.5"/>
    <row r="16" spans="1:6" s="79" customFormat="1" ht="13.5">
      <c r="A16" s="328" t="s">
        <v>400</v>
      </c>
      <c r="B16" s="328"/>
      <c r="C16" s="328"/>
      <c r="D16" s="328"/>
      <c r="E16" s="328"/>
      <c r="F16" s="328"/>
    </row>
    <row r="17" spans="1:6" s="79" customFormat="1" ht="13.5">
      <c r="A17" s="328" t="s">
        <v>401</v>
      </c>
      <c r="B17" s="328"/>
      <c r="C17" s="328"/>
      <c r="D17" s="328"/>
      <c r="E17" s="328"/>
      <c r="F17" s="328"/>
    </row>
    <row r="18" s="79" customFormat="1" ht="13.5"/>
    <row r="19" s="79" customFormat="1" ht="13.5"/>
    <row r="20" spans="1:2" s="79" customFormat="1" ht="13.5">
      <c r="A20" s="84" t="s">
        <v>250</v>
      </c>
      <c r="B20" s="79" t="s">
        <v>251</v>
      </c>
    </row>
    <row r="21" s="79" customFormat="1" ht="13.5"/>
    <row r="22" s="79" customFormat="1" ht="13.5">
      <c r="A22" s="84" t="s">
        <v>47</v>
      </c>
    </row>
    <row r="23" s="79" customFormat="1" ht="13.5">
      <c r="F23" s="1"/>
    </row>
    <row r="24" spans="1:4" s="79" customFormat="1" ht="13.5">
      <c r="A24" s="84" t="s">
        <v>130</v>
      </c>
      <c r="B24" s="85" t="s">
        <v>252</v>
      </c>
      <c r="D24" s="79" t="s">
        <v>254</v>
      </c>
    </row>
    <row r="25" spans="2:4" s="79" customFormat="1" ht="13.5">
      <c r="B25" s="85" t="s">
        <v>252</v>
      </c>
      <c r="D25" s="79" t="s">
        <v>254</v>
      </c>
    </row>
    <row r="26" spans="2:6" s="79" customFormat="1" ht="13.5">
      <c r="B26" s="85" t="s">
        <v>252</v>
      </c>
      <c r="D26" s="79" t="s">
        <v>255</v>
      </c>
      <c r="F26" s="79" t="s">
        <v>254</v>
      </c>
    </row>
    <row r="27" s="79" customFormat="1" ht="13.5"/>
    <row r="28" spans="1:6" s="79" customFormat="1" ht="13.5">
      <c r="A28" s="84" t="s">
        <v>233</v>
      </c>
      <c r="B28" s="334"/>
      <c r="C28" s="335"/>
      <c r="D28" s="335"/>
      <c r="E28" s="335"/>
      <c r="F28" s="336"/>
    </row>
    <row r="29" spans="1:6" s="79" customFormat="1" ht="13.5">
      <c r="A29" s="83" t="s">
        <v>256</v>
      </c>
      <c r="B29" s="337"/>
      <c r="C29" s="338"/>
      <c r="D29" s="338"/>
      <c r="E29" s="338"/>
      <c r="F29" s="339"/>
    </row>
    <row r="30" spans="2:6" s="79" customFormat="1" ht="13.5">
      <c r="B30" s="337"/>
      <c r="C30" s="338"/>
      <c r="D30" s="338"/>
      <c r="E30" s="338"/>
      <c r="F30" s="339"/>
    </row>
    <row r="31" spans="2:6" s="79" customFormat="1" ht="13.5">
      <c r="B31" s="337"/>
      <c r="C31" s="338"/>
      <c r="D31" s="338"/>
      <c r="E31" s="338"/>
      <c r="F31" s="339"/>
    </row>
    <row r="32" spans="2:6" s="79" customFormat="1" ht="13.5">
      <c r="B32" s="340"/>
      <c r="C32" s="341"/>
      <c r="D32" s="341"/>
      <c r="E32" s="341"/>
      <c r="F32" s="342"/>
    </row>
    <row r="33" s="79" customFormat="1" ht="13.5"/>
    <row r="34" s="79" customFormat="1" ht="13.5"/>
    <row r="35" spans="1:6" s="79" customFormat="1" ht="13.5">
      <c r="A35" s="86"/>
      <c r="B35" s="86"/>
      <c r="C35" s="86"/>
      <c r="D35" s="86"/>
      <c r="E35" s="86"/>
      <c r="F35" s="86"/>
    </row>
    <row r="36" s="79" customFormat="1" ht="13.5"/>
    <row r="37" s="79" customFormat="1" ht="13.5"/>
    <row r="38" s="79" customFormat="1" ht="13.5"/>
    <row r="39" s="79" customFormat="1" ht="13.5">
      <c r="E39" s="87"/>
    </row>
    <row r="40" spans="1:6" s="79" customFormat="1" ht="13.5">
      <c r="A40" s="328" t="s">
        <v>257</v>
      </c>
      <c r="B40" s="328"/>
      <c r="C40" s="328"/>
      <c r="D40" s="328"/>
      <c r="E40" s="328"/>
      <c r="F40" s="328"/>
    </row>
    <row r="41" s="79" customFormat="1" ht="13.5">
      <c r="A41" s="79" t="s">
        <v>258</v>
      </c>
    </row>
    <row r="42" s="79" customFormat="1" ht="13.5"/>
    <row r="43" s="79" customFormat="1" ht="13.5"/>
    <row r="44" s="79" customFormat="1" ht="13.5"/>
    <row r="45" s="79" customFormat="1" ht="13.5"/>
    <row r="46" s="79" customFormat="1" ht="13.5"/>
    <row r="47" spans="4:5" s="79" customFormat="1" ht="13.5">
      <c r="D47" s="329" t="s">
        <v>246</v>
      </c>
      <c r="E47" s="329"/>
    </row>
    <row r="48" s="79" customFormat="1" ht="13.5"/>
    <row r="49" s="79" customFormat="1" ht="13.5"/>
    <row r="50" spans="3:6" s="79" customFormat="1" ht="13.5">
      <c r="C50" s="79" t="s">
        <v>259</v>
      </c>
      <c r="D50" s="330"/>
      <c r="E50" s="331"/>
      <c r="F50" s="205"/>
    </row>
    <row r="51" s="79" customFormat="1" ht="13.5"/>
    <row r="52" s="79" customFormat="1" ht="13.5"/>
    <row r="53" s="79" customFormat="1" ht="13.5"/>
    <row r="55" spans="1:6" ht="13.5" customHeight="1">
      <c r="A55" s="327" t="s">
        <v>69</v>
      </c>
      <c r="B55" s="327"/>
      <c r="C55" s="327"/>
      <c r="D55" s="327"/>
      <c r="E55" s="327"/>
      <c r="F55" s="327"/>
    </row>
    <row r="56" spans="1:6" ht="13.5" customHeight="1">
      <c r="A56" s="327" t="s">
        <v>410</v>
      </c>
      <c r="B56" s="327"/>
      <c r="C56" s="327"/>
      <c r="D56" s="327"/>
      <c r="E56" s="327"/>
      <c r="F56" s="327"/>
    </row>
    <row r="57" spans="1:6" ht="12">
      <c r="A57" s="326" t="s">
        <v>411</v>
      </c>
      <c r="B57" s="327"/>
      <c r="C57" s="327"/>
      <c r="D57" s="327"/>
      <c r="E57" s="327"/>
      <c r="F57" s="327"/>
    </row>
    <row r="58" spans="1:6" ht="13.5" customHeight="1">
      <c r="A58" s="327" t="s">
        <v>412</v>
      </c>
      <c r="B58" s="327"/>
      <c r="C58" s="327"/>
      <c r="D58" s="327"/>
      <c r="E58" s="327"/>
      <c r="F58" s="327"/>
    </row>
    <row r="59" spans="1:6" ht="12">
      <c r="A59" s="326" t="s">
        <v>413</v>
      </c>
      <c r="B59" s="327"/>
      <c r="C59" s="327"/>
      <c r="D59" s="327"/>
      <c r="E59" s="327"/>
      <c r="F59" s="327"/>
    </row>
    <row r="60" ht="12">
      <c r="A60" s="1" t="s">
        <v>261</v>
      </c>
    </row>
  </sheetData>
  <sheetProtection/>
  <mergeCells count="14">
    <mergeCell ref="A3:F3"/>
    <mergeCell ref="D5:F5"/>
    <mergeCell ref="D6:F6"/>
    <mergeCell ref="A16:F16"/>
    <mergeCell ref="A17:F17"/>
    <mergeCell ref="B28:F32"/>
    <mergeCell ref="A59:F59"/>
    <mergeCell ref="A40:F40"/>
    <mergeCell ref="D47:E47"/>
    <mergeCell ref="D50:E50"/>
    <mergeCell ref="A55:F55"/>
    <mergeCell ref="A56:F56"/>
    <mergeCell ref="A58:F58"/>
    <mergeCell ref="A57:F57"/>
  </mergeCells>
  <printOptions horizontalCentered="1"/>
  <pageMargins left="0.7874015748031497" right="0.5905511811023623" top="0.7874015748031497" bottom="0.5905511811023623" header="0.5118110236220472" footer="0.35433070866141736"/>
  <pageSetup firstPageNumber="32" useFirstPageNumber="1" fitToHeight="1" fitToWidth="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IN20"/>
  <sheetViews>
    <sheetView showGridLines="0" tabSelected="1" view="pageBreakPreview" zoomScaleNormal="85" zoomScaleSheetLayoutView="100" zoomScalePageLayoutView="0" workbookViewId="0" topLeftCell="A1">
      <selection activeCell="A13" sqref="A13"/>
    </sheetView>
  </sheetViews>
  <sheetFormatPr defaultColWidth="9.00390625" defaultRowHeight="13.5"/>
  <cols>
    <col min="1" max="1" width="3.625" style="1" customWidth="1"/>
    <col min="2" max="2" width="13.625" style="1" customWidth="1"/>
    <col min="3" max="3" width="18.625" style="1" customWidth="1"/>
    <col min="4" max="4" width="12.25390625" style="1" customWidth="1"/>
    <col min="5" max="5" width="15.625" style="1" customWidth="1"/>
    <col min="6" max="7" width="15.25390625" style="1" customWidth="1"/>
    <col min="8" max="16384" width="9.00390625" style="1" customWidth="1"/>
  </cols>
  <sheetData>
    <row r="1" ht="12" customHeight="1">
      <c r="A1" s="1" t="s">
        <v>433</v>
      </c>
    </row>
    <row r="2" ht="12" customHeight="1"/>
    <row r="3" spans="1:7" ht="24.75" customHeight="1">
      <c r="A3" s="323" t="s">
        <v>262</v>
      </c>
      <c r="B3" s="323"/>
      <c r="C3" s="323"/>
      <c r="D3" s="323"/>
      <c r="E3" s="323"/>
      <c r="F3" s="323"/>
      <c r="G3" s="323"/>
    </row>
    <row r="4" ht="12" customHeight="1"/>
    <row r="5" spans="3:7" ht="24.75" customHeight="1">
      <c r="C5" s="212"/>
      <c r="D5" s="64" t="s">
        <v>185</v>
      </c>
      <c r="E5" s="343"/>
      <c r="F5" s="343"/>
      <c r="G5" s="343"/>
    </row>
    <row r="6" spans="3:7" ht="24.75" customHeight="1">
      <c r="C6" s="212"/>
      <c r="D6" s="64" t="s">
        <v>186</v>
      </c>
      <c r="E6" s="343"/>
      <c r="F6" s="343"/>
      <c r="G6" s="343"/>
    </row>
    <row r="7" ht="12" customHeight="1"/>
    <row r="8" spans="1:7" ht="24.75" customHeight="1">
      <c r="A8" s="65" t="s">
        <v>491</v>
      </c>
      <c r="B8" s="65"/>
      <c r="C8" s="65"/>
      <c r="D8" s="65"/>
      <c r="E8" s="65"/>
      <c r="F8" s="65"/>
      <c r="G8" s="65"/>
    </row>
    <row r="9" spans="1:7" ht="15">
      <c r="A9" s="1" t="s">
        <v>438</v>
      </c>
      <c r="B9" s="65"/>
      <c r="C9" s="65"/>
      <c r="D9" s="65"/>
      <c r="E9" s="65"/>
      <c r="F9" s="65"/>
      <c r="G9" s="65"/>
    </row>
    <row r="10" spans="1:7" ht="43.5" customHeight="1">
      <c r="A10" s="319" t="s">
        <v>419</v>
      </c>
      <c r="B10" s="320"/>
      <c r="C10" s="210" t="s">
        <v>420</v>
      </c>
      <c r="D10" s="321" t="s">
        <v>421</v>
      </c>
      <c r="E10" s="321"/>
      <c r="F10" s="267" t="s">
        <v>422</v>
      </c>
      <c r="G10" s="321"/>
    </row>
    <row r="11" spans="1:7" ht="24.75" customHeight="1">
      <c r="A11" s="349" t="s">
        <v>492</v>
      </c>
      <c r="B11" s="350"/>
      <c r="C11" s="221"/>
      <c r="D11" s="351"/>
      <c r="E11" s="351"/>
      <c r="F11" s="352" t="e">
        <f>ROUNDUP((D11/C11),0)</f>
        <v>#DIV/0!</v>
      </c>
      <c r="G11" s="352"/>
    </row>
    <row r="12" spans="1:248" s="60" customFormat="1" ht="24.75" customHeight="1">
      <c r="A12" s="349" t="s">
        <v>493</v>
      </c>
      <c r="B12" s="350"/>
      <c r="C12" s="221"/>
      <c r="D12" s="353"/>
      <c r="E12" s="354"/>
      <c r="F12" s="352" t="e">
        <f>ROUNDUP((D12/C12),0)</f>
        <v>#DIV/0!</v>
      </c>
      <c r="G12" s="352"/>
      <c r="IJ12" s="1"/>
      <c r="IK12" s="1"/>
      <c r="IL12" s="1"/>
      <c r="IM12" s="1"/>
      <c r="IN12" s="1"/>
    </row>
    <row r="13" spans="1:7" ht="39.75" customHeight="1">
      <c r="A13" s="213" t="s">
        <v>434</v>
      </c>
      <c r="B13" s="213"/>
      <c r="E13" s="214"/>
      <c r="F13" s="267" t="s">
        <v>494</v>
      </c>
      <c r="G13" s="321"/>
    </row>
    <row r="14" spans="1:7" ht="24.75" customHeight="1">
      <c r="A14" s="344"/>
      <c r="B14" s="344"/>
      <c r="D14" s="345"/>
      <c r="E14" s="346"/>
      <c r="F14" s="347" t="e">
        <f>ROUND((((F12-F11)/F11)*100),2)</f>
        <v>#DIV/0!</v>
      </c>
      <c r="G14" s="348"/>
    </row>
    <row r="15" spans="1:7" ht="24.75" customHeight="1">
      <c r="A15" s="2"/>
      <c r="B15" s="2"/>
      <c r="D15" s="215"/>
      <c r="E15" s="215"/>
      <c r="F15" s="216"/>
      <c r="G15" s="216"/>
    </row>
    <row r="16" spans="1:248" s="60" customFormat="1" ht="12" customHeight="1">
      <c r="A16" s="60" t="s">
        <v>423</v>
      </c>
      <c r="IJ16" s="1"/>
      <c r="IK16" s="1"/>
      <c r="IL16" s="1"/>
      <c r="IM16" s="1"/>
      <c r="IN16" s="1"/>
    </row>
    <row r="17" spans="1:248" s="60" customFormat="1" ht="12" customHeight="1">
      <c r="A17" s="60" t="s">
        <v>424</v>
      </c>
      <c r="B17" s="1"/>
      <c r="C17" s="1"/>
      <c r="D17" s="1"/>
      <c r="E17" s="1"/>
      <c r="IJ17" s="1"/>
      <c r="IK17" s="1"/>
      <c r="IL17" s="1"/>
      <c r="IM17" s="1"/>
      <c r="IN17" s="1"/>
    </row>
    <row r="18" spans="1:7" ht="12" customHeight="1">
      <c r="A18" s="60" t="s">
        <v>425</v>
      </c>
      <c r="B18" s="60"/>
      <c r="C18" s="60"/>
      <c r="D18" s="60"/>
      <c r="E18" s="60"/>
      <c r="F18" s="60"/>
      <c r="G18" s="60"/>
    </row>
    <row r="19" spans="1:6" ht="12" customHeight="1">
      <c r="A19" s="60" t="s">
        <v>426</v>
      </c>
      <c r="B19" s="60"/>
      <c r="C19" s="60"/>
      <c r="D19" s="60"/>
      <c r="E19" s="60"/>
      <c r="F19" s="60"/>
    </row>
    <row r="20" spans="1:6" ht="12" customHeight="1">
      <c r="A20" s="60" t="s">
        <v>448</v>
      </c>
      <c r="B20" s="60"/>
      <c r="C20" s="60"/>
      <c r="D20" s="60"/>
      <c r="E20" s="60"/>
      <c r="F20" s="60"/>
    </row>
    <row r="21" ht="12.75"/>
  </sheetData>
  <sheetProtection/>
  <mergeCells count="16">
    <mergeCell ref="F13:G13"/>
    <mergeCell ref="A14:B14"/>
    <mergeCell ref="D14:E14"/>
    <mergeCell ref="F14:G14"/>
    <mergeCell ref="A11:B11"/>
    <mergeCell ref="D11:E11"/>
    <mergeCell ref="F11:G11"/>
    <mergeCell ref="A12:B12"/>
    <mergeCell ref="D12:E12"/>
    <mergeCell ref="F12:G12"/>
    <mergeCell ref="A3:G3"/>
    <mergeCell ref="E5:G5"/>
    <mergeCell ref="E6:G6"/>
    <mergeCell ref="A10:B10"/>
    <mergeCell ref="D10:E10"/>
    <mergeCell ref="F10:G10"/>
  </mergeCells>
  <printOptions horizontalCentered="1"/>
  <pageMargins left="0.7874015748031497" right="0.5905511811023623" top="0.7874015748031497" bottom="0.5905511811023623" header="0.5118110236220472" footer="0.35433070866141736"/>
  <pageSetup firstPageNumber="33" useFirstPageNumber="1" fitToHeight="1" fitToWidth="1" horizontalDpi="300" verticalDpi="300" orientation="portrait" paperSize="9"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N21"/>
  <sheetViews>
    <sheetView showGridLines="0" view="pageBreakPreview" zoomScaleNormal="85" zoomScaleSheetLayoutView="100" zoomScalePageLayoutView="0" workbookViewId="0" topLeftCell="A1">
      <selection activeCell="F15" sqref="F15"/>
    </sheetView>
  </sheetViews>
  <sheetFormatPr defaultColWidth="9.00390625" defaultRowHeight="13.5"/>
  <cols>
    <col min="1" max="1" width="3.625" style="1" customWidth="1"/>
    <col min="2" max="2" width="13.625" style="1" customWidth="1"/>
    <col min="3" max="3" width="18.625" style="1" customWidth="1"/>
    <col min="4" max="4" width="12.25390625" style="1" customWidth="1"/>
    <col min="5" max="5" width="15.625" style="1" customWidth="1"/>
    <col min="6" max="6" width="12.625" style="1" customWidth="1"/>
    <col min="7" max="7" width="16.50390625" style="1" customWidth="1"/>
    <col min="8" max="8" width="9.00390625" style="1" bestFit="1" customWidth="1"/>
    <col min="9" max="16384" width="9.00390625" style="1" customWidth="1"/>
  </cols>
  <sheetData>
    <row r="1" ht="12" customHeight="1">
      <c r="A1" s="1" t="s">
        <v>462</v>
      </c>
    </row>
    <row r="2" ht="12" customHeight="1"/>
    <row r="3" spans="1:7" ht="24.75" customHeight="1">
      <c r="A3" s="323" t="s">
        <v>461</v>
      </c>
      <c r="B3" s="323"/>
      <c r="C3" s="323"/>
      <c r="D3" s="323"/>
      <c r="E3" s="323"/>
      <c r="F3" s="323"/>
      <c r="G3" s="323"/>
    </row>
    <row r="4" ht="12" customHeight="1"/>
    <row r="5" spans="3:7" ht="24.75" customHeight="1">
      <c r="C5" s="63"/>
      <c r="D5" s="64" t="s">
        <v>185</v>
      </c>
      <c r="E5" s="324"/>
      <c r="F5" s="324"/>
      <c r="G5" s="324"/>
    </row>
    <row r="6" spans="3:7" ht="24.75" customHeight="1">
      <c r="C6" s="63"/>
      <c r="D6" s="64" t="s">
        <v>186</v>
      </c>
      <c r="E6" s="324"/>
      <c r="F6" s="324"/>
      <c r="G6" s="324"/>
    </row>
    <row r="7" ht="12" customHeight="1"/>
    <row r="8" spans="1:7" ht="24.75" customHeight="1">
      <c r="A8" s="65" t="s">
        <v>488</v>
      </c>
      <c r="B8" s="65"/>
      <c r="C8" s="65"/>
      <c r="D8" s="65"/>
      <c r="E8" s="65"/>
      <c r="F8" s="65"/>
      <c r="G8" s="65"/>
    </row>
    <row r="9" spans="1:7" ht="24.75" customHeight="1">
      <c r="A9" s="361" t="s">
        <v>118</v>
      </c>
      <c r="B9" s="362"/>
      <c r="C9" s="363"/>
      <c r="D9" s="364"/>
      <c r="E9" s="364"/>
      <c r="F9" s="364"/>
      <c r="G9" s="364"/>
    </row>
    <row r="10" spans="1:7" ht="24.75" customHeight="1">
      <c r="A10" s="361" t="s">
        <v>263</v>
      </c>
      <c r="B10" s="362"/>
      <c r="C10" s="363"/>
      <c r="D10" s="364"/>
      <c r="E10" s="364"/>
      <c r="F10" s="364"/>
      <c r="G10" s="364"/>
    </row>
    <row r="11" spans="1:248" s="60" customFormat="1" ht="12" customHeight="1">
      <c r="A11" s="358" t="s">
        <v>490</v>
      </c>
      <c r="B11" s="358"/>
      <c r="C11" s="358"/>
      <c r="D11" s="358"/>
      <c r="E11" s="358"/>
      <c r="F11" s="358"/>
      <c r="G11" s="358"/>
      <c r="IJ11" s="1"/>
      <c r="IK11" s="1"/>
      <c r="IL11" s="1"/>
      <c r="IM11" s="1"/>
      <c r="IN11" s="1"/>
    </row>
    <row r="12" spans="1:248" s="60" customFormat="1" ht="12" customHeight="1">
      <c r="A12" s="359" t="s">
        <v>265</v>
      </c>
      <c r="B12" s="359"/>
      <c r="C12" s="359"/>
      <c r="D12" s="359"/>
      <c r="E12" s="359"/>
      <c r="F12" s="359"/>
      <c r="G12" s="359"/>
      <c r="IJ12" s="1"/>
      <c r="IK12" s="1"/>
      <c r="IL12" s="1"/>
      <c r="IM12" s="1"/>
      <c r="IN12" s="1"/>
    </row>
    <row r="13" spans="1:7" ht="24.75" customHeight="1">
      <c r="A13" s="59"/>
      <c r="B13" s="59"/>
      <c r="C13" s="59"/>
      <c r="D13" s="59"/>
      <c r="E13" s="59"/>
      <c r="F13" s="59"/>
      <c r="G13" s="59"/>
    </row>
    <row r="14" spans="1:7" ht="24.75" customHeight="1">
      <c r="A14" s="65" t="s">
        <v>489</v>
      </c>
      <c r="B14" s="65"/>
      <c r="C14" s="65"/>
      <c r="D14" s="65"/>
      <c r="E14" s="65"/>
      <c r="F14" s="65"/>
      <c r="G14" s="65"/>
    </row>
    <row r="15" spans="1:5" ht="24.75" customHeight="1">
      <c r="A15" s="319" t="s">
        <v>268</v>
      </c>
      <c r="B15" s="360"/>
      <c r="C15" s="320"/>
      <c r="D15" s="321" t="s">
        <v>271</v>
      </c>
      <c r="E15" s="321"/>
    </row>
    <row r="16" spans="1:5" ht="24.75" customHeight="1">
      <c r="A16" s="311" t="s">
        <v>273</v>
      </c>
      <c r="B16" s="355"/>
      <c r="C16" s="312"/>
      <c r="D16" s="300" t="s">
        <v>51</v>
      </c>
      <c r="E16" s="300"/>
    </row>
    <row r="17" spans="1:248" s="60" customFormat="1" ht="24.75" customHeight="1">
      <c r="A17" s="311" t="s">
        <v>267</v>
      </c>
      <c r="B17" s="355"/>
      <c r="C17" s="312"/>
      <c r="D17" s="356"/>
      <c r="E17" s="357"/>
      <c r="IJ17" s="1"/>
      <c r="IK17" s="1"/>
      <c r="IL17" s="1"/>
      <c r="IM17" s="1"/>
      <c r="IN17" s="1"/>
    </row>
    <row r="18" spans="1:248" s="60" customFormat="1" ht="24.75" customHeight="1">
      <c r="A18" s="311" t="s">
        <v>274</v>
      </c>
      <c r="B18" s="355"/>
      <c r="C18" s="355"/>
      <c r="D18" s="356"/>
      <c r="E18" s="357"/>
      <c r="IJ18" s="1"/>
      <c r="IK18" s="1"/>
      <c r="IL18" s="1"/>
      <c r="IM18" s="1"/>
      <c r="IN18" s="1"/>
    </row>
    <row r="19" spans="1:248" s="60" customFormat="1" ht="12" customHeight="1">
      <c r="A19" s="60" t="s">
        <v>275</v>
      </c>
      <c r="IJ19" s="1"/>
      <c r="IK19" s="1"/>
      <c r="IL19" s="1"/>
      <c r="IM19" s="1"/>
      <c r="IN19" s="1"/>
    </row>
    <row r="20" spans="1:248" s="60" customFormat="1" ht="12" customHeight="1">
      <c r="A20" s="60" t="s">
        <v>276</v>
      </c>
      <c r="B20" s="1"/>
      <c r="C20" s="1"/>
      <c r="D20" s="1"/>
      <c r="E20" s="1"/>
      <c r="IJ20" s="1"/>
      <c r="IK20" s="1"/>
      <c r="IL20" s="1"/>
      <c r="IM20" s="1"/>
      <c r="IN20" s="1"/>
    </row>
    <row r="21" spans="1:7" ht="12" customHeight="1">
      <c r="A21" s="59"/>
      <c r="B21" s="59"/>
      <c r="C21" s="59"/>
      <c r="D21" s="59"/>
      <c r="E21" s="59"/>
      <c r="F21" s="59"/>
      <c r="G21" s="59"/>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sheetData>
  <sheetProtection/>
  <mergeCells count="17">
    <mergeCell ref="A3:G3"/>
    <mergeCell ref="E5:G5"/>
    <mergeCell ref="E6:G6"/>
    <mergeCell ref="A9:C9"/>
    <mergeCell ref="D9:G9"/>
    <mergeCell ref="A10:C10"/>
    <mergeCell ref="D10:G10"/>
    <mergeCell ref="A17:C17"/>
    <mergeCell ref="D17:E17"/>
    <mergeCell ref="A18:C18"/>
    <mergeCell ref="D18:E18"/>
    <mergeCell ref="A11:G11"/>
    <mergeCell ref="A12:G12"/>
    <mergeCell ref="A15:C15"/>
    <mergeCell ref="D15:E15"/>
    <mergeCell ref="A16:C16"/>
    <mergeCell ref="D16:E16"/>
  </mergeCells>
  <printOptions horizontalCentered="1"/>
  <pageMargins left="0.7874015748031497" right="0.5905511811023623" top="0.7874015748031497" bottom="0.5905511811023623" header="0.5118110236220472" footer="0.35433070866141736"/>
  <pageSetup firstPageNumber="32" useFirstPageNumber="1" fitToHeight="1" fitToWidth="1"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L32"/>
  <sheetViews>
    <sheetView showGridLines="0" view="pageBreakPreview" zoomScaleSheetLayoutView="100" zoomScalePageLayoutView="0" workbookViewId="0" topLeftCell="A1">
      <selection activeCell="A10" sqref="A10:I10"/>
    </sheetView>
  </sheetViews>
  <sheetFormatPr defaultColWidth="9.00390625" defaultRowHeight="13.5"/>
  <cols>
    <col min="1" max="1" width="15.625" style="1" customWidth="1"/>
    <col min="2" max="2" width="8.625" style="1" customWidth="1"/>
    <col min="3" max="3" width="8.875" style="1" customWidth="1"/>
    <col min="4" max="4" width="10.625" style="1" customWidth="1"/>
    <col min="5" max="5" width="11.625" style="1" customWidth="1"/>
    <col min="6" max="6" width="12.625" style="1" customWidth="1"/>
    <col min="7" max="8" width="6.625" style="1" customWidth="1"/>
    <col min="9" max="9" width="12.625" style="1" customWidth="1"/>
    <col min="10" max="10" width="11.25390625" style="1" customWidth="1"/>
    <col min="11" max="11" width="9.00390625" style="1" bestFit="1" customWidth="1"/>
    <col min="12" max="16384" width="9.00390625" style="1" customWidth="1"/>
  </cols>
  <sheetData>
    <row r="1" ht="12" customHeight="1">
      <c r="A1" s="1" t="s">
        <v>463</v>
      </c>
    </row>
    <row r="2" ht="12" customHeight="1"/>
    <row r="3" spans="1:12" s="3" customFormat="1" ht="24.75" customHeight="1">
      <c r="A3" s="323" t="s">
        <v>277</v>
      </c>
      <c r="B3" s="323"/>
      <c r="C3" s="323"/>
      <c r="D3" s="323"/>
      <c r="E3" s="323"/>
      <c r="F3" s="323"/>
      <c r="G3" s="323"/>
      <c r="H3" s="323"/>
      <c r="I3" s="323"/>
      <c r="J3" s="88"/>
      <c r="K3" s="88"/>
      <c r="L3" s="88"/>
    </row>
    <row r="4" ht="12" customHeight="1"/>
    <row r="5" spans="5:9" ht="24.75" customHeight="1">
      <c r="E5" s="64" t="s">
        <v>185</v>
      </c>
      <c r="F5" s="373"/>
      <c r="G5" s="374"/>
      <c r="H5" s="374"/>
      <c r="I5" s="375"/>
    </row>
    <row r="6" spans="5:9" ht="24.75" customHeight="1">
      <c r="E6" s="64" t="s">
        <v>186</v>
      </c>
      <c r="F6" s="373"/>
      <c r="G6" s="374"/>
      <c r="H6" s="374"/>
      <c r="I6" s="375"/>
    </row>
    <row r="7" spans="5:9" s="4" customFormat="1" ht="12" customHeight="1">
      <c r="E7" s="80"/>
      <c r="F7" s="63"/>
      <c r="G7" s="63"/>
      <c r="H7" s="63"/>
      <c r="I7" s="63"/>
    </row>
    <row r="8" spans="1:9" ht="12" customHeight="1">
      <c r="A8" s="1" t="s">
        <v>19</v>
      </c>
      <c r="E8" s="80"/>
      <c r="F8" s="89"/>
      <c r="G8" s="89"/>
      <c r="H8" s="89"/>
      <c r="I8" s="89"/>
    </row>
    <row r="9" spans="1:9" ht="12" customHeight="1">
      <c r="A9" s="327" t="s">
        <v>278</v>
      </c>
      <c r="B9" s="327"/>
      <c r="C9" s="327"/>
      <c r="D9" s="327"/>
      <c r="E9" s="327"/>
      <c r="F9" s="327"/>
      <c r="G9" s="327"/>
      <c r="H9" s="327"/>
      <c r="I9" s="327"/>
    </row>
    <row r="10" spans="1:9" ht="24.75" customHeight="1">
      <c r="A10" s="293" t="s">
        <v>464</v>
      </c>
      <c r="B10" s="293"/>
      <c r="C10" s="293"/>
      <c r="D10" s="293"/>
      <c r="E10" s="293"/>
      <c r="F10" s="293"/>
      <c r="G10" s="293"/>
      <c r="H10" s="293"/>
      <c r="I10" s="293"/>
    </row>
    <row r="11" spans="1:9" ht="12" customHeight="1">
      <c r="A11" s="293" t="s">
        <v>97</v>
      </c>
      <c r="B11" s="293"/>
      <c r="C11" s="293"/>
      <c r="D11" s="293"/>
      <c r="E11" s="293"/>
      <c r="F11" s="293"/>
      <c r="G11" s="293"/>
      <c r="H11" s="293"/>
      <c r="I11" s="293"/>
    </row>
    <row r="12" spans="1:9" ht="24.75" customHeight="1">
      <c r="A12" s="89"/>
      <c r="B12" s="89"/>
      <c r="C12" s="89"/>
      <c r="D12" s="89"/>
      <c r="E12" s="89"/>
      <c r="F12" s="89"/>
      <c r="G12" s="89"/>
      <c r="H12" s="89"/>
      <c r="I12" s="89"/>
    </row>
    <row r="13" spans="1:7" ht="24.75" customHeight="1">
      <c r="A13" s="321" t="s">
        <v>279</v>
      </c>
      <c r="B13" s="321"/>
      <c r="C13" s="321"/>
      <c r="D13" s="321"/>
      <c r="E13" s="322" t="s">
        <v>199</v>
      </c>
      <c r="F13" s="322"/>
      <c r="G13" s="90"/>
    </row>
    <row r="14" spans="1:9" s="60" customFormat="1" ht="24.75" customHeight="1">
      <c r="A14" s="365" t="s">
        <v>270</v>
      </c>
      <c r="B14" s="366"/>
      <c r="C14" s="366"/>
      <c r="D14" s="366"/>
      <c r="E14" s="366"/>
      <c r="F14" s="366"/>
      <c r="G14" s="366"/>
      <c r="H14" s="366"/>
      <c r="I14" s="366"/>
    </row>
    <row r="15" spans="1:9" s="60" customFormat="1" ht="24.75" customHeight="1">
      <c r="A15" s="54"/>
      <c r="B15" s="91"/>
      <c r="C15" s="91"/>
      <c r="D15" s="91"/>
      <c r="E15" s="91"/>
      <c r="F15" s="91"/>
      <c r="G15" s="91"/>
      <c r="H15" s="91"/>
      <c r="I15" s="91"/>
    </row>
    <row r="16" spans="1:5" ht="24.75" customHeight="1">
      <c r="A16" s="65" t="s">
        <v>116</v>
      </c>
      <c r="E16" s="92"/>
    </row>
    <row r="17" spans="1:9" ht="24.75" customHeight="1">
      <c r="A17" s="93" t="s">
        <v>280</v>
      </c>
      <c r="B17" s="325" t="s">
        <v>281</v>
      </c>
      <c r="C17" s="325"/>
      <c r="D17" s="321" t="s">
        <v>178</v>
      </c>
      <c r="E17" s="321"/>
      <c r="F17" s="71" t="s">
        <v>222</v>
      </c>
      <c r="G17" s="319" t="s">
        <v>282</v>
      </c>
      <c r="H17" s="320"/>
      <c r="I17" s="71" t="s">
        <v>283</v>
      </c>
    </row>
    <row r="18" spans="1:9" ht="24.75" customHeight="1">
      <c r="A18" s="368" t="s">
        <v>166</v>
      </c>
      <c r="B18" s="313"/>
      <c r="C18" s="313"/>
      <c r="D18" s="371"/>
      <c r="E18" s="371"/>
      <c r="F18" s="94"/>
      <c r="G18" s="311"/>
      <c r="H18" s="312"/>
      <c r="I18" s="94"/>
    </row>
    <row r="19" spans="1:9" ht="24.75" customHeight="1">
      <c r="A19" s="369"/>
      <c r="B19" s="313"/>
      <c r="C19" s="313"/>
      <c r="D19" s="371"/>
      <c r="E19" s="371"/>
      <c r="F19" s="94"/>
      <c r="G19" s="311"/>
      <c r="H19" s="312"/>
      <c r="I19" s="94"/>
    </row>
    <row r="20" spans="1:9" ht="24.75" customHeight="1">
      <c r="A20" s="370"/>
      <c r="B20" s="313"/>
      <c r="C20" s="313"/>
      <c r="D20" s="371"/>
      <c r="E20" s="371"/>
      <c r="F20" s="94"/>
      <c r="G20" s="311"/>
      <c r="H20" s="312"/>
      <c r="I20" s="94"/>
    </row>
    <row r="21" spans="1:9" ht="24.75" customHeight="1">
      <c r="A21" s="372" t="str">
        <f>VLOOKUP(E13,リスト!A3:C5,2,FALSE)</f>
        <v>担当技術者
(管理補助技術者)</v>
      </c>
      <c r="B21" s="313"/>
      <c r="C21" s="313"/>
      <c r="D21" s="371"/>
      <c r="E21" s="371"/>
      <c r="F21" s="94"/>
      <c r="G21" s="311"/>
      <c r="H21" s="312"/>
      <c r="I21" s="94"/>
    </row>
    <row r="22" spans="1:9" ht="24.75" customHeight="1">
      <c r="A22" s="369"/>
      <c r="B22" s="313"/>
      <c r="C22" s="313"/>
      <c r="D22" s="371"/>
      <c r="E22" s="371"/>
      <c r="F22" s="94"/>
      <c r="G22" s="311"/>
      <c r="H22" s="312"/>
      <c r="I22" s="94"/>
    </row>
    <row r="23" spans="1:9" ht="24.75" customHeight="1">
      <c r="A23" s="370"/>
      <c r="B23" s="313"/>
      <c r="C23" s="313"/>
      <c r="D23" s="371"/>
      <c r="E23" s="371"/>
      <c r="F23" s="94"/>
      <c r="G23" s="311"/>
      <c r="H23" s="312"/>
      <c r="I23" s="94"/>
    </row>
    <row r="24" spans="1:9" ht="24.75" customHeight="1">
      <c r="A24" s="368" t="s">
        <v>145</v>
      </c>
      <c r="B24" s="313"/>
      <c r="C24" s="313"/>
      <c r="D24" s="371"/>
      <c r="E24" s="371"/>
      <c r="F24" s="94"/>
      <c r="G24" s="311"/>
      <c r="H24" s="312"/>
      <c r="I24" s="94"/>
    </row>
    <row r="25" spans="1:9" ht="24.75" customHeight="1">
      <c r="A25" s="369"/>
      <c r="B25" s="313"/>
      <c r="C25" s="313"/>
      <c r="D25" s="371"/>
      <c r="E25" s="371"/>
      <c r="F25" s="94"/>
      <c r="G25" s="311"/>
      <c r="H25" s="312"/>
      <c r="I25" s="94"/>
    </row>
    <row r="26" spans="1:9" ht="24.75" customHeight="1">
      <c r="A26" s="370"/>
      <c r="B26" s="313"/>
      <c r="C26" s="313"/>
      <c r="D26" s="371"/>
      <c r="E26" s="371"/>
      <c r="F26" s="94"/>
      <c r="G26" s="311"/>
      <c r="H26" s="312"/>
      <c r="I26" s="94"/>
    </row>
    <row r="27" spans="1:9" s="60" customFormat="1" ht="12" customHeight="1">
      <c r="A27" s="365" t="s">
        <v>284</v>
      </c>
      <c r="B27" s="366"/>
      <c r="C27" s="366"/>
      <c r="D27" s="366"/>
      <c r="E27" s="366"/>
      <c r="F27" s="366"/>
      <c r="G27" s="366"/>
      <c r="H27" s="366"/>
      <c r="I27" s="366"/>
    </row>
    <row r="28" spans="1:9" s="60" customFormat="1" ht="12" customHeight="1">
      <c r="A28" s="367" t="s">
        <v>449</v>
      </c>
      <c r="B28" s="367"/>
      <c r="C28" s="367"/>
      <c r="D28" s="367"/>
      <c r="E28" s="367"/>
      <c r="F28" s="367"/>
      <c r="G28" s="367"/>
      <c r="H28" s="367"/>
      <c r="I28" s="367"/>
    </row>
    <row r="29" spans="1:9" s="60" customFormat="1" ht="12" customHeight="1">
      <c r="A29" s="365" t="s">
        <v>194</v>
      </c>
      <c r="B29" s="366"/>
      <c r="C29" s="366"/>
      <c r="D29" s="366"/>
      <c r="E29" s="366"/>
      <c r="F29" s="366"/>
      <c r="G29" s="366"/>
      <c r="H29" s="366"/>
      <c r="I29" s="366"/>
    </row>
    <row r="30" spans="1:12" ht="12">
      <c r="A30" s="91" t="s">
        <v>108</v>
      </c>
      <c r="B30" s="91"/>
      <c r="C30" s="91"/>
      <c r="D30" s="91"/>
      <c r="E30" s="91"/>
      <c r="F30" s="91"/>
      <c r="G30" s="91"/>
      <c r="H30" s="91"/>
      <c r="I30" s="91"/>
      <c r="J30" s="91"/>
      <c r="K30" s="91"/>
      <c r="L30" s="91"/>
    </row>
    <row r="31" ht="12">
      <c r="A31" s="60" t="s">
        <v>285</v>
      </c>
    </row>
    <row r="32" ht="12">
      <c r="A32" s="60" t="s">
        <v>286</v>
      </c>
    </row>
  </sheetData>
  <sheetProtection/>
  <mergeCells count="45">
    <mergeCell ref="A3:I3"/>
    <mergeCell ref="F5:I5"/>
    <mergeCell ref="F6:I6"/>
    <mergeCell ref="A9:I9"/>
    <mergeCell ref="A10:I10"/>
    <mergeCell ref="A11:I11"/>
    <mergeCell ref="B20:C20"/>
    <mergeCell ref="D20:E20"/>
    <mergeCell ref="G20:H20"/>
    <mergeCell ref="A13:D13"/>
    <mergeCell ref="E13:F13"/>
    <mergeCell ref="A14:I14"/>
    <mergeCell ref="B17:C17"/>
    <mergeCell ref="D17:E17"/>
    <mergeCell ref="G17:H17"/>
    <mergeCell ref="B23:C23"/>
    <mergeCell ref="D23:E23"/>
    <mergeCell ref="G23:H23"/>
    <mergeCell ref="A18:A20"/>
    <mergeCell ref="B18:C18"/>
    <mergeCell ref="D18:E18"/>
    <mergeCell ref="G18:H18"/>
    <mergeCell ref="B19:C19"/>
    <mergeCell ref="D19:E19"/>
    <mergeCell ref="G19:H19"/>
    <mergeCell ref="B26:C26"/>
    <mergeCell ref="D26:E26"/>
    <mergeCell ref="G26:H26"/>
    <mergeCell ref="A21:A23"/>
    <mergeCell ref="B21:C21"/>
    <mergeCell ref="D21:E21"/>
    <mergeCell ref="G21:H21"/>
    <mergeCell ref="B22:C22"/>
    <mergeCell ref="D22:E22"/>
    <mergeCell ref="G22:H22"/>
    <mergeCell ref="A27:I27"/>
    <mergeCell ref="A28:I28"/>
    <mergeCell ref="A29:I29"/>
    <mergeCell ref="A24:A26"/>
    <mergeCell ref="B24:C24"/>
    <mergeCell ref="D24:E24"/>
    <mergeCell ref="G24:H24"/>
    <mergeCell ref="B25:C25"/>
    <mergeCell ref="D25:E25"/>
    <mergeCell ref="G25:H25"/>
  </mergeCells>
  <dataValidations count="1">
    <dataValidation type="list" allowBlank="1" showInputMessage="1" showErrorMessage="1" sqref="E13:F13">
      <formula1>"（選択してください）,有,無"</formula1>
    </dataValidation>
  </dataValidations>
  <printOptions horizontalCentered="1"/>
  <pageMargins left="0.7874015748031497" right="0.5905511811023623" top="0.7874015748031497" bottom="0.5905511811023623" header="0.5118110236220472" footer="0.35433070866141736"/>
  <pageSetup firstPageNumber="32" useFirstPageNumber="1" fitToHeight="1" fitToWidth="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S69"/>
  <sheetViews>
    <sheetView showGridLines="0" view="pageBreakPreview" zoomScale="115" zoomScaleNormal="85" zoomScaleSheetLayoutView="115" zoomScalePageLayoutView="0" workbookViewId="0" topLeftCell="A1">
      <selection activeCell="D77" sqref="D77"/>
    </sheetView>
  </sheetViews>
  <sheetFormatPr defaultColWidth="9.00390625" defaultRowHeight="13.5"/>
  <cols>
    <col min="1" max="1" width="3.25390625" style="1" bestFit="1" customWidth="1"/>
    <col min="2" max="2" width="8.625" style="1" customWidth="1"/>
    <col min="3" max="3" width="30.625" style="1" customWidth="1"/>
    <col min="4" max="6" width="14.625" style="1" customWidth="1"/>
    <col min="7" max="7" width="15.625" style="1" customWidth="1"/>
    <col min="8" max="8" width="9.00390625" style="1" bestFit="1" customWidth="1"/>
    <col min="9" max="16384" width="9.00390625" style="1" customWidth="1"/>
  </cols>
  <sheetData>
    <row r="1" ht="12" customHeight="1">
      <c r="A1" s="1" t="s">
        <v>465</v>
      </c>
    </row>
    <row r="2" ht="12" customHeight="1"/>
    <row r="3" spans="1:7" s="31" customFormat="1" ht="24.75" customHeight="1">
      <c r="A3" s="405" t="s">
        <v>287</v>
      </c>
      <c r="B3" s="405"/>
      <c r="C3" s="405"/>
      <c r="D3" s="405"/>
      <c r="E3" s="405"/>
      <c r="F3" s="405"/>
      <c r="G3" s="405"/>
    </row>
    <row r="4" spans="1:7" s="31" customFormat="1" ht="12" customHeight="1">
      <c r="A4" s="95"/>
      <c r="B4" s="95"/>
      <c r="C4" s="95"/>
      <c r="D4" s="95"/>
      <c r="E4" s="95"/>
      <c r="F4" s="95"/>
      <c r="G4" s="95"/>
    </row>
    <row r="5" spans="4:7" ht="24.75" customHeight="1">
      <c r="D5" s="64" t="s">
        <v>185</v>
      </c>
      <c r="E5" s="295"/>
      <c r="F5" s="406"/>
      <c r="G5" s="406"/>
    </row>
    <row r="6" spans="4:7" ht="24.75" customHeight="1">
      <c r="D6" s="64" t="s">
        <v>186</v>
      </c>
      <c r="E6" s="406"/>
      <c r="F6" s="406"/>
      <c r="G6" s="406"/>
    </row>
    <row r="7" spans="1:7" ht="12" customHeight="1">
      <c r="A7" s="1" t="s">
        <v>19</v>
      </c>
      <c r="G7" s="80"/>
    </row>
    <row r="8" spans="1:7" ht="12" customHeight="1">
      <c r="A8" s="293" t="s">
        <v>229</v>
      </c>
      <c r="B8" s="293"/>
      <c r="C8" s="293"/>
      <c r="D8" s="293"/>
      <c r="E8" s="293"/>
      <c r="F8" s="293"/>
      <c r="G8" s="293"/>
    </row>
    <row r="9" spans="1:7" ht="37.5" customHeight="1">
      <c r="A9" s="293" t="s">
        <v>466</v>
      </c>
      <c r="B9" s="293"/>
      <c r="C9" s="293"/>
      <c r="D9" s="293"/>
      <c r="E9" s="293"/>
      <c r="F9" s="293"/>
      <c r="G9" s="293"/>
    </row>
    <row r="10" spans="1:7" ht="24.75" customHeight="1">
      <c r="A10" s="293" t="s">
        <v>59</v>
      </c>
      <c r="B10" s="293"/>
      <c r="C10" s="293"/>
      <c r="D10" s="293"/>
      <c r="E10" s="293"/>
      <c r="F10" s="293"/>
      <c r="G10" s="293"/>
    </row>
    <row r="11" spans="1:7" ht="24.75" customHeight="1">
      <c r="A11" s="293" t="s">
        <v>288</v>
      </c>
      <c r="B11" s="293"/>
      <c r="C11" s="293"/>
      <c r="D11" s="293"/>
      <c r="E11" s="293"/>
      <c r="F11" s="293"/>
      <c r="G11" s="293"/>
    </row>
    <row r="12" spans="1:7" ht="12" customHeight="1">
      <c r="A12" s="293" t="s">
        <v>291</v>
      </c>
      <c r="B12" s="293"/>
      <c r="C12" s="293"/>
      <c r="D12" s="293"/>
      <c r="E12" s="293"/>
      <c r="F12" s="293"/>
      <c r="G12" s="293"/>
    </row>
    <row r="13" ht="12" customHeight="1"/>
    <row r="14" spans="1:6" ht="19.5" customHeight="1">
      <c r="A14" s="321" t="str">
        <f>VLOOKUP('総合様式7'!E13,リスト!A3:C5,3,FALSE)</f>
        <v>配置予定管理技術者又は管理補助技術者の氏名</v>
      </c>
      <c r="B14" s="321"/>
      <c r="C14" s="321"/>
      <c r="D14" s="321"/>
      <c r="E14" s="407"/>
      <c r="F14" s="322"/>
    </row>
    <row r="15" spans="1:6" ht="19.5" customHeight="1">
      <c r="A15" s="319" t="s">
        <v>178</v>
      </c>
      <c r="B15" s="360"/>
      <c r="C15" s="360"/>
      <c r="D15" s="320"/>
      <c r="E15" s="371"/>
      <c r="F15" s="371"/>
    </row>
    <row r="16" ht="12" customHeight="1"/>
    <row r="17" ht="19.5" customHeight="1">
      <c r="A17" s="65" t="s">
        <v>294</v>
      </c>
    </row>
    <row r="18" spans="1:7" s="2" customFormat="1" ht="9.75" customHeight="1">
      <c r="A18" s="399" t="s">
        <v>164</v>
      </c>
      <c r="B18" s="400"/>
      <c r="C18" s="289" t="s">
        <v>189</v>
      </c>
      <c r="D18" s="389" t="s">
        <v>123</v>
      </c>
      <c r="E18" s="389" t="s">
        <v>45</v>
      </c>
      <c r="F18" s="286" t="s">
        <v>190</v>
      </c>
      <c r="G18" s="286" t="s">
        <v>191</v>
      </c>
    </row>
    <row r="19" spans="1:7" s="2" customFormat="1" ht="9.75" customHeight="1">
      <c r="A19" s="401"/>
      <c r="B19" s="402"/>
      <c r="C19" s="290"/>
      <c r="D19" s="390"/>
      <c r="E19" s="390"/>
      <c r="F19" s="287"/>
      <c r="G19" s="287"/>
    </row>
    <row r="20" spans="1:7" s="2" customFormat="1" ht="9.75" customHeight="1">
      <c r="A20" s="401"/>
      <c r="B20" s="402"/>
      <c r="C20" s="290" t="s">
        <v>196</v>
      </c>
      <c r="D20" s="390"/>
      <c r="E20" s="390"/>
      <c r="F20" s="287"/>
      <c r="G20" s="291"/>
    </row>
    <row r="21" spans="1:7" s="2" customFormat="1" ht="9.75" customHeight="1">
      <c r="A21" s="401"/>
      <c r="B21" s="402"/>
      <c r="C21" s="290"/>
      <c r="D21" s="390"/>
      <c r="E21" s="390"/>
      <c r="F21" s="287"/>
      <c r="G21" s="287" t="s">
        <v>152</v>
      </c>
    </row>
    <row r="22" spans="1:7" s="2" customFormat="1" ht="9.75" customHeight="1">
      <c r="A22" s="401"/>
      <c r="B22" s="402"/>
      <c r="C22" s="290" t="s">
        <v>198</v>
      </c>
      <c r="D22" s="390"/>
      <c r="E22" s="390"/>
      <c r="F22" s="287"/>
      <c r="G22" s="287"/>
    </row>
    <row r="23" spans="1:7" s="2" customFormat="1" ht="9.75" customHeight="1">
      <c r="A23" s="403"/>
      <c r="B23" s="404"/>
      <c r="C23" s="292"/>
      <c r="D23" s="391"/>
      <c r="E23" s="391"/>
      <c r="F23" s="288"/>
      <c r="G23" s="288"/>
    </row>
    <row r="24" spans="1:7" ht="9.75" customHeight="1">
      <c r="A24" s="393"/>
      <c r="B24" s="394"/>
      <c r="C24" s="272"/>
      <c r="D24" s="383"/>
      <c r="E24" s="386"/>
      <c r="F24" s="379"/>
      <c r="G24" s="376"/>
    </row>
    <row r="25" spans="1:7" ht="9.75" customHeight="1">
      <c r="A25" s="395"/>
      <c r="B25" s="396"/>
      <c r="C25" s="377"/>
      <c r="D25" s="384"/>
      <c r="E25" s="387"/>
      <c r="F25" s="380"/>
      <c r="G25" s="282"/>
    </row>
    <row r="26" spans="1:7" ht="9.75" customHeight="1">
      <c r="A26" s="395"/>
      <c r="B26" s="396"/>
      <c r="C26" s="377"/>
      <c r="D26" s="384"/>
      <c r="E26" s="387"/>
      <c r="F26" s="380"/>
      <c r="G26" s="282"/>
    </row>
    <row r="27" spans="1:7" ht="9.75" customHeight="1">
      <c r="A27" s="395"/>
      <c r="B27" s="396"/>
      <c r="C27" s="377"/>
      <c r="D27" s="384"/>
      <c r="E27" s="387"/>
      <c r="F27" s="380"/>
      <c r="G27" s="282"/>
    </row>
    <row r="28" spans="1:7" ht="9.75" customHeight="1">
      <c r="A28" s="395"/>
      <c r="B28" s="396"/>
      <c r="C28" s="377"/>
      <c r="D28" s="384"/>
      <c r="E28" s="387"/>
      <c r="F28" s="380"/>
      <c r="G28" s="282"/>
    </row>
    <row r="29" spans="1:7" ht="9.75" customHeight="1">
      <c r="A29" s="397"/>
      <c r="B29" s="398"/>
      <c r="C29" s="378"/>
      <c r="D29" s="385"/>
      <c r="E29" s="388"/>
      <c r="F29" s="381"/>
      <c r="G29" s="283"/>
    </row>
    <row r="30" spans="1:7" s="60" customFormat="1" ht="12" customHeight="1">
      <c r="A30" s="268" t="s">
        <v>295</v>
      </c>
      <c r="B30" s="268"/>
      <c r="C30" s="268"/>
      <c r="D30" s="268"/>
      <c r="E30" s="268"/>
      <c r="F30" s="268"/>
      <c r="G30" s="268"/>
    </row>
    <row r="31" spans="1:7" s="60" customFormat="1" ht="12" customHeight="1">
      <c r="A31" s="60" t="s">
        <v>296</v>
      </c>
      <c r="B31" s="1"/>
      <c r="C31" s="1"/>
      <c r="D31" s="1"/>
      <c r="E31" s="1"/>
      <c r="F31" s="1"/>
      <c r="G31" s="1"/>
    </row>
    <row r="32" spans="1:19" s="54" customFormat="1" ht="27" customHeight="1">
      <c r="A32" s="265" t="s">
        <v>418</v>
      </c>
      <c r="B32" s="265"/>
      <c r="C32" s="265"/>
      <c r="D32" s="265"/>
      <c r="E32" s="265"/>
      <c r="F32" s="265"/>
      <c r="G32" s="265"/>
      <c r="I32" s="206"/>
      <c r="J32" s="206"/>
      <c r="K32" s="206"/>
      <c r="L32" s="206"/>
      <c r="M32" s="206"/>
      <c r="N32" s="206"/>
      <c r="O32" s="206"/>
      <c r="P32" s="206"/>
      <c r="Q32" s="206"/>
      <c r="R32" s="206"/>
      <c r="S32" s="206"/>
    </row>
    <row r="33" spans="1:7" s="60" customFormat="1" ht="24.75" customHeight="1">
      <c r="A33" s="265" t="s">
        <v>414</v>
      </c>
      <c r="B33" s="265"/>
      <c r="C33" s="265"/>
      <c r="D33" s="265"/>
      <c r="E33" s="265"/>
      <c r="F33" s="392"/>
      <c r="G33" s="265"/>
    </row>
    <row r="34" spans="1:7" s="60" customFormat="1" ht="24.75" customHeight="1">
      <c r="A34" s="365" t="s">
        <v>415</v>
      </c>
      <c r="B34" s="365"/>
      <c r="C34" s="365"/>
      <c r="D34" s="365"/>
      <c r="E34" s="365"/>
      <c r="F34" s="365"/>
      <c r="G34" s="365"/>
    </row>
    <row r="35" ht="15" customHeight="1"/>
    <row r="36" ht="19.5" customHeight="1">
      <c r="A36" s="65" t="s">
        <v>300</v>
      </c>
    </row>
    <row r="37" spans="1:7" s="2" customFormat="1" ht="9.75" customHeight="1">
      <c r="A37" s="389" t="s">
        <v>188</v>
      </c>
      <c r="B37" s="389" t="s">
        <v>164</v>
      </c>
      <c r="C37" s="289" t="s">
        <v>189</v>
      </c>
      <c r="D37" s="389" t="s">
        <v>123</v>
      </c>
      <c r="E37" s="389" t="s">
        <v>45</v>
      </c>
      <c r="F37" s="289" t="s">
        <v>190</v>
      </c>
      <c r="G37" s="286" t="s">
        <v>191</v>
      </c>
    </row>
    <row r="38" spans="1:7" s="2" customFormat="1" ht="9.75" customHeight="1">
      <c r="A38" s="390"/>
      <c r="B38" s="390"/>
      <c r="C38" s="290"/>
      <c r="D38" s="390"/>
      <c r="E38" s="390"/>
      <c r="F38" s="290"/>
      <c r="G38" s="287"/>
    </row>
    <row r="39" spans="1:7" s="2" customFormat="1" ht="9.75" customHeight="1">
      <c r="A39" s="390"/>
      <c r="B39" s="390"/>
      <c r="C39" s="290" t="s">
        <v>196</v>
      </c>
      <c r="D39" s="390"/>
      <c r="E39" s="390"/>
      <c r="F39" s="290"/>
      <c r="G39" s="291"/>
    </row>
    <row r="40" spans="1:7" s="2" customFormat="1" ht="9.75" customHeight="1">
      <c r="A40" s="390"/>
      <c r="B40" s="390"/>
      <c r="C40" s="290"/>
      <c r="D40" s="390"/>
      <c r="E40" s="390"/>
      <c r="F40" s="290" t="s">
        <v>197</v>
      </c>
      <c r="G40" s="287" t="s">
        <v>152</v>
      </c>
    </row>
    <row r="41" spans="1:7" s="2" customFormat="1" ht="9.75" customHeight="1">
      <c r="A41" s="390"/>
      <c r="B41" s="390"/>
      <c r="C41" s="290" t="s">
        <v>198</v>
      </c>
      <c r="D41" s="390"/>
      <c r="E41" s="390"/>
      <c r="F41" s="290"/>
      <c r="G41" s="287"/>
    </row>
    <row r="42" spans="1:7" s="2" customFormat="1" ht="9.75" customHeight="1">
      <c r="A42" s="390"/>
      <c r="B42" s="390"/>
      <c r="C42" s="292"/>
      <c r="D42" s="391"/>
      <c r="E42" s="391"/>
      <c r="F42" s="292"/>
      <c r="G42" s="288"/>
    </row>
    <row r="43" spans="1:7" ht="9.75" customHeight="1">
      <c r="A43" s="229">
        <v>1</v>
      </c>
      <c r="B43" s="379"/>
      <c r="C43" s="382"/>
      <c r="D43" s="383"/>
      <c r="E43" s="386"/>
      <c r="F43" s="376"/>
      <c r="G43" s="376"/>
    </row>
    <row r="44" spans="1:7" ht="9.75" customHeight="1">
      <c r="A44" s="230"/>
      <c r="B44" s="380"/>
      <c r="C44" s="377"/>
      <c r="D44" s="384"/>
      <c r="E44" s="387"/>
      <c r="F44" s="282"/>
      <c r="G44" s="282"/>
    </row>
    <row r="45" spans="1:7" ht="9.75" customHeight="1">
      <c r="A45" s="230"/>
      <c r="B45" s="380"/>
      <c r="C45" s="377"/>
      <c r="D45" s="384"/>
      <c r="E45" s="387"/>
      <c r="F45" s="282"/>
      <c r="G45" s="282"/>
    </row>
    <row r="46" spans="1:7" ht="9.75" customHeight="1">
      <c r="A46" s="230"/>
      <c r="B46" s="380"/>
      <c r="C46" s="377"/>
      <c r="D46" s="384"/>
      <c r="E46" s="387"/>
      <c r="F46" s="282" t="s">
        <v>199</v>
      </c>
      <c r="G46" s="282"/>
    </row>
    <row r="47" spans="1:7" ht="9.75" customHeight="1">
      <c r="A47" s="230"/>
      <c r="B47" s="380"/>
      <c r="C47" s="377"/>
      <c r="D47" s="384"/>
      <c r="E47" s="387"/>
      <c r="F47" s="282"/>
      <c r="G47" s="282"/>
    </row>
    <row r="48" spans="1:7" ht="9.75" customHeight="1">
      <c r="A48" s="233"/>
      <c r="B48" s="381"/>
      <c r="C48" s="378"/>
      <c r="D48" s="385"/>
      <c r="E48" s="388"/>
      <c r="F48" s="283"/>
      <c r="G48" s="283"/>
    </row>
    <row r="49" spans="1:7" ht="9.75" customHeight="1">
      <c r="A49" s="229">
        <v>2</v>
      </c>
      <c r="B49" s="379"/>
      <c r="C49" s="382"/>
      <c r="D49" s="383"/>
      <c r="E49" s="386"/>
      <c r="F49" s="376"/>
      <c r="G49" s="376"/>
    </row>
    <row r="50" spans="1:7" ht="9.75" customHeight="1">
      <c r="A50" s="230"/>
      <c r="B50" s="380"/>
      <c r="C50" s="377"/>
      <c r="D50" s="384"/>
      <c r="E50" s="387"/>
      <c r="F50" s="282"/>
      <c r="G50" s="282"/>
    </row>
    <row r="51" spans="1:7" ht="9.75" customHeight="1">
      <c r="A51" s="230"/>
      <c r="B51" s="380"/>
      <c r="C51" s="377"/>
      <c r="D51" s="384"/>
      <c r="E51" s="387"/>
      <c r="F51" s="282"/>
      <c r="G51" s="282"/>
    </row>
    <row r="52" spans="1:7" ht="9.75" customHeight="1">
      <c r="A52" s="230"/>
      <c r="B52" s="380"/>
      <c r="C52" s="377"/>
      <c r="D52" s="384"/>
      <c r="E52" s="387"/>
      <c r="F52" s="282" t="s">
        <v>199</v>
      </c>
      <c r="G52" s="282"/>
    </row>
    <row r="53" spans="1:7" ht="9.75" customHeight="1">
      <c r="A53" s="230"/>
      <c r="B53" s="380"/>
      <c r="C53" s="377"/>
      <c r="D53" s="384"/>
      <c r="E53" s="387"/>
      <c r="F53" s="282"/>
      <c r="G53" s="282"/>
    </row>
    <row r="54" spans="1:7" ht="9.75" customHeight="1">
      <c r="A54" s="233"/>
      <c r="B54" s="381"/>
      <c r="C54" s="378"/>
      <c r="D54" s="385"/>
      <c r="E54" s="388"/>
      <c r="F54" s="283"/>
      <c r="G54" s="283"/>
    </row>
    <row r="55" spans="1:7" ht="9.75" customHeight="1">
      <c r="A55" s="229">
        <v>3</v>
      </c>
      <c r="B55" s="379"/>
      <c r="C55" s="382"/>
      <c r="D55" s="383"/>
      <c r="E55" s="386"/>
      <c r="F55" s="376"/>
      <c r="G55" s="376"/>
    </row>
    <row r="56" spans="1:7" ht="9.75" customHeight="1">
      <c r="A56" s="230"/>
      <c r="B56" s="380"/>
      <c r="C56" s="377"/>
      <c r="D56" s="384"/>
      <c r="E56" s="387"/>
      <c r="F56" s="282"/>
      <c r="G56" s="282"/>
    </row>
    <row r="57" spans="1:7" ht="9.75" customHeight="1">
      <c r="A57" s="230"/>
      <c r="B57" s="380"/>
      <c r="C57" s="377"/>
      <c r="D57" s="384"/>
      <c r="E57" s="387"/>
      <c r="F57" s="282"/>
      <c r="G57" s="282"/>
    </row>
    <row r="58" spans="1:7" ht="9.75" customHeight="1">
      <c r="A58" s="230"/>
      <c r="B58" s="380"/>
      <c r="C58" s="377"/>
      <c r="D58" s="384"/>
      <c r="E58" s="387"/>
      <c r="F58" s="282" t="s">
        <v>199</v>
      </c>
      <c r="G58" s="282"/>
    </row>
    <row r="59" spans="1:7" ht="9.75" customHeight="1">
      <c r="A59" s="230"/>
      <c r="B59" s="380"/>
      <c r="C59" s="377"/>
      <c r="D59" s="384"/>
      <c r="E59" s="387"/>
      <c r="F59" s="282"/>
      <c r="G59" s="282"/>
    </row>
    <row r="60" spans="1:7" ht="9.75" customHeight="1">
      <c r="A60" s="233"/>
      <c r="B60" s="381"/>
      <c r="C60" s="378"/>
      <c r="D60" s="385"/>
      <c r="E60" s="388"/>
      <c r="F60" s="283"/>
      <c r="G60" s="283"/>
    </row>
    <row r="61" spans="1:7" ht="9.75" customHeight="1">
      <c r="A61" s="229"/>
      <c r="B61" s="379"/>
      <c r="C61" s="382"/>
      <c r="D61" s="383"/>
      <c r="E61" s="386"/>
      <c r="F61" s="376"/>
      <c r="G61" s="376"/>
    </row>
    <row r="62" spans="1:7" ht="9.75" customHeight="1">
      <c r="A62" s="230"/>
      <c r="B62" s="380"/>
      <c r="C62" s="377"/>
      <c r="D62" s="384"/>
      <c r="E62" s="387"/>
      <c r="F62" s="282"/>
      <c r="G62" s="282"/>
    </row>
    <row r="63" spans="1:7" ht="9.75" customHeight="1">
      <c r="A63" s="230"/>
      <c r="B63" s="380"/>
      <c r="C63" s="377"/>
      <c r="D63" s="384"/>
      <c r="E63" s="387"/>
      <c r="F63" s="282"/>
      <c r="G63" s="282"/>
    </row>
    <row r="64" spans="1:7" ht="9.75" customHeight="1">
      <c r="A64" s="230"/>
      <c r="B64" s="380"/>
      <c r="C64" s="377"/>
      <c r="D64" s="384"/>
      <c r="E64" s="387"/>
      <c r="F64" s="282" t="s">
        <v>199</v>
      </c>
      <c r="G64" s="282"/>
    </row>
    <row r="65" spans="1:7" ht="9.75" customHeight="1">
      <c r="A65" s="230"/>
      <c r="B65" s="380"/>
      <c r="C65" s="377"/>
      <c r="D65" s="384"/>
      <c r="E65" s="387"/>
      <c r="F65" s="282"/>
      <c r="G65" s="282"/>
    </row>
    <row r="66" spans="1:7" ht="9.75" customHeight="1">
      <c r="A66" s="233"/>
      <c r="B66" s="381"/>
      <c r="C66" s="378"/>
      <c r="D66" s="385"/>
      <c r="E66" s="388"/>
      <c r="F66" s="283"/>
      <c r="G66" s="283"/>
    </row>
    <row r="67" spans="1:7" s="60" customFormat="1" ht="12" customHeight="1">
      <c r="A67" s="268" t="s">
        <v>266</v>
      </c>
      <c r="B67" s="268"/>
      <c r="C67" s="268"/>
      <c r="D67" s="268"/>
      <c r="E67" s="268"/>
      <c r="F67" s="268"/>
      <c r="G67" s="268"/>
    </row>
    <row r="68" spans="1:7" s="60" customFormat="1" ht="24.75" customHeight="1">
      <c r="A68" s="265" t="s">
        <v>302</v>
      </c>
      <c r="B68" s="265"/>
      <c r="C68" s="265"/>
      <c r="D68" s="265"/>
      <c r="E68" s="265"/>
      <c r="F68" s="265"/>
      <c r="G68" s="265"/>
    </row>
    <row r="69" spans="1:7" s="60" customFormat="1" ht="12" customHeight="1">
      <c r="A69" s="265" t="s">
        <v>467</v>
      </c>
      <c r="B69" s="265"/>
      <c r="C69" s="265"/>
      <c r="D69" s="265"/>
      <c r="E69" s="265"/>
      <c r="F69" s="265"/>
      <c r="G69" s="265"/>
    </row>
  </sheetData>
  <sheetProtection/>
  <mergeCells count="92">
    <mergeCell ref="A11:G11"/>
    <mergeCell ref="A12:G12"/>
    <mergeCell ref="A14:D14"/>
    <mergeCell ref="A3:G3"/>
    <mergeCell ref="E5:G5"/>
    <mergeCell ref="E6:G6"/>
    <mergeCell ref="A8:G8"/>
    <mergeCell ref="A9:G9"/>
    <mergeCell ref="A10:G10"/>
    <mergeCell ref="E14:F14"/>
    <mergeCell ref="A15:D15"/>
    <mergeCell ref="E15:F15"/>
    <mergeCell ref="A18:B23"/>
    <mergeCell ref="C18:C19"/>
    <mergeCell ref="D18:D23"/>
    <mergeCell ref="E18:E23"/>
    <mergeCell ref="F18:F23"/>
    <mergeCell ref="G18:G20"/>
    <mergeCell ref="C20:C21"/>
    <mergeCell ref="G21:G23"/>
    <mergeCell ref="C22:C23"/>
    <mergeCell ref="A24:B29"/>
    <mergeCell ref="C24:C25"/>
    <mergeCell ref="D24:D29"/>
    <mergeCell ref="E24:E29"/>
    <mergeCell ref="F24:F29"/>
    <mergeCell ref="G24:G26"/>
    <mergeCell ref="C26:C27"/>
    <mergeCell ref="G27:G29"/>
    <mergeCell ref="C28:C29"/>
    <mergeCell ref="A30:G30"/>
    <mergeCell ref="A33:G33"/>
    <mergeCell ref="A34:G34"/>
    <mergeCell ref="A32:G32"/>
    <mergeCell ref="A37:A42"/>
    <mergeCell ref="B37:B42"/>
    <mergeCell ref="C37:C38"/>
    <mergeCell ref="D37:D42"/>
    <mergeCell ref="E37:E42"/>
    <mergeCell ref="F37:F39"/>
    <mergeCell ref="G37:G39"/>
    <mergeCell ref="C39:C40"/>
    <mergeCell ref="F40:F42"/>
    <mergeCell ref="G40:G42"/>
    <mergeCell ref="C41:C42"/>
    <mergeCell ref="A43:A48"/>
    <mergeCell ref="B43:B48"/>
    <mergeCell ref="C43:C44"/>
    <mergeCell ref="D43:D48"/>
    <mergeCell ref="E43:E48"/>
    <mergeCell ref="F43:F45"/>
    <mergeCell ref="G43:G45"/>
    <mergeCell ref="C45:C46"/>
    <mergeCell ref="F46:F48"/>
    <mergeCell ref="G46:G48"/>
    <mergeCell ref="C47:C48"/>
    <mergeCell ref="A49:A54"/>
    <mergeCell ref="B49:B54"/>
    <mergeCell ref="C49:C50"/>
    <mergeCell ref="D49:D54"/>
    <mergeCell ref="E49:E54"/>
    <mergeCell ref="F49:F51"/>
    <mergeCell ref="G49:G51"/>
    <mergeCell ref="C51:C52"/>
    <mergeCell ref="F52:F54"/>
    <mergeCell ref="G52:G54"/>
    <mergeCell ref="C53:C54"/>
    <mergeCell ref="A55:A60"/>
    <mergeCell ref="B55:B60"/>
    <mergeCell ref="C55:C56"/>
    <mergeCell ref="D55:D60"/>
    <mergeCell ref="E55:E60"/>
    <mergeCell ref="C61:C62"/>
    <mergeCell ref="D61:D66"/>
    <mergeCell ref="E61:E66"/>
    <mergeCell ref="A67:G67"/>
    <mergeCell ref="F55:F57"/>
    <mergeCell ref="G55:G57"/>
    <mergeCell ref="C57:C58"/>
    <mergeCell ref="F58:F60"/>
    <mergeCell ref="G58:G60"/>
    <mergeCell ref="C59:C60"/>
    <mergeCell ref="A68:G68"/>
    <mergeCell ref="A69:G69"/>
    <mergeCell ref="F61:F63"/>
    <mergeCell ref="G61:G63"/>
    <mergeCell ref="C63:C64"/>
    <mergeCell ref="F64:F66"/>
    <mergeCell ref="G64:G66"/>
    <mergeCell ref="C65:C66"/>
    <mergeCell ref="A61:A66"/>
    <mergeCell ref="B61:B66"/>
  </mergeCells>
  <dataValidations count="1">
    <dataValidation type="list" allowBlank="1" showInputMessage="1" showErrorMessage="1" sqref="F64:F66 F58:F60 F52:F54 F46:F48">
      <formula1>"（選択してください）,概略設計,予備設計,詳細設計,単純調査等業務"</formula1>
    </dataValidation>
  </dataValidations>
  <printOptions horizontalCentered="1"/>
  <pageMargins left="0.7874015748031497" right="0.5905511811023623" top="0.7874015748031497" bottom="0.5905511811023623" header="0.5118110236220472" footer="0.35433070866141736"/>
  <pageSetup firstPageNumber="32" useFirstPageNumber="1"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09245</dc:creator>
  <cp:keywords/>
  <dc:description/>
  <cp:lastModifiedBy>薄田　智英</cp:lastModifiedBy>
  <cp:lastPrinted>2022-06-01T02:01:55Z</cp:lastPrinted>
  <dcterms:created xsi:type="dcterms:W3CDTF">2009-06-24T09:34:55Z</dcterms:created>
  <dcterms:modified xsi:type="dcterms:W3CDTF">2022-07-13T00:12:56Z</dcterms:modified>
  <cp:category/>
  <cp:version/>
  <cp:contentType/>
  <cp:contentStatus/>
</cp:coreProperties>
</file>