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updateLinks="never"/>
  <bookViews>
    <workbookView xWindow="-5160" yWindow="465" windowWidth="20340" windowHeight="8100" tabRatio="667" activeTab="11"/>
  </bookViews>
  <sheets>
    <sheet name="1" sheetId="1" r:id="rId1"/>
    <sheet name="2" sheetId="2" r:id="rId2"/>
    <sheet name="3－(1)" sheetId="3" r:id="rId3"/>
    <sheet name="3－(2、３）" sheetId="17" r:id="rId4"/>
    <sheet name="４" sheetId="5" r:id="rId5"/>
    <sheet name="５" sheetId="6" r:id="rId6"/>
    <sheet name="６" sheetId="15" r:id="rId7"/>
    <sheet name="７" sheetId="12" r:id="rId8"/>
    <sheet name="８" sheetId="7" r:id="rId9"/>
    <sheet name="９" sheetId="10" r:id="rId10"/>
    <sheet name="１０" sheetId="11" r:id="rId11"/>
    <sheet name="Ⅰ 県勢編  03人口" sheetId="4" r:id="rId12"/>
    <sheet name="1 (2)" sheetId="8" state="hidden" r:id="rId13"/>
    <sheet name="2 (2)" sheetId="9" state="hidden" r:id="rId14"/>
    <sheet name="3－(2)" sheetId="13" state="hidden" r:id="rId15"/>
    <sheet name="3－(2、３） (2)" sheetId="14" state="hidden" r:id="rId16"/>
    <sheet name="４ (2)" sheetId="16" state="hidden" r:id="rId17"/>
    <sheet name="５ (2)" sheetId="18" state="hidden" r:id="rId18"/>
    <sheet name="６ (2)" sheetId="19" state="hidden" r:id="rId19"/>
    <sheet name="７ (2)" sheetId="20" state="hidden" r:id="rId20"/>
    <sheet name="８ (2)" sheetId="21" state="hidden" r:id="rId21"/>
    <sheet name="９ (2)" sheetId="22" state="hidden" r:id="rId22"/>
    <sheet name="１０ (2)" sheetId="23" state="hidden" r:id="rId23"/>
  </sheets>
  <definedNames>
    <definedName name="_Key1" hidden="1">#REF!</definedName>
    <definedName name="_Key1" localSheetId="8" hidden="1">#REF!</definedName>
    <definedName name="_Key1" localSheetId="20" hidden="1">#REF!</definedName>
    <definedName name="_key2" hidden="1">#REF!</definedName>
    <definedName name="_key3" hidden="1">#REF!</definedName>
    <definedName name="_Order1" hidden="1">0</definedName>
    <definedName name="_Sort" hidden="1">#REF!</definedName>
    <definedName name="_xlnm.Print_Area" localSheetId="11">'Ⅰ 県勢編  03人口'!$A$1:$G$62</definedName>
    <definedName name="_xlnm.Print_Area" localSheetId="15">'3－(2、３） (2)'!$A$1:$P$35</definedName>
    <definedName name="_xlnm.Print_Area" localSheetId="3">'3－(2、３）'!$A$1:$P$35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熊谷　政広</author>
  </authors>
  <commentList>
    <comment ref="D3" authorId="0">
      <text>
        <r>
          <rPr>
            <sz val="11"/>
            <color theme="1"/>
            <rFont val="ＭＳ Ｐゴシック"/>
          </rPr>
          <t>令和４年１２月末のデータ公表が１月以降
２月まで公表されなければ令和３年を使用</t>
        </r>
      </text>
    </comment>
  </commentList>
</comments>
</file>

<file path=xl/comments2.xml><?xml version="1.0" encoding="utf-8"?>
<comments xmlns="http://schemas.openxmlformats.org/spreadsheetml/2006/main">
  <authors>
    <author>熊谷　政広</author>
  </authors>
  <commentList>
    <comment ref="D3" authorId="0">
      <text>
        <r>
          <rPr>
            <sz val="11"/>
            <color theme="1"/>
            <rFont val="ＭＳ Ｐゴシック"/>
          </rPr>
          <t>令和４年１２月末のデータ公表が１月以降
２月まで公表されなければ令和３年を使用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<sst xmlns="http://schemas.openxmlformats.org/spreadsheetml/2006/main" xmlns:r="http://schemas.openxmlformats.org/officeDocument/2006/relationships" count="389" uniqueCount="389">
  <si>
    <t xml:space="preserve">3-1 人口と世帯数の推移 </t>
    <rPh sb="4" eb="6">
      <t>ジンコウ</t>
    </rPh>
    <rPh sb="7" eb="10">
      <t>セタイスウ</t>
    </rPh>
    <rPh sb="11" eb="13">
      <t>スイイ</t>
    </rPh>
    <phoneticPr fontId="26"/>
  </si>
  <si>
    <t>元</t>
  </si>
  <si>
    <t>男</t>
  </si>
  <si>
    <t>雇人の
ない
業主</t>
  </si>
  <si>
    <t>平成９年</t>
    <rPh sb="0" eb="2">
      <t>ヘイセイ</t>
    </rPh>
    <rPh sb="3" eb="4">
      <t>ネン</t>
    </rPh>
    <phoneticPr fontId="27"/>
  </si>
  <si>
    <t>スリランカ</t>
  </si>
  <si>
    <t>年次</t>
  </si>
  <si>
    <t>女</t>
    <rPh sb="0" eb="1">
      <t>オンナ</t>
    </rPh>
    <phoneticPr fontId="26"/>
  </si>
  <si>
    <t>令和３年</t>
    <rPh sb="0" eb="2">
      <t>レイワ</t>
    </rPh>
    <rPh sb="3" eb="4">
      <t>トシ</t>
    </rPh>
    <phoneticPr fontId="27"/>
  </si>
  <si>
    <t>平</t>
  </si>
  <si>
    <t>男</t>
    <rPh sb="0" eb="1">
      <t>オトコ</t>
    </rPh>
    <phoneticPr fontId="26"/>
  </si>
  <si>
    <t>3-10 出国日本人数</t>
    <rPh sb="5" eb="7">
      <t>シュッコク</t>
    </rPh>
    <rPh sb="7" eb="10">
      <t>ニホンジン</t>
    </rPh>
    <rPh sb="10" eb="11">
      <t>スウ</t>
    </rPh>
    <phoneticPr fontId="26"/>
  </si>
  <si>
    <t>令和２年</t>
    <rPh sb="0" eb="2">
      <t>レイワ</t>
    </rPh>
    <rPh sb="3" eb="4">
      <t>ネン</t>
    </rPh>
    <phoneticPr fontId="26"/>
  </si>
  <si>
    <t>※</t>
  </si>
  <si>
    <t>（各年10月1日　単位：世帯）</t>
  </si>
  <si>
    <t>平成20年</t>
    <rPh sb="0" eb="2">
      <t>ヘイセイ</t>
    </rPh>
    <rPh sb="4" eb="5">
      <t>ネン</t>
    </rPh>
    <phoneticPr fontId="27"/>
  </si>
  <si>
    <t>3-6 産業別就業者数－年齢別（つづき）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</si>
  <si>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7人の世帯</t>
  </si>
  <si>
    <t>世帯数
(世帯)</t>
    <rPh sb="5" eb="7">
      <t>セタイ</t>
    </rPh>
    <phoneticPr fontId="26"/>
  </si>
  <si>
    <t>平成12年</t>
  </si>
  <si>
    <t>総数</t>
  </si>
  <si>
    <t>婚姻率</t>
  </si>
  <si>
    <t>35～39</t>
  </si>
  <si>
    <t>昭</t>
  </si>
  <si>
    <t>☆</t>
  </si>
  <si>
    <t>100歳以上</t>
    <rPh sb="3" eb="4">
      <t>サイ</t>
    </rPh>
    <rPh sb="4" eb="6">
      <t>イジョウ</t>
    </rPh>
    <phoneticPr fontId="26"/>
  </si>
  <si>
    <t>内訳</t>
    <rPh sb="0" eb="2">
      <t>ウチワケ</t>
    </rPh>
    <phoneticPr fontId="7"/>
  </si>
  <si>
    <t>平成10年</t>
    <rPh sb="0" eb="2">
      <t>ヘイセイ</t>
    </rPh>
    <rPh sb="4" eb="5">
      <t>ネン</t>
    </rPh>
    <phoneticPr fontId="27"/>
  </si>
  <si>
    <t>平成18年</t>
    <rPh sb="0" eb="2">
      <t>ヘイセイ</t>
    </rPh>
    <rPh sb="4" eb="5">
      <t>ネン</t>
    </rPh>
    <phoneticPr fontId="27"/>
  </si>
  <si>
    <t>出産千人</t>
  </si>
  <si>
    <t>平成25年</t>
    <rPh sb="0" eb="2">
      <t>ヘイセイ</t>
    </rPh>
    <rPh sb="4" eb="5">
      <t>ネン</t>
    </rPh>
    <phoneticPr fontId="27"/>
  </si>
  <si>
    <t>フィリピン</t>
  </si>
  <si>
    <t>3-2 年齢階級別人口</t>
    <rPh sb="4" eb="6">
      <t>ネンレイ</t>
    </rPh>
    <rPh sb="6" eb="9">
      <t>カイキュウベツ</t>
    </rPh>
    <rPh sb="9" eb="11">
      <t>ジンコウ</t>
    </rPh>
    <phoneticPr fontId="26"/>
  </si>
  <si>
    <t>65～69</t>
  </si>
  <si>
    <t>不詳</t>
  </si>
  <si>
    <t>15歳未満</t>
    <rPh sb="2" eb="5">
      <t>サイミマン</t>
    </rPh>
    <phoneticPr fontId="26"/>
  </si>
  <si>
    <t>平成８年</t>
    <rPh sb="0" eb="2">
      <t>ヘイセイ</t>
    </rPh>
    <rPh sb="3" eb="4">
      <t>ネン</t>
    </rPh>
    <phoneticPr fontId="27"/>
  </si>
  <si>
    <t>出生</t>
    <rPh sb="0" eb="2">
      <t>シュッセイ</t>
    </rPh>
    <phoneticPr fontId="26"/>
  </si>
  <si>
    <t>山形県</t>
  </si>
  <si>
    <t>平成14年</t>
    <rPh sb="0" eb="2">
      <t>ヘイセイ</t>
    </rPh>
    <rPh sb="4" eb="5">
      <t>ネン</t>
    </rPh>
    <phoneticPr fontId="27"/>
  </si>
  <si>
    <t>サービス業（他に
分類されないもの）</t>
  </si>
  <si>
    <t>昭和60年</t>
  </si>
  <si>
    <t>就業率</t>
  </si>
  <si>
    <t>平成24年</t>
    <rPh sb="0" eb="2">
      <t>ヘイセイ</t>
    </rPh>
    <rPh sb="4" eb="5">
      <t>ネン</t>
    </rPh>
    <phoneticPr fontId="27"/>
  </si>
  <si>
    <t>卸売業、小売業</t>
  </si>
  <si>
    <t>年次</t>
    <rPh sb="0" eb="2">
      <t>ネンジ</t>
    </rPh>
    <phoneticPr fontId="26"/>
  </si>
  <si>
    <t>平成26年</t>
    <rPh sb="0" eb="2">
      <t>ヘイセイ</t>
    </rPh>
    <rPh sb="4" eb="5">
      <t>ネン</t>
    </rPh>
    <phoneticPr fontId="27"/>
  </si>
  <si>
    <t>平成22年</t>
    <rPh sb="0" eb="2">
      <t>ヘイセイ</t>
    </rPh>
    <rPh sb="4" eb="5">
      <t>ネン</t>
    </rPh>
    <phoneticPr fontId="26"/>
  </si>
  <si>
    <t>平成27年</t>
    <rPh sb="0" eb="2">
      <t>ヘイセイ</t>
    </rPh>
    <rPh sb="4" eb="5">
      <t>ネン</t>
    </rPh>
    <phoneticPr fontId="26"/>
  </si>
  <si>
    <t>総数</t>
    <rPh sb="0" eb="2">
      <t>ソウスウ</t>
    </rPh>
    <phoneticPr fontId="26"/>
  </si>
  <si>
    <r>
      <t xml:space="preserve">各県
からの
</t>
    </r>
    <r>
      <rPr>
        <sz val="9"/>
        <color theme="1"/>
        <rFont val="ＭＳ ゴシック"/>
      </rPr>
      <t>転入者数</t>
    </r>
  </si>
  <si>
    <t>富山県</t>
  </si>
  <si>
    <t>年齢不詳</t>
    <rPh sb="0" eb="2">
      <t>ネンレイ</t>
    </rPh>
    <phoneticPr fontId="28"/>
  </si>
  <si>
    <t>構成比</t>
  </si>
  <si>
    <t>15～64歳</t>
    <rPh sb="5" eb="6">
      <t>サイ</t>
    </rPh>
    <phoneticPr fontId="26"/>
  </si>
  <si>
    <t>英国</t>
    <rPh sb="0" eb="2">
      <t>エイコク</t>
    </rPh>
    <phoneticPr fontId="7"/>
  </si>
  <si>
    <t>平成21年</t>
    <rPh sb="0" eb="2">
      <t>ヘイセイ</t>
    </rPh>
    <rPh sb="4" eb="5">
      <t>ネン</t>
    </rPh>
    <phoneticPr fontId="27"/>
  </si>
  <si>
    <t>65歳以上</t>
    <rPh sb="2" eb="3">
      <t>サイ</t>
    </rPh>
    <rPh sb="3" eb="5">
      <t>イジョウ</t>
    </rPh>
    <phoneticPr fontId="26"/>
  </si>
  <si>
    <r>
      <t>医療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>福祉</t>
    </r>
  </si>
  <si>
    <t>ルーマニア</t>
  </si>
  <si>
    <t>人口千人</t>
  </si>
  <si>
    <t>新潟県</t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</si>
  <si>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8"/>
  </si>
  <si>
    <t>平22～27</t>
    <rPh sb="0" eb="1">
      <t>ヘイ</t>
    </rPh>
    <phoneticPr fontId="26"/>
  </si>
  <si>
    <t>移動人口</t>
  </si>
  <si>
    <t>死亡</t>
    <rPh sb="0" eb="2">
      <t>シボウ</t>
    </rPh>
    <phoneticPr fontId="26"/>
  </si>
  <si>
    <t>自然増減</t>
    <rPh sb="0" eb="2">
      <t>シゼン</t>
    </rPh>
    <rPh sb="2" eb="4">
      <t>ゾウゲン</t>
    </rPh>
    <phoneticPr fontId="26"/>
  </si>
  <si>
    <t>6人の世帯</t>
  </si>
  <si>
    <t>乳児死亡率</t>
  </si>
  <si>
    <t>医療、福祉</t>
    <rPh sb="0" eb="2">
      <t>イリョウ</t>
    </rPh>
    <phoneticPr fontId="26"/>
  </si>
  <si>
    <t>死産率</t>
  </si>
  <si>
    <t>年次別</t>
  </si>
  <si>
    <t>出生千人</t>
  </si>
  <si>
    <t>につき</t>
  </si>
  <si>
    <t>平成22年</t>
    <rPh sb="0" eb="2">
      <t>ヘイセイ</t>
    </rPh>
    <rPh sb="4" eb="5">
      <t>ネン</t>
    </rPh>
    <phoneticPr fontId="27"/>
  </si>
  <si>
    <t>3-6 産業別就業者数－年齢別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</si>
  <si>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平成11年</t>
    <rPh sb="0" eb="2">
      <t>ヘイセイ</t>
    </rPh>
    <rPh sb="4" eb="5">
      <t>ネン</t>
    </rPh>
    <phoneticPr fontId="27"/>
  </si>
  <si>
    <t>平成12年</t>
    <rPh sb="0" eb="2">
      <t>ヘイセイ</t>
    </rPh>
    <rPh sb="4" eb="5">
      <t>ネン</t>
    </rPh>
    <phoneticPr fontId="27"/>
  </si>
  <si>
    <t>平成13年</t>
    <rPh sb="0" eb="2">
      <t>ヘイセイ</t>
    </rPh>
    <rPh sb="4" eb="5">
      <t>ネン</t>
    </rPh>
    <phoneticPr fontId="27"/>
  </si>
  <si>
    <t>平成15年</t>
    <rPh sb="0" eb="2">
      <t>ヘイセイ</t>
    </rPh>
    <rPh sb="4" eb="5">
      <t>ネン</t>
    </rPh>
    <phoneticPr fontId="27"/>
  </si>
  <si>
    <t>平成22年</t>
    <rPh sb="0" eb="2">
      <t>ヘイセイ</t>
    </rPh>
    <rPh sb="4" eb="5">
      <t>ネン</t>
    </rPh>
    <phoneticPr fontId="28"/>
  </si>
  <si>
    <t>平成27年</t>
    <rPh sb="0" eb="2">
      <t>ヘイセイ</t>
    </rPh>
    <phoneticPr fontId="26"/>
  </si>
  <si>
    <t>平成16年</t>
    <rPh sb="0" eb="2">
      <t>ヘイセイ</t>
    </rPh>
    <rPh sb="4" eb="5">
      <t>ネン</t>
    </rPh>
    <phoneticPr fontId="27"/>
  </si>
  <si>
    <t>平成19年</t>
    <rPh sb="0" eb="2">
      <t>ヘイセイ</t>
    </rPh>
    <rPh sb="4" eb="5">
      <t>ネン</t>
    </rPh>
    <phoneticPr fontId="27"/>
  </si>
  <si>
    <t>平成17年</t>
    <rPh sb="0" eb="2">
      <t>ヘイセイ</t>
    </rPh>
    <rPh sb="4" eb="5">
      <t>ネン</t>
    </rPh>
    <phoneticPr fontId="27"/>
  </si>
  <si>
    <t>平27～令2</t>
    <rPh sb="0" eb="1">
      <t>ヘイ</t>
    </rPh>
    <rPh sb="4" eb="5">
      <t>レイ</t>
    </rPh>
    <phoneticPr fontId="26"/>
  </si>
  <si>
    <t>平成23年</t>
    <rPh sb="0" eb="2">
      <t>ヘイセイ</t>
    </rPh>
    <rPh sb="4" eb="5">
      <t>ネン</t>
    </rPh>
    <phoneticPr fontId="27"/>
  </si>
  <si>
    <t>鹿児島県</t>
  </si>
  <si>
    <t>平成27年</t>
    <rPh sb="0" eb="2">
      <t>ヘイセイ</t>
    </rPh>
    <rPh sb="4" eb="5">
      <t>ネン</t>
    </rPh>
    <phoneticPr fontId="27"/>
  </si>
  <si>
    <r>
      <t>(３)他都道府県との移動</t>
    </r>
    <r>
      <rPr>
        <sz val="10"/>
        <color theme="1"/>
        <rFont val="ＭＳ ゴシック"/>
      </rPr>
      <t>（令和３年）</t>
    </r>
    <rPh sb="3" eb="4">
      <t>タ</t>
    </rPh>
    <rPh sb="4" eb="8">
      <t>トドウフケン</t>
    </rPh>
    <rPh sb="10" eb="12">
      <t>イドウ</t>
    </rPh>
    <rPh sb="13" eb="15">
      <t>レイワ</t>
    </rPh>
    <phoneticPr fontId="28"/>
  </si>
  <si>
    <t/>
  </si>
  <si>
    <t>男女計</t>
    <rPh sb="0" eb="3">
      <t>ダンジョケイ</t>
    </rPh>
    <phoneticPr fontId="7"/>
  </si>
  <si>
    <t>1人の世帯</t>
  </si>
  <si>
    <t>平成 2年</t>
  </si>
  <si>
    <t>サービス職業従事者</t>
  </si>
  <si>
    <t>平成28年</t>
    <rPh sb="0" eb="2">
      <t>ヘイセイ</t>
    </rPh>
    <rPh sb="4" eb="5">
      <t>ネン</t>
    </rPh>
    <phoneticPr fontId="27"/>
  </si>
  <si>
    <t>区　　分</t>
  </si>
  <si>
    <t>世帯総数</t>
  </si>
  <si>
    <t>一般世帯数</t>
  </si>
  <si>
    <t>人口密度
（人／㎢）</t>
  </si>
  <si>
    <t>2人の世帯</t>
  </si>
  <si>
    <t>3人の世帯</t>
  </si>
  <si>
    <r>
      <t>教育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 xml:space="preserve">
学習支援業</t>
    </r>
    <rPh sb="0" eb="2">
      <t>キョウイク</t>
    </rPh>
    <rPh sb="4" eb="5">
      <t>ガク</t>
    </rPh>
    <phoneticPr fontId="26"/>
  </si>
  <si>
    <t>4人の世帯</t>
  </si>
  <si>
    <t>5人の世帯</t>
  </si>
  <si>
    <t>就業者</t>
  </si>
  <si>
    <t>福井県</t>
  </si>
  <si>
    <t>8人の世帯</t>
  </si>
  <si>
    <t>9人の世帯</t>
  </si>
  <si>
    <t>生活関連サービス
業､娯楽業</t>
    <rPh sb="0" eb="2">
      <t>セイカツ</t>
    </rPh>
    <rPh sb="2" eb="4">
      <t>カンレン</t>
    </rPh>
    <phoneticPr fontId="29"/>
  </si>
  <si>
    <t>総人口</t>
  </si>
  <si>
    <t>総　数</t>
  </si>
  <si>
    <t>平成 7年</t>
  </si>
  <si>
    <t>平成17年</t>
  </si>
  <si>
    <t>平成22年</t>
  </si>
  <si>
    <t>サービス業(他に分類
されない
もの)</t>
    <rPh sb="4" eb="5">
      <t>ギョウ</t>
    </rPh>
    <phoneticPr fontId="26"/>
  </si>
  <si>
    <r>
      <t>（</t>
    </r>
    <r>
      <rPr>
        <sz val="10"/>
        <color theme="1"/>
        <rFont val="ＭＳ ゴシック"/>
      </rPr>
      <t>令和２年10月1日　単位：人）</t>
    </r>
    <rPh sb="1" eb="3">
      <t>レイワ</t>
    </rPh>
    <rPh sb="11" eb="13">
      <t>タンイ</t>
    </rPh>
    <rPh sb="14" eb="15">
      <t>ニン</t>
    </rPh>
    <phoneticPr fontId="7"/>
  </si>
  <si>
    <t>平成27年</t>
  </si>
  <si>
    <t>60～64</t>
  </si>
  <si>
    <t>総数</t>
    <rPh sb="0" eb="2">
      <t>ソウスウ</t>
    </rPh>
    <phoneticPr fontId="28"/>
  </si>
  <si>
    <t>令和２年</t>
    <rPh sb="0" eb="2">
      <t>レイワ</t>
    </rPh>
    <phoneticPr fontId="7"/>
  </si>
  <si>
    <t>（単位：人）</t>
    <rPh sb="1" eb="3">
      <t>タンイ</t>
    </rPh>
    <rPh sb="4" eb="5">
      <t>ニン</t>
    </rPh>
    <phoneticPr fontId="26"/>
  </si>
  <si>
    <r>
      <t>注</t>
    </r>
    <r>
      <rPr>
        <sz val="10"/>
        <color auto="1"/>
        <rFont val="ＭＳ ゴシック"/>
      </rPr>
      <t>2　人口密度は総人口÷総面積（国土地理院各年10月1日現在）による計算値</t>
    </r>
    <rPh sb="0" eb="1">
      <t>チュウ</t>
    </rPh>
    <rPh sb="3" eb="5">
      <t>ジンコウ</t>
    </rPh>
    <rPh sb="5" eb="7">
      <t>ミツド</t>
    </rPh>
    <rPh sb="8" eb="11">
      <t>ソウジンコウ</t>
    </rPh>
    <rPh sb="12" eb="15">
      <t>ソウメンセキ</t>
    </rPh>
    <rPh sb="16" eb="18">
      <t>コクド</t>
    </rPh>
    <rPh sb="18" eb="21">
      <t>チリイン</t>
    </rPh>
    <rPh sb="21" eb="23">
      <t>カクネン</t>
    </rPh>
    <rPh sb="25" eb="26">
      <t>ガツ</t>
    </rPh>
    <rPh sb="27" eb="28">
      <t>ニチ</t>
    </rPh>
    <rPh sb="28" eb="30">
      <t>ゲンザイ</t>
    </rPh>
    <rPh sb="34" eb="37">
      <t>ケイサンチ</t>
    </rPh>
    <phoneticPr fontId="28"/>
  </si>
  <si>
    <t>建設業</t>
  </si>
  <si>
    <t>広島県</t>
  </si>
  <si>
    <r>
      <t xml:space="preserve">各県
からの
</t>
    </r>
    <r>
      <rPr>
        <sz val="9"/>
        <color auto="1"/>
        <rFont val="ＭＳ ゴシック"/>
      </rPr>
      <t>転入者数</t>
    </r>
  </si>
  <si>
    <t>製造業</t>
  </si>
  <si>
    <t>資料：総務省統計局「国勢調査」</t>
    <rPh sb="3" eb="6">
      <t>ソウムショウ</t>
    </rPh>
    <rPh sb="6" eb="9">
      <t>トウケイキョク</t>
    </rPh>
    <phoneticPr fontId="7"/>
  </si>
  <si>
    <t>令和2年</t>
    <rPh sb="0" eb="2">
      <t>レイワ</t>
    </rPh>
    <rPh sb="3" eb="4">
      <t>ネン</t>
    </rPh>
    <phoneticPr fontId="28"/>
  </si>
  <si>
    <t>平成22年</t>
    <rPh sb="0" eb="2">
      <t>ヘイセイ</t>
    </rPh>
    <phoneticPr fontId="26"/>
  </si>
  <si>
    <t>3-3 人口動態</t>
    <rPh sb="4" eb="6">
      <t>ジンコウ</t>
    </rPh>
    <rPh sb="7" eb="8">
      <t>ジドウ</t>
    </rPh>
    <phoneticPr fontId="26"/>
  </si>
  <si>
    <t>マレーシア</t>
  </si>
  <si>
    <t>-</t>
  </si>
  <si>
    <t>静岡県</t>
  </si>
  <si>
    <t>平成30年</t>
    <rPh sb="0" eb="2">
      <t>ヘイセイ</t>
    </rPh>
    <rPh sb="4" eb="5">
      <t>ネン</t>
    </rPh>
    <phoneticPr fontId="28"/>
  </si>
  <si>
    <t>建設・採掘従事者</t>
  </si>
  <si>
    <t>中国</t>
  </si>
  <si>
    <t>韓国</t>
  </si>
  <si>
    <t>ベトナム</t>
  </si>
  <si>
    <t>（各年10月1日）</t>
  </si>
  <si>
    <t>－</t>
  </si>
  <si>
    <t>前年比増減</t>
    <rPh sb="0" eb="3">
      <t>ゼンネンヒ</t>
    </rPh>
    <rPh sb="3" eb="5">
      <t>ゾウゲン</t>
    </rPh>
    <phoneticPr fontId="28"/>
  </si>
  <si>
    <t>東京都</t>
  </si>
  <si>
    <t>人数</t>
  </si>
  <si>
    <t>平成27年</t>
    <rPh sb="0" eb="2">
      <t>ヘイセイ</t>
    </rPh>
    <rPh sb="4" eb="5">
      <t>ネン</t>
    </rPh>
    <phoneticPr fontId="28"/>
  </si>
  <si>
    <t>岩手県</t>
  </si>
  <si>
    <t>10人以上　</t>
  </si>
  <si>
    <t>女</t>
    <rPh sb="0" eb="1">
      <t>オンナ</t>
    </rPh>
    <phoneticPr fontId="28"/>
  </si>
  <si>
    <t>男</t>
    <rPh sb="0" eb="1">
      <t>オトコ</t>
    </rPh>
    <phoneticPr fontId="28"/>
  </si>
  <si>
    <r>
      <t>金融業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 xml:space="preserve">
保険業</t>
    </r>
    <rPh sb="0" eb="3">
      <t>キンユウギョウ</t>
    </rPh>
    <phoneticPr fontId="26"/>
  </si>
  <si>
    <t>計</t>
    <rPh sb="0" eb="1">
      <t>ケイ</t>
    </rPh>
    <phoneticPr fontId="28"/>
  </si>
  <si>
    <t>15～19</t>
  </si>
  <si>
    <t>　　　県調査統計課「秋田県年齢別人口流動調査報告書」</t>
    <rPh sb="3" eb="4">
      <t>ケン</t>
    </rPh>
    <rPh sb="4" eb="9">
      <t>チョウサトウケイカ</t>
    </rPh>
    <rPh sb="22" eb="25">
      <t>ホウコクショ</t>
    </rPh>
    <phoneticPr fontId="28"/>
  </si>
  <si>
    <t>資料：総務省統計局「国勢調査」</t>
    <rPh sb="3" eb="6">
      <t>ソウムショウ</t>
    </rPh>
    <rPh sb="6" eb="9">
      <t>トウケイキョク</t>
    </rPh>
    <phoneticPr fontId="26"/>
  </si>
  <si>
    <t>令和２年</t>
    <rPh sb="0" eb="2">
      <t>レイワ</t>
    </rPh>
    <phoneticPr fontId="26"/>
  </si>
  <si>
    <t>産業（大分類）</t>
    <rPh sb="0" eb="2">
      <t>サンギョウ</t>
    </rPh>
    <rPh sb="3" eb="6">
      <t>ダイブンルイ</t>
    </rPh>
    <phoneticPr fontId="28"/>
  </si>
  <si>
    <t>雇用者</t>
    <rPh sb="0" eb="3">
      <t>コヨウシャ</t>
    </rPh>
    <phoneticPr fontId="28"/>
  </si>
  <si>
    <t>役員</t>
  </si>
  <si>
    <t>公務（他に分類
されるものを除く）</t>
  </si>
  <si>
    <t>農業</t>
    <rPh sb="0" eb="2">
      <t>ノウギョウ</t>
    </rPh>
    <phoneticPr fontId="28"/>
  </si>
  <si>
    <t>林業</t>
    <rPh sb="0" eb="2">
      <t>リンギョウ</t>
    </rPh>
    <phoneticPr fontId="28"/>
  </si>
  <si>
    <t>完全失業者</t>
    <rPh sb="2" eb="5">
      <t>シツギョウシャ</t>
    </rPh>
    <phoneticPr fontId="7"/>
  </si>
  <si>
    <t>非労働力
人口</t>
    <rPh sb="5" eb="7">
      <t>ジンコウ</t>
    </rPh>
    <phoneticPr fontId="7"/>
  </si>
  <si>
    <t>15～19歳</t>
  </si>
  <si>
    <t>20～24</t>
  </si>
  <si>
    <t>25～29</t>
  </si>
  <si>
    <t>農林漁業従事者</t>
  </si>
  <si>
    <t>30～34</t>
  </si>
  <si>
    <t>）</t>
  </si>
  <si>
    <t>（平成27年10月1日　単位：人）</t>
    <rPh sb="12" eb="14">
      <t>タンイ</t>
    </rPh>
    <rPh sb="15" eb="16">
      <t>ニン</t>
    </rPh>
    <phoneticPr fontId="7"/>
  </si>
  <si>
    <t>40～44</t>
  </si>
  <si>
    <t>45～49</t>
  </si>
  <si>
    <t>（各年10月1日　単位：人）</t>
    <rPh sb="1" eb="3">
      <t>カクネン</t>
    </rPh>
    <rPh sb="5" eb="6">
      <t>ガツ</t>
    </rPh>
    <rPh sb="7" eb="8">
      <t>ニチ</t>
    </rPh>
    <phoneticPr fontId="26"/>
  </si>
  <si>
    <t>50～54</t>
  </si>
  <si>
    <t>分類不能の産業</t>
  </si>
  <si>
    <t>　　 ほかは総務省統計局「人口推計」による</t>
  </si>
  <si>
    <t>55～59</t>
  </si>
  <si>
    <t>別</t>
    <rPh sb="0" eb="1">
      <t>ベツ</t>
    </rPh>
    <phoneticPr fontId="7"/>
  </si>
  <si>
    <t>ペルー</t>
  </si>
  <si>
    <t>65歳以上</t>
  </si>
  <si>
    <t>漁業</t>
  </si>
  <si>
    <t>電気･ガス
・熱供給
・水道業</t>
  </si>
  <si>
    <r>
      <t>生活関連サービス
業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>娯楽業</t>
    </r>
  </si>
  <si>
    <t>増加数</t>
    <rPh sb="0" eb="3">
      <t>ゾウカスウ</t>
    </rPh>
    <phoneticPr fontId="7"/>
  </si>
  <si>
    <t>平</t>
    <rPh sb="0" eb="1">
      <t>ヘイ</t>
    </rPh>
    <phoneticPr fontId="7"/>
  </si>
  <si>
    <t>その他・無国籍</t>
    <rPh sb="2" eb="3">
      <t>タ</t>
    </rPh>
    <rPh sb="4" eb="7">
      <t>ムコクセキ</t>
    </rPh>
    <phoneticPr fontId="7"/>
  </si>
  <si>
    <t>成</t>
    <rPh sb="0" eb="1">
      <t>セイ</t>
    </rPh>
    <phoneticPr fontId="7"/>
  </si>
  <si>
    <t>年</t>
    <rPh sb="0" eb="1">
      <t>ネン</t>
    </rPh>
    <phoneticPr fontId="7"/>
  </si>
  <si>
    <t>不動産業、物品賃貸業</t>
    <rPh sb="0" eb="3">
      <t>フドウサン</t>
    </rPh>
    <rPh sb="3" eb="4">
      <t>ギョウ</t>
    </rPh>
    <phoneticPr fontId="29"/>
  </si>
  <si>
    <r>
      <t>不動産業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 xml:space="preserve">
物品賃貸業</t>
    </r>
  </si>
  <si>
    <t>齢</t>
    <rPh sb="0" eb="1">
      <t>レイ</t>
    </rPh>
    <phoneticPr fontId="7"/>
  </si>
  <si>
    <t>京都府</t>
  </si>
  <si>
    <t>宿泊業、
飲食
サービス業</t>
    <rPh sb="0" eb="1">
      <t>ヤド</t>
    </rPh>
    <rPh sb="1" eb="2">
      <t>ハク</t>
    </rPh>
    <rPh sb="2" eb="3">
      <t>ギョウ</t>
    </rPh>
    <phoneticPr fontId="29"/>
  </si>
  <si>
    <r>
      <t>運輸業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>郵便業</t>
    </r>
  </si>
  <si>
    <t>三重県</t>
  </si>
  <si>
    <t>北海道</t>
  </si>
  <si>
    <t>滋賀県</t>
  </si>
  <si>
    <r>
      <t>令和元</t>
    </r>
    <r>
      <rPr>
        <sz val="11"/>
        <color theme="1"/>
        <rFont val="ＭＳ ゴシック"/>
      </rPr>
      <t>年</t>
    </r>
    <rPh sb="0" eb="2">
      <t>レイワ</t>
    </rPh>
    <rPh sb="2" eb="3">
      <t>モト</t>
    </rPh>
    <rPh sb="3" eb="4">
      <t>トシ</t>
    </rPh>
    <phoneticPr fontId="7"/>
  </si>
  <si>
    <t>青森県</t>
  </si>
  <si>
    <t>元</t>
    <rPh sb="0" eb="1">
      <t>ガン</t>
    </rPh>
    <phoneticPr fontId="7"/>
  </si>
  <si>
    <t>大阪府</t>
  </si>
  <si>
    <t>宮城県</t>
  </si>
  <si>
    <t>兵庫県</t>
  </si>
  <si>
    <t>医療、福祉</t>
  </si>
  <si>
    <t>専門的・技術的職業従事者</t>
  </si>
  <si>
    <t>秋田県</t>
  </si>
  <si>
    <r>
      <t>卸売業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>小売業</t>
    </r>
  </si>
  <si>
    <t>奈良県</t>
  </si>
  <si>
    <t>和歌山県</t>
  </si>
  <si>
    <t>福島県</t>
  </si>
  <si>
    <t>鳥取県</t>
  </si>
  <si>
    <t>１５歳以上
人口</t>
    <rPh sb="2" eb="3">
      <t>サイ</t>
    </rPh>
    <rPh sb="3" eb="5">
      <t>イジョウ</t>
    </rPh>
    <rPh sb="6" eb="8">
      <t>ジンコウ</t>
    </rPh>
    <phoneticPr fontId="7"/>
  </si>
  <si>
    <t>茨城県</t>
  </si>
  <si>
    <t>(２)社会増減</t>
  </si>
  <si>
    <t>島根県</t>
  </si>
  <si>
    <t>栃木県</t>
  </si>
  <si>
    <t>岡山県</t>
  </si>
  <si>
    <t>香川県</t>
  </si>
  <si>
    <t>群馬県</t>
  </si>
  <si>
    <t>埼玉県</t>
  </si>
  <si>
    <t>山口県</t>
  </si>
  <si>
    <t>千葉県</t>
  </si>
  <si>
    <t>徳島県</t>
  </si>
  <si>
    <t>80～84</t>
  </si>
  <si>
    <t>神奈川県</t>
  </si>
  <si>
    <t>愛媛県</t>
  </si>
  <si>
    <r>
      <t>宿泊業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 xml:space="preserve">
飲食
サービス業</t>
    </r>
    <rPh sb="0" eb="1">
      <t>ヤド</t>
    </rPh>
    <rPh sb="1" eb="2">
      <t>ハク</t>
    </rPh>
    <rPh sb="2" eb="3">
      <t>ギョウ</t>
    </rPh>
    <phoneticPr fontId="29"/>
  </si>
  <si>
    <t>高知県</t>
  </si>
  <si>
    <t>電気・ガス・
熱供給・水道業</t>
  </si>
  <si>
    <t>福岡県</t>
  </si>
  <si>
    <t>石川県</t>
  </si>
  <si>
    <t>佐賀県</t>
  </si>
  <si>
    <t>長崎県</t>
  </si>
  <si>
    <t>山梨県</t>
  </si>
  <si>
    <t>熊本県</t>
  </si>
  <si>
    <t>長野県</t>
  </si>
  <si>
    <t>大分県</t>
  </si>
  <si>
    <t>岐阜県</t>
  </si>
  <si>
    <t>資料：総務省統計局「住民基本台帳人口移動報告年報」</t>
    <rPh sb="5" eb="6">
      <t>ショウ</t>
    </rPh>
    <phoneticPr fontId="26"/>
  </si>
  <si>
    <t>宿泊業、飲食
サービス業</t>
  </si>
  <si>
    <t>宮崎県</t>
  </si>
  <si>
    <t>愛知県</t>
  </si>
  <si>
    <t>沖縄県</t>
  </si>
  <si>
    <t>3-5 労働力状態別人口</t>
    <rPh sb="4" eb="7">
      <t>ロウドウリョク</t>
    </rPh>
    <rPh sb="7" eb="9">
      <t>ジョウタイ</t>
    </rPh>
    <rPh sb="9" eb="10">
      <t>ベツ</t>
    </rPh>
    <rPh sb="10" eb="12">
      <t>ジンコウ</t>
    </rPh>
    <phoneticPr fontId="26"/>
  </si>
  <si>
    <t>3-7 産業別就業者数－従業上の地位別</t>
    <rPh sb="4" eb="6">
      <t>サンギョウ</t>
    </rPh>
    <rPh sb="6" eb="7">
      <t>ベツ</t>
    </rPh>
    <rPh sb="7" eb="10">
      <t>シュウギョウシャ</t>
    </rPh>
    <phoneticPr fontId="26"/>
  </si>
  <si>
    <t>不動産業、
物品賃貸業</t>
  </si>
  <si>
    <t>３区分(再掲）</t>
    <rPh sb="1" eb="3">
      <t>クブン</t>
    </rPh>
    <rPh sb="4" eb="6">
      <t>サイケイ</t>
    </rPh>
    <phoneticPr fontId="28"/>
  </si>
  <si>
    <t>鉱業、
採石業、
砂利採取業</t>
    <rPh sb="0" eb="1">
      <t>コウ</t>
    </rPh>
    <rPh sb="1" eb="2">
      <t>ギョウ</t>
    </rPh>
    <rPh sb="4" eb="5">
      <t>サイ</t>
    </rPh>
    <phoneticPr fontId="29"/>
  </si>
  <si>
    <t>注　総数には従業上の地位別「不詳」を含む。</t>
    <rPh sb="0" eb="1">
      <t>チュウ</t>
    </rPh>
    <rPh sb="2" eb="4">
      <t>ソウスウ</t>
    </rPh>
    <rPh sb="6" eb="8">
      <t>ジュウギョウ</t>
    </rPh>
    <rPh sb="8" eb="9">
      <t>ジョウ</t>
    </rPh>
    <rPh sb="10" eb="12">
      <t>チイ</t>
    </rPh>
    <rPh sb="12" eb="13">
      <t>ベツ</t>
    </rPh>
    <rPh sb="14" eb="16">
      <t>フショウ</t>
    </rPh>
    <phoneticPr fontId="26"/>
  </si>
  <si>
    <r>
      <t>令和元</t>
    </r>
    <r>
      <rPr>
        <sz val="11"/>
        <color auto="1"/>
        <rFont val="ＭＳ ゴシック"/>
      </rPr>
      <t>年</t>
    </r>
    <rPh sb="0" eb="2">
      <t>レイワ</t>
    </rPh>
    <rPh sb="2" eb="3">
      <t>モト</t>
    </rPh>
    <rPh sb="3" eb="4">
      <t>トシ</t>
    </rPh>
    <phoneticPr fontId="7"/>
  </si>
  <si>
    <t>金融業、
保険業</t>
    <rPh sb="0" eb="3">
      <t>キンユウギョウ</t>
    </rPh>
    <phoneticPr fontId="26"/>
  </si>
  <si>
    <t>人口（人）</t>
  </si>
  <si>
    <t>平成29年</t>
    <rPh sb="0" eb="2">
      <t>ヘイセイ</t>
    </rPh>
    <rPh sb="4" eb="5">
      <t>ネン</t>
    </rPh>
    <phoneticPr fontId="27"/>
  </si>
  <si>
    <t>施設等の世帯</t>
  </si>
  <si>
    <t>カンボジア</t>
  </si>
  <si>
    <t>10～14</t>
  </si>
  <si>
    <t>70～74</t>
  </si>
  <si>
    <t>75～79</t>
  </si>
  <si>
    <t>（１）自然増減</t>
    <rPh sb="3" eb="5">
      <t>シゼン</t>
    </rPh>
    <rPh sb="5" eb="7">
      <t>ゾウゲン</t>
    </rPh>
    <phoneticPr fontId="7"/>
  </si>
  <si>
    <t>85～89</t>
  </si>
  <si>
    <t>3-9 国籍・地域別在留外国人</t>
    <rPh sb="4" eb="6">
      <t>コクセキ</t>
    </rPh>
    <rPh sb="7" eb="10">
      <t>チイキベツ</t>
    </rPh>
    <rPh sb="10" eb="12">
      <t>ザイリュウ</t>
    </rPh>
    <rPh sb="12" eb="14">
      <t>ガイコク</t>
    </rPh>
    <rPh sb="14" eb="15">
      <t>ジン</t>
    </rPh>
    <phoneticPr fontId="26"/>
  </si>
  <si>
    <t>90～94</t>
  </si>
  <si>
    <t>95～99</t>
  </si>
  <si>
    <t>資料：県健康づくり推進課　厚生労働省「人口動態統計」</t>
    <rPh sb="0" eb="2">
      <t>シリョウ</t>
    </rPh>
    <rPh sb="3" eb="4">
      <t>ケン</t>
    </rPh>
    <rPh sb="4" eb="6">
      <t>ケンコウ</t>
    </rPh>
    <rPh sb="9" eb="12">
      <t>スイシンカ</t>
    </rPh>
    <rPh sb="13" eb="15">
      <t>コウセイ</t>
    </rPh>
    <rPh sb="15" eb="18">
      <t>ロウドウショウ</t>
    </rPh>
    <rPh sb="23" eb="25">
      <t>トウケイ</t>
    </rPh>
    <phoneticPr fontId="28"/>
  </si>
  <si>
    <t>都道府県</t>
  </si>
  <si>
    <t>各県への
転出者数</t>
  </si>
  <si>
    <t>労　働　力　人　口</t>
  </si>
  <si>
    <t>（</t>
  </si>
  <si>
    <t>情報通信業</t>
  </si>
  <si>
    <t>運輸業、郵便業</t>
  </si>
  <si>
    <t>金融業、保険業</t>
  </si>
  <si>
    <t>教育、学習支援業</t>
  </si>
  <si>
    <t>インドネシア</t>
  </si>
  <si>
    <t>朝鮮</t>
  </si>
  <si>
    <t>複合サービス事業</t>
  </si>
  <si>
    <t>1世帯当たり
人口（人）</t>
  </si>
  <si>
    <t>管理的職業従事者</t>
  </si>
  <si>
    <t>年　次</t>
  </si>
  <si>
    <t>事務従事者</t>
  </si>
  <si>
    <t>販売従事者</t>
  </si>
  <si>
    <t>保安職業従事者</t>
  </si>
  <si>
    <t>注　「世帯総数」には、世帯の種類「不詳」を含む。</t>
  </si>
  <si>
    <r>
      <t>学術研究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 xml:space="preserve">
専門･技術
サービス業</t>
    </r>
    <rPh sb="0" eb="2">
      <t>ガクジュツ</t>
    </rPh>
    <rPh sb="2" eb="4">
      <t>ケンキュウ</t>
    </rPh>
    <phoneticPr fontId="29"/>
  </si>
  <si>
    <t>生産工程従事者</t>
  </si>
  <si>
    <t>米国</t>
  </si>
  <si>
    <t>アフガニスタン</t>
  </si>
  <si>
    <t>輸送・機械運転従事者</t>
  </si>
  <si>
    <t>運搬・清掃・包装等従事者</t>
  </si>
  <si>
    <t>分類不能の職業</t>
  </si>
  <si>
    <t>国籍・地域</t>
  </si>
  <si>
    <t>平成29年</t>
    <rPh sb="0" eb="2">
      <t>ヘイセイ</t>
    </rPh>
    <rPh sb="4" eb="5">
      <t>ネン</t>
    </rPh>
    <phoneticPr fontId="28"/>
  </si>
  <si>
    <t>デンマーク</t>
  </si>
  <si>
    <t>モンゴル</t>
  </si>
  <si>
    <t>ボツワナ</t>
  </si>
  <si>
    <t>フランス</t>
  </si>
  <si>
    <t>令和２年</t>
    <rPh sb="0" eb="2">
      <t>レイワ</t>
    </rPh>
    <rPh sb="3" eb="4">
      <t>ネン</t>
    </rPh>
    <phoneticPr fontId="27"/>
  </si>
  <si>
    <r>
      <t>卸売業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 xml:space="preserve">
小売業</t>
    </r>
    <rPh sb="0" eb="3">
      <t>オロシウリギョウ</t>
    </rPh>
    <phoneticPr fontId="26"/>
  </si>
  <si>
    <t>ロシア</t>
  </si>
  <si>
    <t>平成29年</t>
    <rPh sb="0" eb="2">
      <t>ヘイセイ</t>
    </rPh>
    <rPh sb="4" eb="5">
      <t>ネン</t>
    </rPh>
    <phoneticPr fontId="7"/>
  </si>
  <si>
    <t>カナダ</t>
  </si>
  <si>
    <t>オーストラリア</t>
  </si>
  <si>
    <t>ニュージーランド</t>
  </si>
  <si>
    <t>インド</t>
  </si>
  <si>
    <t>パキスタン</t>
  </si>
  <si>
    <t>ネパール</t>
  </si>
  <si>
    <t>ドイツ</t>
  </si>
  <si>
    <t>タイ</t>
  </si>
  <si>
    <t>年　次</t>
    <rPh sb="0" eb="1">
      <t>トシ</t>
    </rPh>
    <rPh sb="2" eb="3">
      <t>ツギ</t>
    </rPh>
    <phoneticPr fontId="28"/>
  </si>
  <si>
    <t>ブラジル</t>
  </si>
  <si>
    <t xml:space="preserve"> 0～ 4歳</t>
    <rPh sb="5" eb="6">
      <t>サイ</t>
    </rPh>
    <phoneticPr fontId="26"/>
  </si>
  <si>
    <t>ミャンマー</t>
  </si>
  <si>
    <t>イラン</t>
  </si>
  <si>
    <t>資料：法務省「在留外国人統計」</t>
    <rPh sb="0" eb="2">
      <t>シリョウ</t>
    </rPh>
    <rPh sb="3" eb="6">
      <t>ホウムショウ</t>
    </rPh>
    <phoneticPr fontId="26"/>
  </si>
  <si>
    <t>資料：法務省「出入国管理統計」</t>
    <rPh sb="0" eb="2">
      <t>シリョウ</t>
    </rPh>
    <rPh sb="3" eb="6">
      <t>ホウムショウ</t>
    </rPh>
    <phoneticPr fontId="28"/>
  </si>
  <si>
    <t>令</t>
    <rPh sb="0" eb="1">
      <t>レイ</t>
    </rPh>
    <phoneticPr fontId="7"/>
  </si>
  <si>
    <t>平成30年</t>
    <rPh sb="0" eb="2">
      <t>ヘイセイ</t>
    </rPh>
    <rPh sb="4" eb="5">
      <t>ネン</t>
    </rPh>
    <phoneticPr fontId="27"/>
  </si>
  <si>
    <t>項　　目</t>
    <rPh sb="0" eb="1">
      <t>コウ</t>
    </rPh>
    <rPh sb="3" eb="4">
      <t>メ</t>
    </rPh>
    <phoneticPr fontId="7"/>
  </si>
  <si>
    <t>年　齢</t>
  </si>
  <si>
    <t>資料：総務省統計局「国勢調査」「人口推計」</t>
    <rPh sb="0" eb="2">
      <t>シリョウ</t>
    </rPh>
    <rPh sb="3" eb="6">
      <t>ソウムショウ</t>
    </rPh>
    <rPh sb="6" eb="9">
      <t>トウケイキョク</t>
    </rPh>
    <rPh sb="16" eb="18">
      <t>ジンコウ</t>
    </rPh>
    <rPh sb="18" eb="20">
      <t>スイケイ</t>
    </rPh>
    <phoneticPr fontId="28"/>
  </si>
  <si>
    <t>情報通信業</t>
    <rPh sb="0" eb="1">
      <t>ジョウ</t>
    </rPh>
    <rPh sb="1" eb="2">
      <t>ホウ</t>
    </rPh>
    <rPh sb="2" eb="5">
      <t>ツウシンギョウ</t>
    </rPh>
    <phoneticPr fontId="26"/>
  </si>
  <si>
    <t>学術研究､
専門･技術
サービス業</t>
    <rPh sb="0" eb="2">
      <t>ガクジュツ</t>
    </rPh>
    <rPh sb="2" eb="4">
      <t>ケンキュウ</t>
    </rPh>
    <phoneticPr fontId="29"/>
  </si>
  <si>
    <t>教育、
学習支援業</t>
    <rPh sb="0" eb="2">
      <t>キョウイク</t>
    </rPh>
    <rPh sb="4" eb="5">
      <t>ガク</t>
    </rPh>
    <phoneticPr fontId="26"/>
  </si>
  <si>
    <t>公務
(他に分類
されるものを除く)</t>
  </si>
  <si>
    <t>分類不能
の産業</t>
    <rPh sb="0" eb="2">
      <t>ブンルイ</t>
    </rPh>
    <rPh sb="2" eb="4">
      <t>フノウ</t>
    </rPh>
    <phoneticPr fontId="26"/>
  </si>
  <si>
    <t>家族
従業者</t>
  </si>
  <si>
    <t>鉱業、採石業、
砂利採取業</t>
  </si>
  <si>
    <t>学術研究、専門・
技術サービス業</t>
  </si>
  <si>
    <t>生活関連サービス
業、娯楽業</t>
  </si>
  <si>
    <t>総数
（15歳以上年齢）</t>
  </si>
  <si>
    <t>雇人の
ある
業主</t>
  </si>
  <si>
    <t>家庭
内職者</t>
  </si>
  <si>
    <t>職業</t>
  </si>
  <si>
    <t>総数</t>
    <rPh sb="0" eb="2">
      <t>ソウスウ</t>
    </rPh>
    <phoneticPr fontId="7"/>
  </si>
  <si>
    <t>(各年10月1日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28"/>
  </si>
  <si>
    <t>複合
サービス業</t>
    <rPh sb="0" eb="2">
      <t>フクゴウ</t>
    </rPh>
    <phoneticPr fontId="26"/>
  </si>
  <si>
    <t>注1　※は総務省統計局「国勢調査」、☆は県調査統計課「秋田県年齢別人口流動調査」、</t>
    <rPh sb="0" eb="1">
      <t>チュウ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20" eb="21">
      <t>ケン</t>
    </rPh>
    <rPh sb="21" eb="23">
      <t>チョウサ</t>
    </rPh>
    <rPh sb="23" eb="26">
      <t>トウケイカ</t>
    </rPh>
    <phoneticPr fontId="26"/>
  </si>
  <si>
    <t>（各年10月1日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26"/>
  </si>
  <si>
    <t xml:space="preserve"> 5～ 9</t>
  </si>
  <si>
    <t>実数
（人）</t>
    <rPh sb="4" eb="5">
      <t>ニン</t>
    </rPh>
    <phoneticPr fontId="7"/>
  </si>
  <si>
    <t>注　労働力人口とは15歳以上の人口のうち「就業者」と「完全失業者」を合わせたものである。</t>
    <rPh sb="0" eb="1">
      <t>チュウ</t>
    </rPh>
    <phoneticPr fontId="28"/>
  </si>
  <si>
    <t>増加率</t>
    <rPh sb="0" eb="3">
      <t>ゾウカリツ</t>
    </rPh>
    <phoneticPr fontId="7"/>
  </si>
  <si>
    <t>産業別
割合</t>
    <rPh sb="0" eb="3">
      <t>サンギョウベツ</t>
    </rPh>
    <rPh sb="4" eb="6">
      <t>ワリアイ</t>
    </rPh>
    <phoneticPr fontId="26"/>
  </si>
  <si>
    <t>（各年12月末　単位：人）</t>
    <rPh sb="1" eb="2">
      <t>カク</t>
    </rPh>
    <rPh sb="8" eb="10">
      <t>タンイ</t>
    </rPh>
    <rPh sb="11" eb="12">
      <t>ニン</t>
    </rPh>
    <phoneticPr fontId="7"/>
  </si>
  <si>
    <t>平成30年</t>
    <rPh sb="0" eb="2">
      <t>ヘイセイ</t>
    </rPh>
    <rPh sb="4" eb="5">
      <t>ネン</t>
    </rPh>
    <phoneticPr fontId="7"/>
  </si>
  <si>
    <t>年次</t>
    <rPh sb="0" eb="2">
      <t>ネンジ</t>
    </rPh>
    <phoneticPr fontId="28"/>
  </si>
  <si>
    <t>3-3 人口動態</t>
  </si>
  <si>
    <t>3-4 世帯人員別世帯数</t>
  </si>
  <si>
    <r>
      <t>注</t>
    </r>
    <r>
      <rPr>
        <sz val="10"/>
        <color theme="1"/>
        <rFont val="ＭＳ ゴシック"/>
      </rPr>
      <t>2 「転入超過率」は、各年１０月１日現在の人口に対する転入超過数の比率（「△」は転出超過を表す。）</t>
    </r>
    <rPh sb="12" eb="13">
      <t>カク</t>
    </rPh>
    <rPh sb="13" eb="21">
      <t>トシ10ガツ1ニチゲンザイ</t>
    </rPh>
    <rPh sb="22" eb="24">
      <t>ジンコウ</t>
    </rPh>
    <rPh sb="25" eb="26">
      <t>タイ</t>
    </rPh>
    <rPh sb="28" eb="30">
      <t>テンニュウ</t>
    </rPh>
    <rPh sb="30" eb="32">
      <t>チョウカ</t>
    </rPh>
    <rPh sb="32" eb="33">
      <t>スウ</t>
    </rPh>
    <rPh sb="34" eb="36">
      <t>ヒリツ</t>
    </rPh>
    <rPh sb="41" eb="43">
      <t>テンシュツ</t>
    </rPh>
    <rPh sb="43" eb="45">
      <t>チョウカ</t>
    </rPh>
    <rPh sb="46" eb="47">
      <t>アラワ</t>
    </rPh>
    <phoneticPr fontId="26"/>
  </si>
  <si>
    <t>3-8 職業別就業者数</t>
  </si>
  <si>
    <t>台湾</t>
  </si>
  <si>
    <t>令和元年</t>
    <rPh sb="0" eb="2">
      <t>レイワ</t>
    </rPh>
    <rPh sb="2" eb="4">
      <t>ガンネン</t>
    </rPh>
    <phoneticPr fontId="27"/>
  </si>
  <si>
    <t>合計</t>
    <rPh sb="0" eb="2">
      <t>ゴウケイ</t>
    </rPh>
    <phoneticPr fontId="28"/>
  </si>
  <si>
    <t>社会
増減数</t>
    <rPh sb="0" eb="2">
      <t>シャカイ</t>
    </rPh>
    <rPh sb="3" eb="5">
      <t>ゾウゲン</t>
    </rPh>
    <rPh sb="5" eb="6">
      <t>スウ</t>
    </rPh>
    <phoneticPr fontId="7"/>
  </si>
  <si>
    <t>（単位：人、％）</t>
    <rPh sb="1" eb="3">
      <t>タンイ</t>
    </rPh>
    <rPh sb="4" eb="5">
      <t>ニン</t>
    </rPh>
    <phoneticPr fontId="26"/>
  </si>
  <si>
    <t>転入
超過率</t>
    <rPh sb="1" eb="2">
      <t>ニュウ</t>
    </rPh>
    <phoneticPr fontId="7"/>
  </si>
  <si>
    <t>令和元年</t>
    <rPh sb="0" eb="3">
      <t>レイワガン</t>
    </rPh>
    <rPh sb="3" eb="4">
      <t>ネン</t>
    </rPh>
    <phoneticPr fontId="28"/>
  </si>
  <si>
    <t>運輸業、
郵便業</t>
    <rPh sb="0" eb="3">
      <t>ウンユギョウ</t>
    </rPh>
    <rPh sb="5" eb="7">
      <t>ユウビン</t>
    </rPh>
    <rPh sb="7" eb="8">
      <t>ギョウ</t>
    </rPh>
    <phoneticPr fontId="29"/>
  </si>
  <si>
    <t>卸売業、
小売業</t>
    <rPh sb="0" eb="3">
      <t>オロシウリギョウ</t>
    </rPh>
    <phoneticPr fontId="26"/>
  </si>
  <si>
    <t>令和２年</t>
    <rPh sb="0" eb="2">
      <t>レイワ</t>
    </rPh>
    <rPh sb="3" eb="4">
      <t>トシ</t>
    </rPh>
    <phoneticPr fontId="27"/>
  </si>
  <si>
    <r>
      <t>令和２</t>
    </r>
    <r>
      <rPr>
        <sz val="11"/>
        <color auto="1"/>
        <rFont val="ＭＳ ゴシック"/>
      </rPr>
      <t>年</t>
    </r>
    <rPh sb="0" eb="2">
      <t>レイワ</t>
    </rPh>
    <rPh sb="3" eb="4">
      <t>トシ</t>
    </rPh>
    <phoneticPr fontId="7"/>
  </si>
  <si>
    <t>パプアニューギニア</t>
  </si>
  <si>
    <t>令和２年</t>
    <rPh sb="0" eb="2">
      <t>レイワ</t>
    </rPh>
    <rPh sb="3" eb="4">
      <t>ネン</t>
    </rPh>
    <phoneticPr fontId="28"/>
  </si>
  <si>
    <t>令和2年</t>
    <rPh sb="0" eb="2">
      <t>レイワ</t>
    </rPh>
    <rPh sb="3" eb="4">
      <t>ネン</t>
    </rPh>
    <phoneticPr fontId="26"/>
  </si>
  <si>
    <r>
      <t>(３)他都道府県との移動（</t>
    </r>
    <r>
      <rPr>
        <sz val="10"/>
        <color auto="1"/>
        <rFont val="ＭＳ ゴシック"/>
      </rPr>
      <t>令和２年）</t>
    </r>
    <rPh sb="3" eb="4">
      <t>タ</t>
    </rPh>
    <rPh sb="4" eb="8">
      <t>トドウフケン</t>
    </rPh>
    <rPh sb="10" eb="12">
      <t>イドウ</t>
    </rPh>
    <rPh sb="13" eb="15">
      <t>レイワ</t>
    </rPh>
    <phoneticPr fontId="28"/>
  </si>
  <si>
    <t>注 「転入超過率」は、各年１０月１日現在の人口に対する転入超過数の比率（「△」は転出超過を表す。）</t>
    <rPh sb="11" eb="12">
      <t>カク</t>
    </rPh>
    <rPh sb="12" eb="20">
      <t>トシ10ガツ1ニチゲンザイ</t>
    </rPh>
    <rPh sb="21" eb="23">
      <t>ジンコウ</t>
    </rPh>
    <rPh sb="24" eb="25">
      <t>タイ</t>
    </rPh>
    <rPh sb="27" eb="29">
      <t>テンニュウ</t>
    </rPh>
    <rPh sb="29" eb="31">
      <t>チョウカ</t>
    </rPh>
    <rPh sb="31" eb="32">
      <t>スウ</t>
    </rPh>
    <rPh sb="33" eb="35">
      <t>ヒリツ</t>
    </rPh>
    <rPh sb="40" eb="42">
      <t>テンシュツ</t>
    </rPh>
    <rPh sb="42" eb="44">
      <t>チョウカ</t>
    </rPh>
    <rPh sb="45" eb="46">
      <t>アラワ</t>
    </rPh>
    <phoneticPr fontId="26"/>
  </si>
  <si>
    <t>注１　3区分の構成比は、「年齢不詳」を除いて算出している。</t>
    <rPh sb="0" eb="1">
      <t>チュウ</t>
    </rPh>
    <rPh sb="4" eb="6">
      <t>クブン</t>
    </rPh>
    <rPh sb="7" eb="10">
      <t>コウセイヒ</t>
    </rPh>
    <rPh sb="13" eb="15">
      <t>ネンレイ</t>
    </rPh>
    <rPh sb="15" eb="17">
      <t>フショウ</t>
    </rPh>
    <rPh sb="19" eb="20">
      <t>ノゾ</t>
    </rPh>
    <rPh sb="22" eb="24">
      <t>サンシュツ</t>
    </rPh>
    <phoneticPr fontId="28"/>
  </si>
  <si>
    <t>注２　平成２７年、令和２年は不詳補間値による。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4" eb="16">
      <t>フショウ</t>
    </rPh>
    <rPh sb="16" eb="18">
      <t>ホカン</t>
    </rPh>
    <rPh sb="18" eb="19">
      <t>チ</t>
    </rPh>
    <phoneticPr fontId="28"/>
  </si>
  <si>
    <t>令和３年</t>
    <rPh sb="0" eb="2">
      <t>レイワ</t>
    </rPh>
    <rPh sb="3" eb="4">
      <t>ネン</t>
    </rPh>
    <phoneticPr fontId="28"/>
  </si>
  <si>
    <r>
      <t>令和３</t>
    </r>
    <r>
      <rPr>
        <sz val="11"/>
        <color theme="1"/>
        <rFont val="ＭＳ ゴシック"/>
      </rPr>
      <t>年</t>
    </r>
    <rPh sb="0" eb="2">
      <t>レイワ</t>
    </rPh>
    <rPh sb="3" eb="4">
      <t>トシ</t>
    </rPh>
    <phoneticPr fontId="7"/>
  </si>
  <si>
    <t>注1　平成29年までは日本人のみ、平成30年からは日本人と外国人を合わせた数。</t>
    <rPh sb="3" eb="5">
      <t>ヘイセイ</t>
    </rPh>
    <rPh sb="7" eb="8">
      <t>ネン</t>
    </rPh>
    <rPh sb="11" eb="14">
      <t>ニホンジン</t>
    </rPh>
    <rPh sb="17" eb="19">
      <t>ヘイセイ</t>
    </rPh>
    <rPh sb="21" eb="22">
      <t>ネン</t>
    </rPh>
    <rPh sb="25" eb="28">
      <t>ニホンジン</t>
    </rPh>
    <rPh sb="29" eb="32">
      <t>ガイコクジン</t>
    </rPh>
    <rPh sb="33" eb="34">
      <t>ア</t>
    </rPh>
    <rPh sb="37" eb="38">
      <t>カズ</t>
    </rPh>
    <phoneticPr fontId="26"/>
  </si>
  <si>
    <t>平成２年</t>
  </si>
  <si>
    <t>平成７年</t>
  </si>
  <si>
    <t>和</t>
    <rPh sb="0" eb="1">
      <t>ワ</t>
    </rPh>
    <phoneticPr fontId="7"/>
  </si>
  <si>
    <t>バングラデシュ</t>
  </si>
  <si>
    <t>ポーランド</t>
  </si>
  <si>
    <r>
      <t>教育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>学習支援業</t>
    </r>
  </si>
  <si>
    <r>
      <t>鉱業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>採石業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 xml:space="preserve">
砂利採取業</t>
    </r>
  </si>
  <si>
    <r>
      <t>金融業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>保険業</t>
    </r>
  </si>
  <si>
    <r>
      <t>学術研究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>専門・
技術サービス業</t>
    </r>
  </si>
  <si>
    <r>
      <t>宿泊業</t>
    </r>
    <r>
      <rPr>
        <sz val="11"/>
        <color theme="1"/>
        <rFont val="ＭＳ ゴシック"/>
      </rPr>
      <t>,</t>
    </r>
    <r>
      <rPr>
        <sz val="10"/>
        <color theme="1"/>
        <rFont val="ＭＳ ゴシック"/>
      </rPr>
      <t>飲食
サービス業</t>
    </r>
  </si>
  <si>
    <r>
      <t>令和２</t>
    </r>
    <r>
      <rPr>
        <sz val="11"/>
        <color theme="1"/>
        <rFont val="ＭＳ ゴシック"/>
      </rPr>
      <t>年</t>
    </r>
    <rPh sb="0" eb="2">
      <t>レイワ</t>
    </rPh>
    <rPh sb="3" eb="4">
      <t>トシ</t>
    </rPh>
    <phoneticPr fontId="7"/>
  </si>
  <si>
    <r>
      <t>注</t>
    </r>
    <r>
      <rPr>
        <sz val="10"/>
        <color theme="1"/>
        <rFont val="ＭＳ ゴシック"/>
      </rPr>
      <t>2　1世帯当たり人口は総人口÷世帯数、人口密度は総人口÷総面積（国土地理院各年10月1日現在）による計算値</t>
    </r>
    <rPh sb="0" eb="1">
      <t>チュウ</t>
    </rPh>
    <rPh sb="4" eb="6">
      <t>セタイ</t>
    </rPh>
    <rPh sb="6" eb="7">
      <t>ア</t>
    </rPh>
    <rPh sb="9" eb="11">
      <t>ジンコウ</t>
    </rPh>
    <rPh sb="12" eb="15">
      <t>ソウジンコウ</t>
    </rPh>
    <rPh sb="16" eb="19">
      <t>セタイスウ</t>
    </rPh>
    <rPh sb="20" eb="22">
      <t>ジンコウ</t>
    </rPh>
    <rPh sb="22" eb="24">
      <t>ミツド</t>
    </rPh>
    <rPh sb="25" eb="28">
      <t>ソウジンコウ</t>
    </rPh>
    <rPh sb="29" eb="32">
      <t>ソウメンセキ</t>
    </rPh>
    <rPh sb="33" eb="35">
      <t>コクド</t>
    </rPh>
    <rPh sb="35" eb="38">
      <t>チリイン</t>
    </rPh>
    <rPh sb="38" eb="40">
      <t>カクネン</t>
    </rPh>
    <rPh sb="42" eb="43">
      <t>ガツ</t>
    </rPh>
    <rPh sb="44" eb="45">
      <t>ニチ</t>
    </rPh>
    <rPh sb="45" eb="47">
      <t>ゲンザイ</t>
    </rPh>
    <rPh sb="51" eb="54">
      <t>ケイサンチ</t>
    </rPh>
    <phoneticPr fontId="28"/>
  </si>
  <si>
    <r>
      <t>平成</t>
    </r>
    <r>
      <rPr>
        <sz val="10"/>
        <color theme="1"/>
        <rFont val="ＭＳ ゴシック"/>
      </rPr>
      <t>27年</t>
    </r>
    <rPh sb="0" eb="2">
      <t>ヘイセイ</t>
    </rPh>
    <rPh sb="4" eb="5">
      <t>ネン</t>
    </rPh>
    <phoneticPr fontId="26"/>
  </si>
  <si>
    <r>
      <t>鉱業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 xml:space="preserve">
採石業</t>
    </r>
    <r>
      <rPr>
        <sz val="10"/>
        <color theme="1"/>
        <rFont val="ＭＳ ゴシック"/>
      </rPr>
      <t xml:space="preserve">,
</t>
    </r>
    <r>
      <rPr>
        <sz val="9"/>
        <color theme="1"/>
        <rFont val="ＭＳ ゴシック"/>
      </rPr>
      <t>砂利採取業</t>
    </r>
    <rPh sb="0" eb="1">
      <t>コウ</t>
    </rPh>
    <rPh sb="1" eb="2">
      <t>ギョウ</t>
    </rPh>
    <rPh sb="4" eb="5">
      <t>サイ</t>
    </rPh>
    <phoneticPr fontId="29"/>
  </si>
  <si>
    <r>
      <t>運輸業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 xml:space="preserve">
郵便業</t>
    </r>
    <rPh sb="0" eb="3">
      <t>ウンユギョウ</t>
    </rPh>
    <rPh sb="5" eb="7">
      <t>ユウビン</t>
    </rPh>
    <rPh sb="7" eb="8">
      <t>ギョウ</t>
    </rPh>
    <phoneticPr fontId="29"/>
  </si>
  <si>
    <r>
      <t>不動産業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>物品賃貸業</t>
    </r>
    <rPh sb="0" eb="3">
      <t>フドウサン</t>
    </rPh>
    <rPh sb="3" eb="4">
      <t>ギョウ</t>
    </rPh>
    <phoneticPr fontId="29"/>
  </si>
  <si>
    <r>
      <t>生活関連    サービス
業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>娯楽業</t>
    </r>
    <rPh sb="0" eb="2">
      <t>セイカツ</t>
    </rPh>
    <rPh sb="2" eb="4">
      <t>カンレン</t>
    </rPh>
    <phoneticPr fontId="29"/>
  </si>
  <si>
    <r>
      <t>医療</t>
    </r>
    <r>
      <rPr>
        <sz val="10"/>
        <color theme="1"/>
        <rFont val="ＭＳ ゴシック"/>
      </rPr>
      <t>,</t>
    </r>
    <r>
      <rPr>
        <sz val="9"/>
        <color theme="1"/>
        <rFont val="ＭＳ ゴシック"/>
      </rPr>
      <t>福祉</t>
    </r>
    <rPh sb="0" eb="2">
      <t>イリョウ</t>
    </rPh>
    <phoneticPr fontId="26"/>
  </si>
  <si>
    <t>注２　平成２７年、令和２年は不詳補完値による。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4" eb="16">
      <t>フショウ</t>
    </rPh>
    <rPh sb="16" eb="17">
      <t>ホ</t>
    </rPh>
    <rPh sb="17" eb="18">
      <t>カン</t>
    </rPh>
    <rPh sb="18" eb="19">
      <t>チ</t>
    </rPh>
    <phoneticPr fontId="2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</si>
</sst>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#,##0_ "/>
    <numFmt numFmtId="177" formatCode="#,##0.0;[Red]\-#,##0.0"/>
    <numFmt numFmtId="178" formatCode="#,##0;&quot;△ &quot;#,##0"/>
    <numFmt numFmtId="179" formatCode="0.0;&quot;△ &quot;0.0"/>
    <numFmt numFmtId="180" formatCode="#,##0.0;\-#,##0.0"/>
    <numFmt numFmtId="181" formatCode="#,##0.00;&quot;△ &quot;#,##0.00"/>
    <numFmt numFmtId="182" formatCode="0.00;&quot;△ &quot;0.00"/>
    <numFmt numFmtId="183" formatCode="#,##0_);[Red]\(#,##0\)"/>
    <numFmt numFmtId="184" formatCode="#,##0.00_);[Red]\(#,##0.00\)"/>
    <numFmt numFmtId="185" formatCode="#,##0.0"/>
  </numFmts>
  <fonts count="30">
    <font>
      <sz val="11"/>
      <color theme="1"/>
      <name val="ＭＳ Ｐゴシック"/>
      <family val="3"/>
      <scheme val="minor"/>
    </font>
    <font>
      <u/>
      <sz val="10"/>
      <color theme="10"/>
      <name val="ＭＳ ゴシック"/>
      <family val="3"/>
    </font>
    <font>
      <sz val="11"/>
      <color auto="1"/>
      <name val="ＭＳ Ｐゴシック"/>
      <family val="3"/>
    </font>
    <font>
      <sz val="11"/>
      <color auto="1"/>
      <name val="明朝"/>
      <family val="3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b/>
      <sz val="12"/>
      <color theme="1"/>
      <name val="ＭＳ ゴシック"/>
      <family val="3"/>
    </font>
    <font>
      <u/>
      <sz val="12"/>
      <color theme="10"/>
      <name val="ＭＳ ゴシック"/>
      <family val="3"/>
    </font>
    <font>
      <u/>
      <sz val="10"/>
      <color theme="1"/>
      <name val="ＭＳ ゴシック"/>
      <family val="3"/>
    </font>
    <font>
      <u/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u/>
      <sz val="12"/>
      <color theme="1"/>
      <name val="ＭＳ ゴシック"/>
      <family val="3"/>
    </font>
    <font>
      <sz val="6"/>
      <color auto="1"/>
      <name val="游ゴシック"/>
      <family val="3"/>
    </font>
    <font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sz val="10"/>
      <color auto="1"/>
      <name val="ＭＳ ゴシック"/>
      <family val="3"/>
    </font>
    <font>
      <b/>
      <sz val="12"/>
      <color auto="1"/>
      <name val="ＭＳ ゴシック"/>
      <family val="3"/>
    </font>
    <font>
      <u/>
      <sz val="10"/>
      <color auto="1"/>
      <name val="ＭＳ ゴシック"/>
      <family val="3"/>
    </font>
    <font>
      <u/>
      <sz val="11"/>
      <color auto="1"/>
      <name val="ＭＳ ゴシック"/>
      <family val="3"/>
    </font>
    <font>
      <sz val="9"/>
      <color auto="1"/>
      <name val="ＭＳ ゴシック"/>
      <family val="3"/>
    </font>
    <font>
      <u/>
      <sz val="12"/>
      <color auto="1"/>
      <name val="ＭＳ ゴシック"/>
      <family val="3"/>
    </font>
    <font>
      <sz val="6"/>
      <color auto="1"/>
      <name val="ＭＳ Ｐ明朝"/>
      <family val="1"/>
    </font>
    <font>
      <u/>
      <sz val="11"/>
      <color indexed="36"/>
      <name val="ＭＳ Ｐゴシック"/>
      <family val="3"/>
    </font>
    <font>
      <sz val="6"/>
      <color auto="1"/>
      <name val="ＭＳ ゴシック"/>
      <family val="3"/>
    </font>
    <font>
      <sz val="6"/>
      <color auto="1"/>
      <name val="明朝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64">
    <xf numFmtId="0" fontId="0" fillId="0" borderId="0" xfId="0">
      <alignment vertical="center"/>
    </xf>
    <xf numFmtId="0" fontId="8" fillId="2" borderId="0" xfId="9" applyFont="1" applyFill="1" applyAlignment="1">
      <alignment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9" applyFont="1" applyFill="1" applyAlignment="1">
      <alignment vertical="center"/>
    </xf>
    <xf numFmtId="0" fontId="10" fillId="2" borderId="0" xfId="9" applyFont="1" applyFill="1" applyAlignment="1">
      <alignment vertical="center"/>
    </xf>
    <xf numFmtId="0" fontId="4" fillId="2" borderId="1" xfId="9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/>
    </xf>
    <xf numFmtId="0" fontId="4" fillId="2" borderId="3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2" borderId="5" xfId="9" applyFont="1" applyFill="1" applyBorder="1" applyAlignment="1">
      <alignment horizontal="center" vertical="center"/>
    </xf>
    <xf numFmtId="0" fontId="4" fillId="2" borderId="6" xfId="9" applyFont="1" applyFill="1" applyBorder="1" applyAlignment="1">
      <alignment horizontal="center" vertical="center"/>
    </xf>
    <xf numFmtId="0" fontId="4" fillId="2" borderId="7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horizontal="center" vertical="center"/>
    </xf>
    <xf numFmtId="0" fontId="4" fillId="2" borderId="8" xfId="9" applyFont="1" applyFill="1" applyBorder="1" applyAlignment="1">
      <alignment horizontal="center" vertical="center"/>
    </xf>
    <xf numFmtId="0" fontId="4" fillId="2" borderId="9" xfId="9" applyFont="1" applyFill="1" applyBorder="1" applyAlignment="1">
      <alignment horizontal="center" vertical="center"/>
    </xf>
    <xf numFmtId="0" fontId="4" fillId="2" borderId="0" xfId="9" applyFont="1" applyFill="1" applyAlignment="1">
      <alignment horizontal="center" vertical="center"/>
    </xf>
    <xf numFmtId="0" fontId="4" fillId="2" borderId="10" xfId="9" applyFont="1" applyFill="1" applyBorder="1" applyAlignment="1">
      <alignment horizontal="center" vertical="center"/>
    </xf>
    <xf numFmtId="0" fontId="4" fillId="2" borderId="11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vertical="center"/>
    </xf>
    <xf numFmtId="0" fontId="4" fillId="2" borderId="8" xfId="9" applyFont="1" applyFill="1" applyBorder="1" applyAlignment="1">
      <alignment vertical="center"/>
    </xf>
    <xf numFmtId="0" fontId="4" fillId="2" borderId="12" xfId="9" applyFont="1" applyFill="1" applyBorder="1" applyAlignment="1">
      <alignment vertical="center"/>
    </xf>
    <xf numFmtId="0" fontId="4" fillId="2" borderId="13" xfId="9" applyFont="1" applyFill="1" applyBorder="1" applyAlignment="1">
      <alignment vertical="center"/>
    </xf>
    <xf numFmtId="0" fontId="4" fillId="2" borderId="14" xfId="9" applyFont="1" applyFill="1" applyBorder="1" applyAlignment="1">
      <alignment vertical="center"/>
    </xf>
    <xf numFmtId="0" fontId="4" fillId="2" borderId="11" xfId="9" applyFont="1" applyFill="1" applyBorder="1" applyAlignment="1">
      <alignment vertical="center"/>
    </xf>
    <xf numFmtId="0" fontId="4" fillId="2" borderId="15" xfId="9" applyFont="1" applyFill="1" applyBorder="1" applyAlignment="1">
      <alignment horizontal="center" vertical="center"/>
    </xf>
    <xf numFmtId="0" fontId="4" fillId="2" borderId="16" xfId="9" applyFont="1" applyFill="1" applyBorder="1" applyAlignment="1">
      <alignment horizontal="center" vertical="center"/>
    </xf>
    <xf numFmtId="0" fontId="4" fillId="2" borderId="17" xfId="9" applyFont="1" applyFill="1" applyBorder="1" applyAlignment="1">
      <alignment horizontal="center" vertical="center"/>
    </xf>
    <xf numFmtId="38" fontId="4" fillId="2" borderId="0" xfId="13" applyFont="1" applyFill="1" applyBorder="1" applyAlignment="1">
      <alignment vertical="center"/>
    </xf>
    <xf numFmtId="38" fontId="4" fillId="2" borderId="8" xfId="13" applyFont="1" applyFill="1" applyBorder="1" applyAlignment="1">
      <alignment vertical="center"/>
    </xf>
    <xf numFmtId="38" fontId="4" fillId="2" borderId="12" xfId="13" applyFont="1" applyFill="1" applyBorder="1" applyAlignment="1">
      <alignment vertical="center"/>
    </xf>
    <xf numFmtId="38" fontId="4" fillId="2" borderId="13" xfId="13" applyFont="1" applyFill="1" applyBorder="1" applyAlignment="1">
      <alignment vertical="center"/>
    </xf>
    <xf numFmtId="38" fontId="4" fillId="2" borderId="14" xfId="13" applyFont="1" applyFill="1" applyBorder="1" applyAlignment="1">
      <alignment vertical="center"/>
    </xf>
    <xf numFmtId="38" fontId="4" fillId="2" borderId="11" xfId="13" applyFont="1" applyFill="1" applyBorder="1" applyAlignment="1">
      <alignment vertical="center"/>
    </xf>
    <xf numFmtId="0" fontId="12" fillId="2" borderId="0" xfId="14" applyFont="1" applyFill="1" applyAlignment="1">
      <alignment vertical="center"/>
    </xf>
    <xf numFmtId="38" fontId="4" fillId="2" borderId="3" xfId="13" applyFont="1" applyFill="1" applyBorder="1" applyAlignment="1">
      <alignment vertical="center"/>
    </xf>
    <xf numFmtId="38" fontId="4" fillId="2" borderId="4" xfId="13" applyFont="1" applyFill="1" applyBorder="1" applyAlignment="1">
      <alignment vertical="center"/>
    </xf>
    <xf numFmtId="38" fontId="4" fillId="2" borderId="5" xfId="13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176" fontId="4" fillId="2" borderId="3" xfId="9" applyNumberFormat="1" applyFont="1" applyFill="1" applyBorder="1" applyAlignment="1">
      <alignment horizontal="center" vertical="center"/>
    </xf>
    <xf numFmtId="176" fontId="4" fillId="2" borderId="0" xfId="9" applyNumberFormat="1" applyFont="1" applyFill="1" applyAlignment="1">
      <alignment horizontal="center" vertical="center"/>
    </xf>
    <xf numFmtId="0" fontId="4" fillId="2" borderId="10" xfId="9" applyFont="1" applyFill="1" applyBorder="1" applyAlignment="1">
      <alignment horizontal="center" vertical="center" wrapText="1"/>
    </xf>
    <xf numFmtId="0" fontId="4" fillId="2" borderId="11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9" xfId="9" applyFont="1" applyFill="1" applyBorder="1" applyAlignment="1">
      <alignment horizontal="center" vertical="center" wrapText="1"/>
    </xf>
    <xf numFmtId="40" fontId="4" fillId="2" borderId="20" xfId="13" applyNumberFormat="1" applyFont="1" applyFill="1" applyBorder="1" applyAlignment="1">
      <alignment vertical="center"/>
    </xf>
    <xf numFmtId="40" fontId="4" fillId="2" borderId="21" xfId="13" applyNumberFormat="1" applyFont="1" applyFill="1" applyBorder="1" applyAlignment="1">
      <alignment vertical="center"/>
    </xf>
    <xf numFmtId="40" fontId="4" fillId="2" borderId="22" xfId="13" applyNumberFormat="1" applyFont="1" applyFill="1" applyBorder="1" applyAlignment="1">
      <alignment vertical="center"/>
    </xf>
    <xf numFmtId="40" fontId="4" fillId="2" borderId="19" xfId="13" applyNumberFormat="1" applyFont="1" applyFill="1" applyBorder="1" applyAlignment="1">
      <alignment vertical="center"/>
    </xf>
    <xf numFmtId="0" fontId="4" fillId="2" borderId="0" xfId="9" applyFont="1" applyFill="1" applyAlignment="1">
      <alignment horizontal="right"/>
    </xf>
    <xf numFmtId="177" fontId="4" fillId="2" borderId="12" xfId="13" applyNumberFormat="1" applyFont="1" applyFill="1" applyBorder="1" applyAlignment="1">
      <alignment vertical="center"/>
    </xf>
    <xf numFmtId="177" fontId="4" fillId="2" borderId="13" xfId="13" applyNumberFormat="1" applyFont="1" applyFill="1" applyBorder="1" applyAlignment="1">
      <alignment vertical="center"/>
    </xf>
    <xf numFmtId="177" fontId="4" fillId="2" borderId="20" xfId="13" applyNumberFormat="1" applyFont="1" applyFill="1" applyBorder="1" applyAlignment="1">
      <alignment vertical="center"/>
    </xf>
    <xf numFmtId="177" fontId="4" fillId="2" borderId="21" xfId="13" applyNumberFormat="1" applyFont="1" applyFill="1" applyBorder="1" applyAlignment="1">
      <alignment vertical="center"/>
    </xf>
    <xf numFmtId="177" fontId="4" fillId="2" borderId="20" xfId="13" applyNumberFormat="1" applyFont="1" applyFill="1" applyBorder="1" applyAlignment="1">
      <alignment horizontal="right" vertical="center"/>
    </xf>
    <xf numFmtId="177" fontId="4" fillId="2" borderId="22" xfId="13" applyNumberFormat="1" applyFont="1" applyFill="1" applyBorder="1" applyAlignment="1">
      <alignment horizontal="right" vertical="center"/>
    </xf>
    <xf numFmtId="177" fontId="4" fillId="2" borderId="19" xfId="13" applyNumberFormat="1" applyFont="1" applyFill="1" applyBorder="1" applyAlignment="1">
      <alignment horizontal="right" vertical="center"/>
    </xf>
    <xf numFmtId="0" fontId="8" fillId="2" borderId="0" xfId="9" applyFont="1" applyFill="1" applyAlignment="1">
      <alignment horizontal="left" vertical="center" indent="1"/>
    </xf>
    <xf numFmtId="0" fontId="4" fillId="2" borderId="18" xfId="9" applyFont="1" applyFill="1" applyBorder="1" applyAlignment="1">
      <alignment horizontal="center" vertical="center"/>
    </xf>
    <xf numFmtId="0" fontId="4" fillId="2" borderId="19" xfId="9" applyFont="1" applyFill="1" applyBorder="1" applyAlignment="1">
      <alignment horizontal="center" vertical="center"/>
    </xf>
    <xf numFmtId="0" fontId="4" fillId="2" borderId="3" xfId="9" applyFont="1" applyFill="1" applyBorder="1" applyAlignment="1">
      <alignment horizontal="distributed" vertical="center" indent="1"/>
    </xf>
    <xf numFmtId="0" fontId="4" fillId="2" borderId="3" xfId="9" applyFont="1" applyFill="1" applyBorder="1" applyAlignment="1">
      <alignment horizontal="left" vertical="center" indent="1"/>
    </xf>
    <xf numFmtId="0" fontId="4" fillId="2" borderId="2" xfId="9" applyFont="1" applyFill="1" applyBorder="1" applyAlignment="1">
      <alignment horizontal="left" vertical="center" indent="1"/>
    </xf>
    <xf numFmtId="0" fontId="4" fillId="2" borderId="15" xfId="9" applyFont="1" applyFill="1" applyBorder="1" applyAlignment="1">
      <alignment horizontal="center" vertical="center" shrinkToFi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/>
    </xf>
    <xf numFmtId="0" fontId="4" fillId="2" borderId="15" xfId="9" applyFont="1" applyFill="1" applyBorder="1" applyAlignment="1">
      <alignment vertical="center"/>
    </xf>
    <xf numFmtId="38" fontId="4" fillId="2" borderId="2" xfId="13" applyFont="1" applyFill="1" applyBorder="1" applyAlignment="1">
      <alignment vertical="center"/>
    </xf>
    <xf numFmtId="38" fontId="4" fillId="2" borderId="3" xfId="13" applyFont="1" applyFill="1" applyBorder="1" applyAlignment="1">
      <alignment horizontal="center" vertical="center"/>
    </xf>
    <xf numFmtId="38" fontId="4" fillId="2" borderId="1" xfId="13" applyFont="1" applyFill="1" applyBorder="1" applyAlignment="1">
      <alignment vertical="center"/>
    </xf>
    <xf numFmtId="38" fontId="4" fillId="2" borderId="7" xfId="13" applyFont="1" applyFill="1" applyBorder="1" applyAlignment="1">
      <alignment vertical="center"/>
    </xf>
    <xf numFmtId="38" fontId="4" fillId="2" borderId="15" xfId="13" applyFont="1" applyFill="1" applyBorder="1" applyAlignment="1">
      <alignment horizontal="center" vertical="center"/>
    </xf>
    <xf numFmtId="177" fontId="4" fillId="2" borderId="6" xfId="13" applyNumberFormat="1" applyFont="1" applyFill="1" applyBorder="1" applyAlignment="1">
      <alignment vertical="center"/>
    </xf>
    <xf numFmtId="177" fontId="4" fillId="2" borderId="0" xfId="13" applyNumberFormat="1" applyFont="1" applyFill="1" applyBorder="1" applyAlignment="1">
      <alignment vertical="center"/>
    </xf>
    <xf numFmtId="177" fontId="4" fillId="2" borderId="7" xfId="13" applyNumberFormat="1" applyFont="1" applyFill="1" applyBorder="1" applyAlignment="1">
      <alignment vertical="center"/>
    </xf>
    <xf numFmtId="0" fontId="4" fillId="2" borderId="16" xfId="9" applyFont="1" applyFill="1" applyBorder="1" applyAlignment="1">
      <alignment horizontal="left" vertical="center"/>
    </xf>
    <xf numFmtId="38" fontId="9" fillId="2" borderId="17" xfId="13" applyFont="1" applyFill="1" applyBorder="1" applyAlignment="1">
      <alignment vertical="center"/>
    </xf>
    <xf numFmtId="177" fontId="9" fillId="2" borderId="10" xfId="13" applyNumberFormat="1" applyFont="1" applyFill="1" applyBorder="1" applyAlignment="1">
      <alignment vertical="center"/>
    </xf>
    <xf numFmtId="177" fontId="9" fillId="2" borderId="12" xfId="13" applyNumberFormat="1" applyFont="1" applyFill="1" applyBorder="1" applyAlignment="1">
      <alignment vertical="center"/>
    </xf>
    <xf numFmtId="177" fontId="9" fillId="2" borderId="11" xfId="13" applyNumberFormat="1" applyFont="1" applyFill="1" applyBorder="1" applyAlignment="1">
      <alignment vertical="center"/>
    </xf>
    <xf numFmtId="38" fontId="4" fillId="2" borderId="2" xfId="13" applyFont="1" applyFill="1" applyBorder="1" applyAlignment="1">
      <alignment horizontal="right" vertical="center"/>
    </xf>
    <xf numFmtId="38" fontId="4" fillId="2" borderId="7" xfId="13" applyFont="1" applyFill="1" applyBorder="1" applyAlignment="1">
      <alignment horizontal="right" vertical="center"/>
    </xf>
    <xf numFmtId="0" fontId="4" fillId="2" borderId="17" xfId="9" applyFont="1" applyFill="1" applyBorder="1" applyAlignment="1">
      <alignment horizontal="left" vertical="center"/>
    </xf>
    <xf numFmtId="38" fontId="4" fillId="2" borderId="11" xfId="13" applyFont="1" applyFill="1" applyBorder="1" applyAlignment="1">
      <alignment horizontal="right" vertical="center"/>
    </xf>
    <xf numFmtId="0" fontId="8" fillId="2" borderId="0" xfId="9" applyFont="1" applyFill="1"/>
    <xf numFmtId="0" fontId="8" fillId="2" borderId="0" xfId="9" applyFont="1" applyFill="1" applyAlignment="1">
      <alignment horizontal="left" vertical="center"/>
    </xf>
    <xf numFmtId="0" fontId="10" fillId="2" borderId="0" xfId="9" applyFont="1" applyFill="1" applyAlignment="1">
      <alignment horizontal="left" vertical="center"/>
    </xf>
    <xf numFmtId="0" fontId="4" fillId="2" borderId="0" xfId="9" applyFont="1" applyFill="1" applyAlignment="1">
      <alignment horizontal="left" vertical="center"/>
    </xf>
    <xf numFmtId="0" fontId="4" fillId="2" borderId="22" xfId="9" applyFont="1" applyFill="1" applyBorder="1" applyAlignment="1">
      <alignment horizontal="center" vertical="center"/>
    </xf>
    <xf numFmtId="0" fontId="4" fillId="2" borderId="20" xfId="9" applyFont="1" applyFill="1" applyBorder="1" applyAlignment="1">
      <alignment horizontal="center" vertical="center"/>
    </xf>
    <xf numFmtId="0" fontId="4" fillId="2" borderId="15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 shrinkToFit="1"/>
    </xf>
    <xf numFmtId="0" fontId="4" fillId="2" borderId="19" xfId="9" applyFont="1" applyFill="1" applyBorder="1" applyAlignment="1">
      <alignment horizontal="center" vertical="center" shrinkToFit="1"/>
    </xf>
    <xf numFmtId="38" fontId="4" fillId="2" borderId="23" xfId="3" applyFont="1" applyFill="1" applyBorder="1" applyAlignment="1" applyProtection="1">
      <alignment vertical="center"/>
    </xf>
    <xf numFmtId="38" fontId="4" fillId="2" borderId="24" xfId="3" applyFont="1" applyFill="1" applyBorder="1" applyAlignment="1" applyProtection="1">
      <alignment vertical="center"/>
    </xf>
    <xf numFmtId="38" fontId="4" fillId="2" borderId="3" xfId="3" applyFont="1" applyFill="1" applyBorder="1" applyAlignment="1" applyProtection="1">
      <alignment vertical="center"/>
    </xf>
    <xf numFmtId="38" fontId="4" fillId="2" borderId="9" xfId="3" applyFont="1" applyFill="1" applyBorder="1" applyAlignment="1" applyProtection="1">
      <alignment vertical="center"/>
    </xf>
    <xf numFmtId="38" fontId="4" fillId="2" borderId="0" xfId="3" applyFont="1" applyFill="1" applyBorder="1" applyAlignment="1" applyProtection="1">
      <alignment vertical="center"/>
    </xf>
    <xf numFmtId="38" fontId="4" fillId="2" borderId="25" xfId="3" applyFont="1" applyFill="1" applyBorder="1" applyAlignment="1" applyProtection="1">
      <alignment vertical="center"/>
    </xf>
    <xf numFmtId="38" fontId="4" fillId="2" borderId="2" xfId="3" applyFont="1" applyFill="1" applyBorder="1" applyAlignment="1" applyProtection="1">
      <alignment vertical="center"/>
    </xf>
    <xf numFmtId="0" fontId="4" fillId="2" borderId="17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shrinkToFit="1"/>
    </xf>
    <xf numFmtId="177" fontId="4" fillId="2" borderId="26" xfId="13" applyNumberFormat="1" applyFont="1" applyFill="1" applyBorder="1" applyAlignment="1">
      <alignment vertical="center"/>
    </xf>
    <xf numFmtId="177" fontId="4" fillId="2" borderId="27" xfId="13" applyNumberFormat="1" applyFont="1" applyFill="1" applyBorder="1" applyAlignment="1">
      <alignment vertical="center"/>
    </xf>
    <xf numFmtId="177" fontId="4" fillId="2" borderId="28" xfId="13" applyNumberFormat="1" applyFont="1" applyFill="1" applyBorder="1" applyAlignment="1">
      <alignment vertical="center"/>
    </xf>
    <xf numFmtId="177" fontId="4" fillId="2" borderId="27" xfId="13" applyNumberFormat="1" applyFont="1" applyFill="1" applyBorder="1" applyAlignment="1">
      <alignment horizontal="right" vertical="center"/>
    </xf>
    <xf numFmtId="177" fontId="4" fillId="2" borderId="26" xfId="13" applyNumberFormat="1" applyFont="1" applyFill="1" applyBorder="1" applyAlignment="1">
      <alignment horizontal="right" vertical="center"/>
    </xf>
    <xf numFmtId="177" fontId="4" fillId="2" borderId="28" xfId="13" applyNumberFormat="1" applyFont="1" applyFill="1" applyBorder="1" applyAlignment="1">
      <alignment horizontal="right" vertical="center"/>
    </xf>
    <xf numFmtId="177" fontId="4" fillId="2" borderId="29" xfId="13" applyNumberFormat="1" applyFont="1" applyFill="1" applyBorder="1" applyAlignment="1">
      <alignment horizontal="right" vertical="center"/>
    </xf>
    <xf numFmtId="38" fontId="4" fillId="2" borderId="30" xfId="3" applyFont="1" applyFill="1" applyBorder="1" applyAlignment="1">
      <alignment vertical="center"/>
    </xf>
    <xf numFmtId="38" fontId="4" fillId="2" borderId="31" xfId="3" applyFont="1" applyFill="1" applyBorder="1" applyAlignment="1">
      <alignment vertical="center"/>
    </xf>
    <xf numFmtId="38" fontId="4" fillId="2" borderId="25" xfId="3" applyFont="1" applyFill="1" applyBorder="1" applyAlignment="1">
      <alignment vertical="center"/>
    </xf>
    <xf numFmtId="38" fontId="4" fillId="2" borderId="31" xfId="3" applyFont="1" applyFill="1" applyBorder="1" applyAlignment="1" applyProtection="1">
      <alignment vertical="center"/>
    </xf>
    <xf numFmtId="38" fontId="4" fillId="2" borderId="30" xfId="3" applyFont="1" applyFill="1" applyBorder="1" applyAlignment="1" applyProtection="1">
      <alignment vertical="center"/>
    </xf>
    <xf numFmtId="177" fontId="4" fillId="2" borderId="8" xfId="13" applyNumberFormat="1" applyFont="1" applyFill="1" applyBorder="1" applyAlignment="1">
      <alignment vertical="center"/>
    </xf>
    <xf numFmtId="177" fontId="4" fillId="2" borderId="14" xfId="13" applyNumberFormat="1" applyFont="1" applyFill="1" applyBorder="1" applyAlignment="1">
      <alignment vertical="center"/>
    </xf>
    <xf numFmtId="177" fontId="4" fillId="2" borderId="13" xfId="13" applyNumberFormat="1" applyFont="1" applyFill="1" applyBorder="1" applyAlignment="1">
      <alignment horizontal="right" vertical="center"/>
    </xf>
    <xf numFmtId="177" fontId="4" fillId="2" borderId="12" xfId="13" applyNumberFormat="1" applyFont="1" applyFill="1" applyBorder="1" applyAlignment="1">
      <alignment horizontal="right" vertical="center"/>
    </xf>
    <xf numFmtId="177" fontId="4" fillId="2" borderId="14" xfId="13" applyNumberFormat="1" applyFont="1" applyFill="1" applyBorder="1" applyAlignment="1">
      <alignment horizontal="right" vertical="center"/>
    </xf>
    <xf numFmtId="177" fontId="4" fillId="2" borderId="32" xfId="13" applyNumberFormat="1" applyFont="1" applyFill="1" applyBorder="1" applyAlignment="1">
      <alignment horizontal="right" vertical="center"/>
    </xf>
    <xf numFmtId="177" fontId="4" fillId="2" borderId="33" xfId="13" applyNumberFormat="1" applyFont="1" applyFill="1" applyBorder="1" applyAlignment="1">
      <alignment horizontal="right" vertical="center"/>
    </xf>
    <xf numFmtId="177" fontId="4" fillId="2" borderId="9" xfId="13" applyNumberFormat="1" applyFont="1" applyFill="1" applyBorder="1" applyAlignment="1">
      <alignment horizontal="right" vertical="center"/>
    </xf>
    <xf numFmtId="177" fontId="4" fillId="2" borderId="0" xfId="13" applyNumberFormat="1" applyFont="1" applyFill="1" applyAlignment="1">
      <alignment horizontal="right" vertical="center"/>
    </xf>
    <xf numFmtId="178" fontId="4" fillId="2" borderId="30" xfId="3" applyNumberFormat="1" applyFont="1" applyFill="1" applyBorder="1" applyAlignment="1">
      <alignment vertical="center"/>
    </xf>
    <xf numFmtId="178" fontId="4" fillId="2" borderId="31" xfId="3" applyNumberFormat="1" applyFont="1" applyFill="1" applyBorder="1" applyAlignment="1">
      <alignment vertical="center"/>
    </xf>
    <xf numFmtId="178" fontId="4" fillId="2" borderId="25" xfId="3" applyNumberFormat="1" applyFont="1" applyFill="1" applyBorder="1" applyAlignment="1">
      <alignment vertical="center"/>
    </xf>
    <xf numFmtId="178" fontId="4" fillId="2" borderId="31" xfId="3" applyNumberFormat="1" applyFont="1" applyFill="1" applyBorder="1" applyAlignment="1" applyProtection="1">
      <alignment vertical="center"/>
    </xf>
    <xf numFmtId="178" fontId="4" fillId="2" borderId="30" xfId="3" applyNumberFormat="1" applyFont="1" applyFill="1" applyBorder="1" applyAlignment="1" applyProtection="1">
      <alignment vertical="center"/>
    </xf>
    <xf numFmtId="178" fontId="4" fillId="2" borderId="25" xfId="3" applyNumberFormat="1" applyFont="1" applyFill="1" applyBorder="1" applyAlignment="1" applyProtection="1">
      <alignment vertical="center"/>
    </xf>
    <xf numFmtId="178" fontId="4" fillId="2" borderId="5" xfId="3" applyNumberFormat="1" applyFont="1" applyFill="1" applyBorder="1" applyAlignment="1" applyProtection="1">
      <alignment vertical="center"/>
    </xf>
    <xf numFmtId="178" fontId="4" fillId="2" borderId="3" xfId="3" applyNumberFormat="1" applyFont="1" applyFill="1" applyBorder="1" applyAlignment="1" applyProtection="1">
      <alignment vertical="center"/>
    </xf>
    <xf numFmtId="178" fontId="4" fillId="2" borderId="2" xfId="3" applyNumberFormat="1" applyFont="1" applyFill="1" applyBorder="1" applyAlignment="1" applyProtection="1">
      <alignment vertical="center"/>
    </xf>
    <xf numFmtId="0" fontId="4" fillId="2" borderId="1" xfId="9" applyFont="1" applyFill="1" applyBorder="1" applyAlignment="1">
      <alignment horizontal="center" vertical="center" shrinkToFit="1"/>
    </xf>
    <xf numFmtId="0" fontId="4" fillId="2" borderId="2" xfId="9" applyFont="1" applyFill="1" applyBorder="1" applyAlignment="1">
      <alignment horizontal="centerContinuous" vertical="center"/>
    </xf>
    <xf numFmtId="179" fontId="4" fillId="2" borderId="0" xfId="9" applyNumberFormat="1" applyFont="1" applyFill="1" applyBorder="1" applyAlignment="1">
      <alignment vertical="center"/>
    </xf>
    <xf numFmtId="179" fontId="4" fillId="2" borderId="8" xfId="9" applyNumberFormat="1" applyFont="1" applyFill="1" applyBorder="1" applyAlignment="1">
      <alignment vertical="center"/>
    </xf>
    <xf numFmtId="179" fontId="4" fillId="2" borderId="12" xfId="9" applyNumberFormat="1" applyFont="1" applyFill="1" applyBorder="1" applyAlignment="1">
      <alignment vertical="center"/>
    </xf>
    <xf numFmtId="179" fontId="4" fillId="2" borderId="14" xfId="9" applyNumberFormat="1" applyFont="1" applyFill="1" applyBorder="1" applyAlignment="1">
      <alignment vertical="center"/>
    </xf>
    <xf numFmtId="179" fontId="4" fillId="2" borderId="13" xfId="9" applyNumberFormat="1" applyFont="1" applyFill="1" applyBorder="1" applyAlignment="1">
      <alignment horizontal="right" vertical="center"/>
    </xf>
    <xf numFmtId="179" fontId="4" fillId="2" borderId="12" xfId="9" applyNumberFormat="1" applyFont="1" applyFill="1" applyBorder="1" applyAlignment="1">
      <alignment horizontal="right" vertical="center"/>
    </xf>
    <xf numFmtId="179" fontId="4" fillId="2" borderId="14" xfId="9" applyNumberFormat="1" applyFont="1" applyFill="1" applyBorder="1" applyAlignment="1">
      <alignment horizontal="right" vertical="center"/>
    </xf>
    <xf numFmtId="179" fontId="4" fillId="2" borderId="32" xfId="9" applyNumberFormat="1" applyFont="1" applyFill="1" applyBorder="1" applyAlignment="1">
      <alignment horizontal="right" vertical="center"/>
    </xf>
    <xf numFmtId="179" fontId="4" fillId="2" borderId="33" xfId="9" applyNumberFormat="1" applyFont="1" applyFill="1" applyBorder="1" applyAlignment="1">
      <alignment horizontal="right" vertical="center"/>
    </xf>
    <xf numFmtId="179" fontId="4" fillId="2" borderId="34" xfId="9" applyNumberFormat="1" applyFont="1" applyFill="1" applyBorder="1" applyAlignment="1">
      <alignment horizontal="right" vertical="center"/>
    </xf>
    <xf numFmtId="179" fontId="4" fillId="2" borderId="35" xfId="9" applyNumberFormat="1" applyFont="1" applyFill="1" applyBorder="1" applyAlignment="1">
      <alignment horizontal="right" vertical="center"/>
    </xf>
    <xf numFmtId="179" fontId="4" fillId="2" borderId="29" xfId="9" applyNumberFormat="1" applyFont="1" applyFill="1" applyBorder="1" applyAlignment="1">
      <alignment horizontal="right" vertical="center"/>
    </xf>
    <xf numFmtId="0" fontId="4" fillId="2" borderId="3" xfId="9" applyFont="1" applyFill="1" applyBorder="1" applyAlignment="1">
      <alignment horizontal="center" vertical="center" shrinkToFit="1"/>
    </xf>
    <xf numFmtId="177" fontId="4" fillId="2" borderId="3" xfId="13" applyNumberFormat="1" applyFont="1" applyFill="1" applyBorder="1" applyAlignment="1">
      <alignment vertical="center"/>
    </xf>
    <xf numFmtId="177" fontId="4" fillId="2" borderId="4" xfId="13" applyNumberFormat="1" applyFont="1" applyFill="1" applyBorder="1" applyAlignment="1">
      <alignment vertical="center"/>
    </xf>
    <xf numFmtId="177" fontId="4" fillId="2" borderId="22" xfId="13" applyNumberFormat="1" applyFont="1" applyFill="1" applyBorder="1" applyAlignment="1">
      <alignment vertical="center"/>
    </xf>
    <xf numFmtId="177" fontId="4" fillId="2" borderId="36" xfId="13" applyNumberFormat="1" applyFont="1" applyFill="1" applyBorder="1" applyAlignment="1">
      <alignment vertical="center"/>
    </xf>
    <xf numFmtId="177" fontId="4" fillId="2" borderId="37" xfId="13" applyNumberFormat="1" applyFont="1" applyFill="1" applyBorder="1" applyAlignment="1">
      <alignment vertical="center"/>
    </xf>
    <xf numFmtId="177" fontId="4" fillId="2" borderId="38" xfId="13" applyNumberFormat="1" applyFont="1" applyFill="1" applyBorder="1" applyAlignment="1">
      <alignment vertical="center"/>
    </xf>
    <xf numFmtId="177" fontId="4" fillId="2" borderId="2" xfId="13" applyNumberFormat="1" applyFont="1" applyFill="1" applyBorder="1" applyAlignment="1">
      <alignment vertical="center"/>
    </xf>
    <xf numFmtId="0" fontId="4" fillId="2" borderId="0" xfId="9" applyFont="1" applyFill="1"/>
    <xf numFmtId="0" fontId="4" fillId="2" borderId="39" xfId="9" applyFont="1" applyFill="1" applyBorder="1" applyAlignment="1">
      <alignment horizontal="center" vertical="center" shrinkToFit="1"/>
    </xf>
    <xf numFmtId="0" fontId="4" fillId="2" borderId="20" xfId="9" applyFont="1" applyFill="1" applyBorder="1" applyAlignment="1">
      <alignment horizontal="center" vertical="center" shrinkToFit="1"/>
    </xf>
    <xf numFmtId="177" fontId="4" fillId="2" borderId="40" xfId="13" applyNumberFormat="1" applyFont="1" applyFill="1" applyBorder="1" applyAlignment="1">
      <alignment horizontal="right" vertical="center"/>
    </xf>
    <xf numFmtId="180" fontId="13" fillId="2" borderId="0" xfId="1" applyNumberFormat="1" applyFont="1" applyFill="1" applyAlignment="1">
      <alignment vertical="center"/>
    </xf>
    <xf numFmtId="38" fontId="4" fillId="2" borderId="0" xfId="4" applyFont="1" applyFill="1" applyAlignment="1">
      <alignment vertical="center"/>
    </xf>
    <xf numFmtId="0" fontId="4" fillId="2" borderId="0" xfId="9" applyFont="1" applyFill="1" applyAlignment="1" applyProtection="1">
      <alignment vertical="center"/>
      <protection locked="0"/>
    </xf>
    <xf numFmtId="0" fontId="4" fillId="2" borderId="18" xfId="9" applyFont="1" applyFill="1" applyBorder="1" applyAlignment="1" applyProtection="1">
      <alignment horizontal="center" vertical="center" wrapText="1"/>
      <protection locked="0"/>
    </xf>
    <xf numFmtId="0" fontId="4" fillId="2" borderId="20" xfId="9" applyFont="1" applyFill="1" applyBorder="1" applyAlignment="1" applyProtection="1">
      <alignment horizontal="center" vertical="center" wrapText="1"/>
      <protection locked="0"/>
    </xf>
    <xf numFmtId="0" fontId="4" fillId="2" borderId="19" xfId="9" applyFont="1" applyFill="1" applyBorder="1" applyAlignment="1" applyProtection="1">
      <alignment horizontal="center" vertical="center" wrapText="1"/>
      <protection locked="0"/>
    </xf>
    <xf numFmtId="38" fontId="4" fillId="2" borderId="20" xfId="3" applyFont="1" applyFill="1" applyBorder="1" applyAlignment="1" applyProtection="1">
      <alignment horizontal="center" vertical="center"/>
      <protection locked="0"/>
    </xf>
    <xf numFmtId="0" fontId="0" fillId="2" borderId="0" xfId="0" applyFont="1" applyFill="1">
      <alignment vertical="center"/>
    </xf>
    <xf numFmtId="0" fontId="14" fillId="2" borderId="0" xfId="9" applyFont="1" applyFill="1" applyAlignment="1">
      <alignment vertical="center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14" fillId="2" borderId="18" xfId="9" applyFont="1" applyFill="1" applyBorder="1" applyAlignment="1" applyProtection="1">
      <alignment horizontal="distributed" vertical="center" wrapText="1"/>
      <protection locked="0"/>
    </xf>
    <xf numFmtId="0" fontId="14" fillId="2" borderId="19" xfId="9" applyFont="1" applyFill="1" applyBorder="1" applyAlignment="1" applyProtection="1">
      <alignment horizontal="distributed" vertical="center" wrapText="1"/>
      <protection locked="0"/>
    </xf>
    <xf numFmtId="38" fontId="4" fillId="2" borderId="3" xfId="13" applyFont="1" applyFill="1" applyBorder="1" applyAlignment="1" applyProtection="1">
      <alignment vertical="center"/>
      <protection locked="0"/>
    </xf>
    <xf numFmtId="0" fontId="4" fillId="2" borderId="10" xfId="9" applyFont="1" applyFill="1" applyBorder="1" applyAlignment="1" applyProtection="1">
      <alignment horizontal="center" vertical="center" wrapText="1"/>
      <protection locked="0"/>
    </xf>
    <xf numFmtId="38" fontId="4" fillId="2" borderId="0" xfId="13" applyFont="1" applyFill="1" applyBorder="1" applyAlignment="1" applyProtection="1">
      <alignment vertical="center"/>
      <protection locked="0"/>
    </xf>
    <xf numFmtId="181" fontId="4" fillId="2" borderId="12" xfId="9" applyNumberFormat="1" applyFont="1" applyFill="1" applyBorder="1" applyAlignment="1" applyProtection="1">
      <alignment vertical="center"/>
      <protection locked="0"/>
    </xf>
    <xf numFmtId="181" fontId="4" fillId="2" borderId="12" xfId="9" applyNumberFormat="1" applyFont="1" applyFill="1" applyBorder="1" applyAlignment="1" applyProtection="1">
      <alignment horizontal="right" vertical="center"/>
      <protection locked="0"/>
    </xf>
    <xf numFmtId="181" fontId="4" fillId="2" borderId="12" xfId="9" applyNumberFormat="1" applyFont="1" applyFill="1" applyBorder="1" applyAlignment="1">
      <alignment vertical="center"/>
    </xf>
    <xf numFmtId="181" fontId="4" fillId="2" borderId="11" xfId="9" applyNumberFormat="1" applyFont="1" applyFill="1" applyBorder="1" applyAlignment="1">
      <alignment vertical="center"/>
    </xf>
    <xf numFmtId="181" fontId="4" fillId="2" borderId="0" xfId="9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41" xfId="9" applyFont="1" applyFill="1" applyBorder="1" applyAlignment="1" applyProtection="1">
      <alignment horizontal="center" vertical="center"/>
      <protection locked="0"/>
    </xf>
    <xf numFmtId="0" fontId="4" fillId="2" borderId="3" xfId="9" applyFont="1" applyFill="1" applyBorder="1" applyAlignment="1" applyProtection="1">
      <alignment horizontal="center" vertical="center"/>
      <protection locked="0"/>
    </xf>
    <xf numFmtId="0" fontId="4" fillId="2" borderId="2" xfId="9" applyFont="1" applyFill="1" applyBorder="1" applyAlignment="1" applyProtection="1">
      <alignment horizontal="center" vertical="center"/>
      <protection locked="0"/>
    </xf>
    <xf numFmtId="0" fontId="4" fillId="2" borderId="0" xfId="9" applyFont="1" applyFill="1" applyBorder="1" applyAlignment="1">
      <alignment vertical="center" wrapText="1"/>
    </xf>
    <xf numFmtId="0" fontId="4" fillId="2" borderId="12" xfId="9" applyFont="1" applyFill="1" applyBorder="1" applyAlignment="1" applyProtection="1">
      <alignment horizontal="center" vertical="center" wrapText="1"/>
      <protection locked="0"/>
    </xf>
    <xf numFmtId="0" fontId="4" fillId="2" borderId="11" xfId="9" applyFont="1" applyFill="1" applyBorder="1" applyAlignment="1" applyProtection="1">
      <alignment horizontal="center" vertical="center" wrapText="1"/>
      <protection locked="0"/>
    </xf>
    <xf numFmtId="0" fontId="4" fillId="2" borderId="42" xfId="9" applyFont="1" applyFill="1" applyBorder="1" applyAlignment="1" applyProtection="1">
      <alignment horizontal="center" vertical="center"/>
      <protection locked="0"/>
    </xf>
    <xf numFmtId="0" fontId="14" fillId="2" borderId="0" xfId="9" applyFont="1" applyFill="1" applyBorder="1" applyAlignment="1" applyProtection="1">
      <alignment horizontal="distributed" vertical="center"/>
      <protection locked="0"/>
    </xf>
    <xf numFmtId="0" fontId="14" fillId="2" borderId="12" xfId="9" applyFont="1" applyFill="1" applyBorder="1" applyAlignment="1" applyProtection="1">
      <alignment horizontal="distributed" vertical="center"/>
      <protection locked="0"/>
    </xf>
    <xf numFmtId="0" fontId="14" fillId="2" borderId="11" xfId="9" applyFont="1" applyFill="1" applyBorder="1" applyAlignment="1" applyProtection="1">
      <alignment horizontal="distributed" vertical="center"/>
      <protection locked="0"/>
    </xf>
    <xf numFmtId="0" fontId="4" fillId="2" borderId="0" xfId="9" applyFont="1" applyFill="1" applyBorder="1" applyAlignment="1" applyProtection="1">
      <alignment vertical="center"/>
      <protection locked="0"/>
    </xf>
    <xf numFmtId="0" fontId="14" fillId="2" borderId="0" xfId="9" applyFont="1" applyFill="1" applyBorder="1" applyAlignment="1" applyProtection="1">
      <alignment vertical="center"/>
      <protection locked="0"/>
    </xf>
    <xf numFmtId="0" fontId="14" fillId="2" borderId="0" xfId="9" applyFont="1" applyFill="1" applyAlignment="1" applyProtection="1">
      <alignment vertical="center"/>
      <protection locked="0"/>
    </xf>
    <xf numFmtId="0" fontId="4" fillId="2" borderId="15" xfId="9" applyFont="1" applyFill="1" applyBorder="1" applyAlignment="1" applyProtection="1">
      <alignment horizontal="center" vertical="center"/>
      <protection locked="0"/>
    </xf>
    <xf numFmtId="38" fontId="4" fillId="2" borderId="41" xfId="13" applyFont="1" applyFill="1" applyBorder="1" applyAlignment="1" applyProtection="1">
      <alignment horizontal="right" vertical="center"/>
      <protection locked="0"/>
    </xf>
    <xf numFmtId="38" fontId="4" fillId="2" borderId="3" xfId="13" applyFont="1" applyFill="1" applyBorder="1" applyAlignment="1" applyProtection="1">
      <alignment horizontal="right" vertical="center"/>
      <protection locked="0"/>
    </xf>
    <xf numFmtId="38" fontId="4" fillId="2" borderId="2" xfId="13" applyFont="1" applyFill="1" applyBorder="1" applyAlignment="1" applyProtection="1">
      <alignment horizontal="right" vertical="center"/>
      <protection locked="0"/>
    </xf>
    <xf numFmtId="0" fontId="4" fillId="2" borderId="17" xfId="9" applyFont="1" applyFill="1" applyBorder="1" applyAlignment="1" applyProtection="1">
      <alignment horizontal="center" vertical="center"/>
      <protection locked="0"/>
    </xf>
    <xf numFmtId="38" fontId="4" fillId="2" borderId="43" xfId="13" applyFont="1" applyFill="1" applyBorder="1" applyAlignment="1" applyProtection="1">
      <alignment horizontal="right" vertical="center"/>
      <protection locked="0"/>
    </xf>
    <xf numFmtId="38" fontId="4" fillId="2" borderId="8" xfId="13" applyFont="1" applyFill="1" applyBorder="1" applyAlignment="1" applyProtection="1">
      <alignment horizontal="right" vertical="center"/>
      <protection locked="0"/>
    </xf>
    <xf numFmtId="38" fontId="4" fillId="2" borderId="0" xfId="13" applyFont="1" applyFill="1" applyBorder="1" applyAlignment="1" applyProtection="1">
      <alignment horizontal="right" vertical="center"/>
      <protection locked="0"/>
    </xf>
    <xf numFmtId="38" fontId="4" fillId="2" borderId="7" xfId="13" applyFont="1" applyFill="1" applyBorder="1" applyAlignment="1" applyProtection="1">
      <alignment horizontal="right" vertical="center"/>
      <protection locked="0"/>
    </xf>
    <xf numFmtId="0" fontId="4" fillId="2" borderId="0" xfId="9" applyFont="1" applyFill="1" applyAlignment="1" applyProtection="1">
      <alignment horizontal="right" vertical="center"/>
      <protection locked="0"/>
    </xf>
    <xf numFmtId="178" fontId="4" fillId="2" borderId="42" xfId="9" applyNumberFormat="1" applyFont="1" applyFill="1" applyBorder="1" applyAlignment="1" applyProtection="1">
      <alignment horizontal="right" vertical="center"/>
      <protection locked="0"/>
    </xf>
    <xf numFmtId="178" fontId="4" fillId="2" borderId="12" xfId="9" applyNumberFormat="1" applyFont="1" applyFill="1" applyBorder="1" applyAlignment="1" applyProtection="1">
      <alignment horizontal="right" vertical="center"/>
      <protection locked="0"/>
    </xf>
    <xf numFmtId="178" fontId="4" fillId="2" borderId="11" xfId="9" applyNumberFormat="1" applyFont="1" applyFill="1" applyBorder="1" applyAlignment="1" applyProtection="1">
      <alignment horizontal="right" vertical="center"/>
      <protection locked="0"/>
    </xf>
    <xf numFmtId="182" fontId="4" fillId="2" borderId="0" xfId="9" applyNumberFormat="1" applyFont="1" applyFill="1" applyBorder="1" applyAlignment="1" applyProtection="1">
      <alignment horizontal="right" vertical="center"/>
      <protection locked="0"/>
    </xf>
    <xf numFmtId="182" fontId="4" fillId="2" borderId="0" xfId="9" applyNumberFormat="1" applyFont="1" applyFill="1" applyAlignment="1" applyProtection="1">
      <alignment horizontal="right" vertical="center"/>
      <protection locked="0"/>
    </xf>
    <xf numFmtId="38" fontId="4" fillId="2" borderId="6" xfId="13" applyFont="1" applyFill="1" applyBorder="1" applyAlignment="1" applyProtection="1">
      <alignment horizontal="right" vertical="center"/>
      <protection locked="0"/>
    </xf>
    <xf numFmtId="183" fontId="4" fillId="2" borderId="0" xfId="9" applyNumberFormat="1" applyFont="1" applyFill="1" applyAlignment="1">
      <alignment vertical="center"/>
    </xf>
    <xf numFmtId="184" fontId="4" fillId="2" borderId="0" xfId="9" applyNumberFormat="1" applyFont="1" applyFill="1" applyAlignment="1">
      <alignment vertical="center"/>
    </xf>
    <xf numFmtId="0" fontId="4" fillId="2" borderId="3" xfId="9" applyFont="1" applyFill="1" applyBorder="1" applyAlignment="1">
      <alignment horizontal="right" vertical="center" indent="2"/>
    </xf>
    <xf numFmtId="0" fontId="4" fillId="2" borderId="2" xfId="9" applyFont="1" applyFill="1" applyBorder="1" applyAlignment="1">
      <alignment horizontal="right" vertical="center" indent="2"/>
    </xf>
    <xf numFmtId="0" fontId="4" fillId="2" borderId="39" xfId="9" applyFont="1" applyFill="1" applyBorder="1" applyAlignment="1">
      <alignment horizontal="center" vertical="center"/>
    </xf>
    <xf numFmtId="38" fontId="4" fillId="2" borderId="20" xfId="13" applyFont="1" applyFill="1" applyBorder="1" applyAlignment="1">
      <alignment vertical="center"/>
    </xf>
    <xf numFmtId="38" fontId="4" fillId="2" borderId="19" xfId="13" applyFont="1" applyFill="1" applyBorder="1" applyAlignment="1">
      <alignment vertical="center"/>
    </xf>
    <xf numFmtId="38" fontId="4" fillId="2" borderId="18" xfId="6" applyFont="1" applyFill="1" applyBorder="1" applyAlignment="1">
      <alignment vertical="center"/>
    </xf>
    <xf numFmtId="0" fontId="15" fillId="2" borderId="0" xfId="9" applyFont="1" applyFill="1" applyAlignment="1">
      <alignment vertical="center"/>
    </xf>
    <xf numFmtId="0" fontId="9" fillId="2" borderId="19" xfId="0" applyFont="1" applyFill="1" applyBorder="1">
      <alignment vertical="center"/>
    </xf>
    <xf numFmtId="0" fontId="13" fillId="2" borderId="0" xfId="14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38" fontId="4" fillId="2" borderId="6" xfId="13" applyFont="1" applyFill="1" applyBorder="1" applyAlignment="1">
      <alignment vertical="center"/>
    </xf>
    <xf numFmtId="176" fontId="8" fillId="2" borderId="0" xfId="9" applyNumberFormat="1" applyFont="1" applyFill="1" applyAlignment="1">
      <alignment vertical="center"/>
    </xf>
    <xf numFmtId="38" fontId="4" fillId="2" borderId="19" xfId="13" applyFont="1" applyFill="1" applyBorder="1" applyAlignment="1">
      <alignment horizontal="right" vertical="center"/>
    </xf>
    <xf numFmtId="0" fontId="4" fillId="2" borderId="6" xfId="9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15" fillId="2" borderId="0" xfId="9" applyFont="1" applyFill="1"/>
    <xf numFmtId="0" fontId="9" fillId="2" borderId="7" xfId="0" applyFont="1" applyFill="1" applyBorder="1">
      <alignment vertical="center"/>
    </xf>
    <xf numFmtId="177" fontId="4" fillId="2" borderId="18" xfId="13" applyNumberFormat="1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39" xfId="9" applyFont="1" applyFill="1" applyBorder="1" applyAlignment="1">
      <alignment horizontal="distributed" vertical="center"/>
    </xf>
    <xf numFmtId="0" fontId="4" fillId="2" borderId="18" xfId="9" applyFont="1" applyFill="1" applyBorder="1" applyAlignment="1">
      <alignment horizontal="distributed" vertical="center" wrapText="1"/>
    </xf>
    <xf numFmtId="0" fontId="4" fillId="2" borderId="19" xfId="9" applyFont="1" applyFill="1" applyBorder="1" applyAlignment="1">
      <alignment horizontal="distributed" vertical="center" wrapText="1"/>
    </xf>
    <xf numFmtId="0" fontId="4" fillId="2" borderId="20" xfId="9" applyFont="1" applyFill="1" applyBorder="1" applyAlignment="1">
      <alignment horizontal="center" vertical="center" wrapText="1"/>
    </xf>
    <xf numFmtId="0" fontId="4" fillId="2" borderId="39" xfId="9" applyFont="1" applyFill="1" applyBorder="1" applyAlignment="1">
      <alignment horizontal="center" vertical="center" wrapText="1"/>
    </xf>
    <xf numFmtId="0" fontId="14" fillId="2" borderId="18" xfId="9" applyFont="1" applyFill="1" applyBorder="1" applyAlignment="1">
      <alignment horizontal="center" vertical="center" wrapText="1"/>
    </xf>
    <xf numFmtId="38" fontId="4" fillId="2" borderId="6" xfId="6" applyFont="1" applyFill="1" applyBorder="1" applyAlignment="1">
      <alignment horizontal="right" vertical="center"/>
    </xf>
    <xf numFmtId="178" fontId="4" fillId="2" borderId="16" xfId="6" applyNumberFormat="1" applyFont="1" applyFill="1" applyBorder="1" applyAlignment="1">
      <alignment horizontal="right" vertical="center"/>
    </xf>
    <xf numFmtId="179" fontId="4" fillId="2" borderId="16" xfId="9" applyNumberFormat="1" applyFont="1" applyFill="1" applyBorder="1" applyAlignment="1">
      <alignment horizontal="right" vertical="center"/>
    </xf>
    <xf numFmtId="185" fontId="4" fillId="2" borderId="41" xfId="9" applyNumberFormat="1" applyFont="1" applyFill="1" applyBorder="1" applyAlignment="1">
      <alignment horizontal="right" vertical="center"/>
    </xf>
    <xf numFmtId="185" fontId="4" fillId="2" borderId="44" xfId="9" applyNumberFormat="1" applyFont="1" applyFill="1" applyBorder="1" applyAlignment="1">
      <alignment horizontal="right" vertical="center"/>
    </xf>
    <xf numFmtId="38" fontId="8" fillId="2" borderId="0" xfId="0" applyNumberFormat="1" applyFont="1" applyFill="1">
      <alignment vertical="center"/>
    </xf>
    <xf numFmtId="185" fontId="4" fillId="2" borderId="43" xfId="9" applyNumberFormat="1" applyFont="1" applyFill="1" applyBorder="1" applyAlignment="1">
      <alignment horizontal="right" vertical="center"/>
    </xf>
    <xf numFmtId="185" fontId="4" fillId="2" borderId="45" xfId="9" applyNumberFormat="1" applyFont="1" applyFill="1" applyBorder="1" applyAlignment="1">
      <alignment horizontal="right" vertical="center"/>
    </xf>
    <xf numFmtId="0" fontId="14" fillId="2" borderId="39" xfId="9" applyFont="1" applyFill="1" applyBorder="1" applyAlignment="1">
      <alignment horizontal="center" vertical="center" wrapText="1"/>
    </xf>
    <xf numFmtId="0" fontId="14" fillId="2" borderId="10" xfId="9" applyFont="1" applyFill="1" applyBorder="1" applyAlignment="1">
      <alignment horizontal="center" vertical="center" wrapText="1"/>
    </xf>
    <xf numFmtId="38" fontId="4" fillId="2" borderId="10" xfId="6" applyFont="1" applyFill="1" applyBorder="1" applyAlignment="1">
      <alignment horizontal="right" vertical="center"/>
    </xf>
    <xf numFmtId="38" fontId="4" fillId="2" borderId="10" xfId="6" applyFont="1" applyFill="1" applyBorder="1" applyAlignment="1">
      <alignment vertical="center"/>
    </xf>
    <xf numFmtId="185" fontId="4" fillId="2" borderId="42" xfId="9" applyNumberFormat="1" applyFont="1" applyFill="1" applyBorder="1" applyAlignment="1">
      <alignment horizontal="right" vertical="center"/>
    </xf>
    <xf numFmtId="0" fontId="4" fillId="2" borderId="20" xfId="9" applyFont="1" applyFill="1" applyBorder="1" applyAlignment="1">
      <alignment vertical="center" wrapText="1"/>
    </xf>
    <xf numFmtId="0" fontId="14" fillId="2" borderId="18" xfId="9" applyFont="1" applyFill="1" applyBorder="1" applyAlignment="1">
      <alignment horizontal="center" vertical="center" wrapText="1" shrinkToFit="1"/>
    </xf>
    <xf numFmtId="178" fontId="4" fillId="2" borderId="17" xfId="6" applyNumberFormat="1" applyFont="1" applyFill="1" applyBorder="1" applyAlignment="1">
      <alignment horizontal="right" vertical="center"/>
    </xf>
    <xf numFmtId="179" fontId="4" fillId="2" borderId="17" xfId="9" applyNumberFormat="1" applyFont="1" applyFill="1" applyBorder="1" applyAlignment="1">
      <alignment horizontal="right" vertical="center"/>
    </xf>
    <xf numFmtId="185" fontId="4" fillId="2" borderId="46" xfId="9" applyNumberFormat="1" applyFont="1" applyFill="1" applyBorder="1" applyAlignment="1">
      <alignment horizontal="right" vertical="center"/>
    </xf>
    <xf numFmtId="0" fontId="8" fillId="2" borderId="15" xfId="9" applyFont="1" applyFill="1" applyBorder="1" applyAlignment="1">
      <alignment horizontal="center" vertical="center" wrapText="1"/>
    </xf>
    <xf numFmtId="0" fontId="8" fillId="2" borderId="41" xfId="9" applyFont="1" applyFill="1" applyBorder="1" applyAlignment="1">
      <alignment horizontal="distributed" vertical="center" wrapText="1" justifyLastLine="1"/>
    </xf>
    <xf numFmtId="0" fontId="4" fillId="2" borderId="19" xfId="9" applyFont="1" applyFill="1" applyBorder="1" applyAlignment="1">
      <alignment vertical="center" wrapText="1"/>
    </xf>
    <xf numFmtId="0" fontId="4" fillId="0" borderId="0" xfId="9" applyFont="1" applyAlignment="1">
      <alignment horizontal="left" vertical="center"/>
    </xf>
    <xf numFmtId="178" fontId="8" fillId="2" borderId="41" xfId="9" applyNumberFormat="1" applyFont="1" applyFill="1" applyBorder="1" applyAlignment="1">
      <alignment horizontal="right" vertical="center"/>
    </xf>
    <xf numFmtId="178" fontId="8" fillId="2" borderId="3" xfId="9" applyNumberFormat="1" applyFont="1" applyFill="1" applyBorder="1" applyAlignment="1">
      <alignment horizontal="right" vertical="center"/>
    </xf>
    <xf numFmtId="178" fontId="8" fillId="2" borderId="2" xfId="9" applyNumberFormat="1" applyFont="1" applyFill="1" applyBorder="1" applyAlignment="1">
      <alignment horizontal="right" vertical="center"/>
    </xf>
    <xf numFmtId="0" fontId="8" fillId="2" borderId="1" xfId="9" applyFont="1" applyFill="1" applyBorder="1" applyAlignment="1">
      <alignment horizontal="center" vertical="center" wrapText="1"/>
    </xf>
    <xf numFmtId="178" fontId="8" fillId="2" borderId="43" xfId="9" applyNumberFormat="1" applyFont="1" applyFill="1" applyBorder="1" applyAlignment="1">
      <alignment horizontal="right" vertical="center"/>
    </xf>
    <xf numFmtId="178" fontId="8" fillId="2" borderId="0" xfId="9" applyNumberFormat="1" applyFont="1" applyFill="1" applyBorder="1" applyAlignment="1">
      <alignment horizontal="right" vertical="center"/>
    </xf>
    <xf numFmtId="178" fontId="8" fillId="2" borderId="7" xfId="9" applyNumberFormat="1" applyFont="1" applyFill="1" applyBorder="1" applyAlignment="1">
      <alignment horizontal="right" vertical="center"/>
    </xf>
    <xf numFmtId="0" fontId="16" fillId="2" borderId="0" xfId="14" applyFont="1" applyFill="1" applyAlignment="1">
      <alignment vertical="center"/>
    </xf>
    <xf numFmtId="38" fontId="8" fillId="2" borderId="0" xfId="6" applyFont="1" applyFill="1" applyAlignment="1">
      <alignment horizontal="right" vertical="center"/>
    </xf>
    <xf numFmtId="0" fontId="8" fillId="2" borderId="0" xfId="9" applyFont="1" applyFill="1" applyAlignment="1">
      <alignment vertical="center" wrapText="1"/>
    </xf>
    <xf numFmtId="178" fontId="8" fillId="2" borderId="0" xfId="6" applyNumberFormat="1" applyFont="1" applyFill="1" applyAlignment="1">
      <alignment horizontal="right" vertical="center"/>
    </xf>
    <xf numFmtId="0" fontId="8" fillId="2" borderId="0" xfId="9" applyFont="1" applyFill="1" applyAlignment="1">
      <alignment horizontal="right" vertical="center"/>
    </xf>
    <xf numFmtId="0" fontId="8" fillId="2" borderId="39" xfId="9" applyFont="1" applyFill="1" applyBorder="1" applyAlignment="1">
      <alignment horizontal="center" vertical="center" wrapText="1"/>
    </xf>
    <xf numFmtId="178" fontId="8" fillId="2" borderId="42" xfId="9" applyNumberFormat="1" applyFont="1" applyFill="1" applyBorder="1" applyAlignment="1">
      <alignment horizontal="right" vertical="center"/>
    </xf>
    <xf numFmtId="178" fontId="8" fillId="2" borderId="12" xfId="9" applyNumberFormat="1" applyFont="1" applyFill="1" applyBorder="1" applyAlignment="1">
      <alignment horizontal="right" vertical="center"/>
    </xf>
    <xf numFmtId="178" fontId="8" fillId="2" borderId="11" xfId="9" applyNumberFormat="1" applyFont="1" applyFill="1" applyBorder="1" applyAlignment="1">
      <alignment horizontal="right" vertical="center"/>
    </xf>
    <xf numFmtId="0" fontId="8" fillId="2" borderId="39" xfId="9" applyFont="1" applyFill="1" applyBorder="1" applyAlignment="1">
      <alignment horizontal="distributed" vertical="center" justifyLastLine="1"/>
    </xf>
    <xf numFmtId="0" fontId="8" fillId="2" borderId="47" xfId="9" applyFont="1" applyFill="1" applyBorder="1" applyAlignment="1">
      <alignment horizontal="distributed" vertical="center" justifyLastLine="1"/>
    </xf>
    <xf numFmtId="0" fontId="8" fillId="2" borderId="20" xfId="9" applyFont="1" applyFill="1" applyBorder="1" applyAlignment="1">
      <alignment vertical="center"/>
    </xf>
    <xf numFmtId="0" fontId="8" fillId="2" borderId="19" xfId="9" applyFont="1" applyFill="1" applyBorder="1" applyAlignment="1">
      <alignment vertical="center"/>
    </xf>
    <xf numFmtId="0" fontId="8" fillId="2" borderId="39" xfId="9" applyFont="1" applyFill="1" applyBorder="1" applyAlignment="1">
      <alignment horizontal="center" vertical="center"/>
    </xf>
    <xf numFmtId="38" fontId="8" fillId="2" borderId="47" xfId="13" applyFont="1" applyFill="1" applyBorder="1" applyAlignment="1">
      <alignment vertical="center"/>
    </xf>
    <xf numFmtId="38" fontId="8" fillId="2" borderId="20" xfId="6" applyFont="1" applyFill="1" applyBorder="1" applyAlignment="1">
      <alignment vertical="center"/>
    </xf>
    <xf numFmtId="38" fontId="8" fillId="2" borderId="19" xfId="6" applyFont="1" applyFill="1" applyBorder="1" applyAlignment="1">
      <alignment vertical="center"/>
    </xf>
    <xf numFmtId="0" fontId="4" fillId="2" borderId="7" xfId="9" applyFont="1" applyFill="1" applyBorder="1" applyAlignment="1">
      <alignment horizontal="right"/>
    </xf>
    <xf numFmtId="38" fontId="8" fillId="2" borderId="17" xfId="13" applyFont="1" applyFill="1" applyBorder="1" applyAlignment="1">
      <alignment horizontal="center" vertical="center"/>
    </xf>
    <xf numFmtId="38" fontId="0" fillId="2" borderId="18" xfId="13" applyFont="1" applyFill="1" applyBorder="1">
      <alignment vertical="center"/>
    </xf>
    <xf numFmtId="38" fontId="0" fillId="2" borderId="21" xfId="13" applyFont="1" applyFill="1" applyBorder="1">
      <alignment vertical="center"/>
    </xf>
    <xf numFmtId="38" fontId="0" fillId="2" borderId="20" xfId="13" applyFont="1" applyFill="1" applyBorder="1">
      <alignment vertical="center"/>
    </xf>
    <xf numFmtId="38" fontId="0" fillId="2" borderId="19" xfId="13" applyFont="1" applyFill="1" applyBorder="1">
      <alignment vertical="center"/>
    </xf>
    <xf numFmtId="0" fontId="8" fillId="2" borderId="15" xfId="9" applyFont="1" applyFill="1" applyBorder="1" applyAlignment="1">
      <alignment horizontal="distributed" vertical="center" justifyLastLine="1"/>
    </xf>
    <xf numFmtId="0" fontId="8" fillId="2" borderId="41" xfId="9" applyFont="1" applyFill="1" applyBorder="1" applyAlignment="1">
      <alignment horizontal="distributed" vertical="center" indent="3" shrinkToFit="1"/>
    </xf>
    <xf numFmtId="0" fontId="8" fillId="2" borderId="48" xfId="9" applyFont="1" applyFill="1" applyBorder="1" applyAlignment="1">
      <alignment horizontal="distributed" vertical="center" indent="3" shrinkToFit="1"/>
    </xf>
    <xf numFmtId="0" fontId="8" fillId="2" borderId="4" xfId="9" applyFont="1" applyFill="1" applyBorder="1" applyAlignment="1">
      <alignment horizontal="distributed" vertical="center" indent="3" shrinkToFit="1"/>
    </xf>
    <xf numFmtId="0" fontId="8" fillId="2" borderId="44" xfId="9" applyFont="1" applyFill="1" applyBorder="1" applyAlignment="1">
      <alignment horizontal="distributed" vertical="center" indent="3" shrinkToFit="1"/>
    </xf>
    <xf numFmtId="0" fontId="8" fillId="2" borderId="20" xfId="9" applyFont="1" applyFill="1" applyBorder="1" applyAlignment="1">
      <alignment horizontal="center" vertical="distributed" textRotation="255" justifyLastLine="1"/>
    </xf>
    <xf numFmtId="0" fontId="8" fillId="2" borderId="19" xfId="9" applyFont="1" applyFill="1" applyBorder="1" applyAlignment="1">
      <alignment horizontal="center" vertical="distributed" textRotation="255" justifyLastLine="1"/>
    </xf>
    <xf numFmtId="0" fontId="8" fillId="2" borderId="17" xfId="9" applyFont="1" applyFill="1" applyBorder="1" applyAlignment="1">
      <alignment horizontal="distributed" vertical="center" justifyLastLine="1"/>
    </xf>
    <xf numFmtId="0" fontId="8" fillId="2" borderId="42" xfId="9" applyFont="1" applyFill="1" applyBorder="1" applyAlignment="1">
      <alignment horizontal="distributed" vertical="center" indent="3" shrinkToFit="1"/>
    </xf>
    <xf numFmtId="0" fontId="8" fillId="2" borderId="49" xfId="9" applyFont="1" applyFill="1" applyBorder="1" applyAlignment="1">
      <alignment horizontal="distributed" vertical="center" indent="3" shrinkToFit="1"/>
    </xf>
    <xf numFmtId="0" fontId="8" fillId="2" borderId="13" xfId="9" applyFont="1" applyFill="1" applyBorder="1" applyAlignment="1">
      <alignment horizontal="distributed" vertical="center" indent="3" shrinkToFit="1"/>
    </xf>
    <xf numFmtId="0" fontId="8" fillId="2" borderId="46" xfId="9" applyFont="1" applyFill="1" applyBorder="1" applyAlignment="1">
      <alignment horizontal="distributed" vertical="center" indent="3" shrinkToFit="1"/>
    </xf>
    <xf numFmtId="0" fontId="8" fillId="2" borderId="19" xfId="9" applyFont="1" applyFill="1" applyBorder="1" applyAlignment="1">
      <alignment horizontal="center" vertical="center"/>
    </xf>
    <xf numFmtId="0" fontId="8" fillId="2" borderId="47" xfId="9" applyFont="1" applyFill="1" applyBorder="1" applyAlignment="1">
      <alignment horizontal="left" vertical="center" indent="1" shrinkToFit="1"/>
    </xf>
    <xf numFmtId="0" fontId="8" fillId="2" borderId="50" xfId="9" applyFont="1" applyFill="1" applyBorder="1" applyAlignment="1">
      <alignment horizontal="left" vertical="center" indent="1" shrinkToFit="1"/>
    </xf>
    <xf numFmtId="0" fontId="8" fillId="2" borderId="36" xfId="9" applyFont="1" applyFill="1" applyBorder="1" applyAlignment="1">
      <alignment horizontal="left" vertical="center" indent="1" shrinkToFit="1"/>
    </xf>
    <xf numFmtId="0" fontId="8" fillId="2" borderId="51" xfId="9" applyFont="1" applyFill="1" applyBorder="1" applyAlignment="1">
      <alignment horizontal="left" vertical="center" indent="1" shrinkToFit="1"/>
    </xf>
    <xf numFmtId="0" fontId="8" fillId="2" borderId="0" xfId="9" applyFont="1" applyFill="1" applyBorder="1" applyAlignment="1">
      <alignment vertical="center"/>
    </xf>
    <xf numFmtId="0" fontId="8" fillId="2" borderId="17" xfId="9" applyFont="1" applyFill="1" applyBorder="1" applyAlignment="1">
      <alignment horizontal="center" vertical="center" shrinkToFit="1"/>
    </xf>
    <xf numFmtId="38" fontId="8" fillId="2" borderId="50" xfId="13" applyFont="1" applyFill="1" applyBorder="1" applyAlignment="1">
      <alignment vertical="center"/>
    </xf>
    <xf numFmtId="38" fontId="8" fillId="2" borderId="51" xfId="6" applyFont="1" applyFill="1" applyBorder="1" applyAlignment="1">
      <alignment vertical="center"/>
    </xf>
    <xf numFmtId="0" fontId="8" fillId="2" borderId="11" xfId="9" applyFont="1" applyFill="1" applyBorder="1" applyAlignment="1">
      <alignment horizontal="center" vertical="center" shrinkToFit="1"/>
    </xf>
    <xf numFmtId="0" fontId="4" fillId="2" borderId="0" xfId="9" applyFont="1" applyFill="1" applyBorder="1" applyAlignment="1">
      <alignment horizontal="left"/>
    </xf>
    <xf numFmtId="0" fontId="8" fillId="2" borderId="39" xfId="9" applyFont="1" applyFill="1" applyBorder="1" applyAlignment="1">
      <alignment horizontal="center" vertical="center" shrinkToFit="1"/>
    </xf>
    <xf numFmtId="0" fontId="8" fillId="2" borderId="0" xfId="9" applyFont="1" applyFill="1" applyAlignment="1"/>
    <xf numFmtId="0" fontId="8" fillId="2" borderId="0" xfId="9" applyFont="1" applyFill="1" applyBorder="1" applyAlignment="1">
      <alignment horizontal="left" vertical="center" indent="1" shrinkToFit="1"/>
    </xf>
    <xf numFmtId="38" fontId="8" fillId="2" borderId="0" xfId="13" applyFont="1" applyFill="1" applyBorder="1" applyAlignment="1">
      <alignment vertical="center"/>
    </xf>
    <xf numFmtId="183" fontId="8" fillId="2" borderId="0" xfId="8" applyNumberFormat="1" applyFont="1" applyFill="1">
      <alignment vertical="center"/>
    </xf>
    <xf numFmtId="0" fontId="13" fillId="2" borderId="0" xfId="14" applyFont="1" applyFill="1" applyAlignment="1">
      <alignment horizontal="left" vertical="center" wrapText="1" shrinkToFit="1"/>
    </xf>
    <xf numFmtId="0" fontId="8" fillId="0" borderId="0" xfId="9" applyFont="1" applyAlignment="1">
      <alignment vertical="center"/>
    </xf>
    <xf numFmtId="0" fontId="15" fillId="0" borderId="0" xfId="9" applyFont="1" applyFill="1" applyAlignment="1">
      <alignment vertical="center"/>
    </xf>
    <xf numFmtId="0" fontId="8" fillId="0" borderId="0" xfId="0" applyFont="1">
      <alignment vertical="center"/>
    </xf>
    <xf numFmtId="0" fontId="10" fillId="0" borderId="0" xfId="9" applyFont="1" applyAlignment="1">
      <alignment vertical="center"/>
    </xf>
    <xf numFmtId="0" fontId="8" fillId="0" borderId="39" xfId="9" applyFont="1" applyFill="1" applyBorder="1" applyAlignment="1">
      <alignment horizontal="center" vertical="center" wrapText="1"/>
    </xf>
    <xf numFmtId="0" fontId="8" fillId="0" borderId="20" xfId="9" applyFont="1" applyFill="1" applyBorder="1" applyAlignment="1">
      <alignment horizontal="distributed" vertical="center" indent="1"/>
    </xf>
    <xf numFmtId="0" fontId="8" fillId="0" borderId="19" xfId="9" applyFont="1" applyFill="1" applyBorder="1" applyAlignment="1">
      <alignment horizontal="distributed" vertical="center" indent="1"/>
    </xf>
    <xf numFmtId="0" fontId="4" fillId="0" borderId="0" xfId="9" applyFont="1" applyBorder="1" applyAlignment="1">
      <alignment vertical="center"/>
    </xf>
    <xf numFmtId="0" fontId="8" fillId="0" borderId="39" xfId="9" applyFont="1" applyFill="1" applyBorder="1" applyAlignment="1">
      <alignment horizontal="center" vertical="center"/>
    </xf>
    <xf numFmtId="38" fontId="8" fillId="0" borderId="3" xfId="13" applyFont="1" applyFill="1" applyBorder="1" applyAlignment="1">
      <alignment vertical="center"/>
    </xf>
    <xf numFmtId="38" fontId="8" fillId="0" borderId="3" xfId="9" applyNumberFormat="1" applyFont="1" applyFill="1" applyBorder="1" applyAlignment="1">
      <alignment horizontal="right" vertical="center"/>
    </xf>
    <xf numFmtId="38" fontId="8" fillId="0" borderId="2" xfId="6" applyFont="1" applyFill="1" applyBorder="1" applyAlignment="1">
      <alignment horizontal="right" vertical="center"/>
    </xf>
    <xf numFmtId="178" fontId="8" fillId="0" borderId="2" xfId="9" applyNumberFormat="1" applyFont="1" applyFill="1" applyBorder="1" applyAlignment="1">
      <alignment vertical="center"/>
    </xf>
    <xf numFmtId="38" fontId="8" fillId="0" borderId="0" xfId="13" applyFont="1" applyFill="1" applyBorder="1" applyAlignment="1">
      <alignment vertical="center"/>
    </xf>
    <xf numFmtId="38" fontId="8" fillId="0" borderId="7" xfId="13" applyFont="1" applyFill="1" applyBorder="1" applyAlignment="1">
      <alignment vertical="center"/>
    </xf>
    <xf numFmtId="178" fontId="8" fillId="0" borderId="7" xfId="9" applyNumberFormat="1" applyFont="1" applyFill="1" applyBorder="1" applyAlignment="1">
      <alignment vertical="center"/>
    </xf>
    <xf numFmtId="0" fontId="4" fillId="0" borderId="0" xfId="9" applyFont="1" applyAlignment="1">
      <alignment horizontal="right"/>
    </xf>
    <xf numFmtId="38" fontId="8" fillId="0" borderId="12" xfId="13" applyFont="1" applyFill="1" applyBorder="1" applyAlignment="1">
      <alignment vertical="center"/>
    </xf>
    <xf numFmtId="38" fontId="8" fillId="0" borderId="11" xfId="13" applyFont="1" applyFill="1" applyBorder="1" applyAlignment="1">
      <alignment vertical="center"/>
    </xf>
    <xf numFmtId="178" fontId="8" fillId="0" borderId="11" xfId="9" applyNumberFormat="1" applyFont="1" applyFill="1" applyBorder="1" applyAlignment="1">
      <alignment vertical="center"/>
    </xf>
    <xf numFmtId="0" fontId="16" fillId="0" borderId="0" xfId="14" applyFont="1" applyFill="1" applyAlignment="1">
      <alignment vertical="center"/>
    </xf>
    <xf numFmtId="0" fontId="18" fillId="0" borderId="0" xfId="9" applyFont="1" applyAlignme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9" applyFont="1" applyAlignment="1">
      <alignment vertical="center"/>
    </xf>
    <xf numFmtId="0" fontId="21" fillId="0" borderId="0" xfId="9" applyFont="1" applyAlignment="1">
      <alignment vertical="center"/>
    </xf>
    <xf numFmtId="0" fontId="20" fillId="0" borderId="1" xfId="9" applyFont="1" applyBorder="1" applyAlignment="1">
      <alignment horizontal="center" vertical="center"/>
    </xf>
    <xf numFmtId="0" fontId="20" fillId="0" borderId="2" xfId="9" applyFont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0" fillId="0" borderId="4" xfId="9" applyFont="1" applyBorder="1" applyAlignment="1">
      <alignment horizontal="center" vertical="center"/>
    </xf>
    <xf numFmtId="0" fontId="20" fillId="0" borderId="6" xfId="9" applyFont="1" applyBorder="1" applyAlignment="1">
      <alignment horizontal="center" vertical="center"/>
    </xf>
    <xf numFmtId="0" fontId="20" fillId="0" borderId="7" xfId="9" applyFont="1" applyBorder="1" applyAlignment="1">
      <alignment horizontal="center" vertical="center"/>
    </xf>
    <xf numFmtId="0" fontId="20" fillId="0" borderId="0" xfId="9" applyFont="1" applyBorder="1" applyAlignment="1">
      <alignment horizontal="center" vertical="center"/>
    </xf>
    <xf numFmtId="0" fontId="20" fillId="0" borderId="8" xfId="9" applyFont="1" applyBorder="1" applyAlignment="1">
      <alignment horizontal="center" vertical="center"/>
    </xf>
    <xf numFmtId="0" fontId="20" fillId="0" borderId="0" xfId="9" applyFont="1" applyAlignment="1">
      <alignment horizontal="center" vertical="center"/>
    </xf>
    <xf numFmtId="0" fontId="20" fillId="0" borderId="10" xfId="9" applyFont="1" applyBorder="1" applyAlignment="1">
      <alignment horizontal="center" vertical="center"/>
    </xf>
    <xf numFmtId="0" fontId="20" fillId="0" borderId="11" xfId="9" applyFont="1" applyBorder="1" applyAlignment="1">
      <alignment horizontal="center" vertical="center"/>
    </xf>
    <xf numFmtId="0" fontId="20" fillId="0" borderId="0" xfId="9" applyFont="1" applyBorder="1" applyAlignment="1">
      <alignment vertical="center"/>
    </xf>
    <xf numFmtId="0" fontId="20" fillId="0" borderId="8" xfId="9" applyFont="1" applyBorder="1" applyAlignment="1">
      <alignment vertical="center"/>
    </xf>
    <xf numFmtId="0" fontId="20" fillId="0" borderId="12" xfId="9" applyFont="1" applyBorder="1" applyAlignment="1">
      <alignment vertical="center"/>
    </xf>
    <xf numFmtId="0" fontId="20" fillId="0" borderId="13" xfId="9" applyFont="1" applyBorder="1" applyAlignment="1">
      <alignment vertical="center"/>
    </xf>
    <xf numFmtId="0" fontId="20" fillId="0" borderId="11" xfId="9" applyFont="1" applyFill="1" applyBorder="1" applyAlignment="1">
      <alignment vertical="center"/>
    </xf>
    <xf numFmtId="0" fontId="20" fillId="0" borderId="15" xfId="9" applyFont="1" applyBorder="1" applyAlignment="1">
      <alignment horizontal="center" vertical="center"/>
    </xf>
    <xf numFmtId="0" fontId="20" fillId="0" borderId="16" xfId="9" applyFont="1" applyBorder="1" applyAlignment="1">
      <alignment horizontal="center" vertical="center"/>
    </xf>
    <xf numFmtId="0" fontId="20" fillId="0" borderId="17" xfId="9" applyFont="1" applyBorder="1" applyAlignment="1">
      <alignment horizontal="center" vertical="center"/>
    </xf>
    <xf numFmtId="38" fontId="20" fillId="0" borderId="0" xfId="13" applyFont="1" applyFill="1" applyBorder="1" applyAlignment="1">
      <alignment vertical="center"/>
    </xf>
    <xf numFmtId="38" fontId="20" fillId="0" borderId="8" xfId="13" applyFont="1" applyFill="1" applyBorder="1" applyAlignment="1">
      <alignment vertical="center"/>
    </xf>
    <xf numFmtId="38" fontId="20" fillId="0" borderId="12" xfId="13" applyFont="1" applyFill="1" applyBorder="1" applyAlignment="1">
      <alignment vertical="center"/>
    </xf>
    <xf numFmtId="38" fontId="20" fillId="0" borderId="13" xfId="13" applyFont="1" applyFill="1" applyBorder="1" applyAlignment="1">
      <alignment vertical="center"/>
    </xf>
    <xf numFmtId="38" fontId="20" fillId="0" borderId="11" xfId="13" applyFont="1" applyFill="1" applyBorder="1" applyAlignment="1">
      <alignment vertical="center"/>
    </xf>
    <xf numFmtId="0" fontId="22" fillId="0" borderId="0" xfId="14" applyFont="1" applyFill="1" applyAlignment="1">
      <alignment vertical="center"/>
    </xf>
    <xf numFmtId="38" fontId="20" fillId="0" borderId="3" xfId="13" applyFont="1" applyFill="1" applyBorder="1" applyAlignment="1">
      <alignment vertical="center"/>
    </xf>
    <xf numFmtId="38" fontId="20" fillId="0" borderId="4" xfId="13" applyFont="1" applyFill="1" applyBorder="1" applyAlignment="1">
      <alignment vertical="center"/>
    </xf>
    <xf numFmtId="38" fontId="20" fillId="0" borderId="2" xfId="13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20" fillId="0" borderId="1" xfId="9" applyFont="1" applyBorder="1" applyAlignment="1">
      <alignment horizontal="center" vertical="center" wrapText="1"/>
    </xf>
    <xf numFmtId="0" fontId="20" fillId="0" borderId="2" xfId="9" applyFont="1" applyBorder="1" applyAlignment="1">
      <alignment horizontal="center" vertical="center" wrapText="1"/>
    </xf>
    <xf numFmtId="176" fontId="20" fillId="0" borderId="3" xfId="9" applyNumberFormat="1" applyFont="1" applyBorder="1" applyAlignment="1">
      <alignment horizontal="center" vertical="center"/>
    </xf>
    <xf numFmtId="176" fontId="20" fillId="0" borderId="0" xfId="9" applyNumberFormat="1" applyFont="1" applyFill="1" applyBorder="1" applyAlignment="1">
      <alignment horizontal="center" vertical="center"/>
    </xf>
    <xf numFmtId="0" fontId="20" fillId="0" borderId="10" xfId="9" applyFont="1" applyBorder="1" applyAlignment="1">
      <alignment horizontal="center" vertical="center" wrapText="1"/>
    </xf>
    <xf numFmtId="0" fontId="20" fillId="0" borderId="11" xfId="9" applyFont="1" applyBorder="1" applyAlignment="1">
      <alignment horizontal="center" vertical="center" wrapText="1"/>
    </xf>
    <xf numFmtId="0" fontId="20" fillId="0" borderId="18" xfId="9" applyFont="1" applyBorder="1" applyAlignment="1">
      <alignment horizontal="center" vertical="center" wrapText="1"/>
    </xf>
    <xf numFmtId="0" fontId="20" fillId="0" borderId="19" xfId="9" applyFont="1" applyBorder="1" applyAlignment="1">
      <alignment horizontal="center" vertical="center" wrapText="1"/>
    </xf>
    <xf numFmtId="40" fontId="20" fillId="0" borderId="20" xfId="13" applyNumberFormat="1" applyFont="1" applyFill="1" applyBorder="1" applyAlignment="1">
      <alignment vertical="center"/>
    </xf>
    <xf numFmtId="40" fontId="20" fillId="0" borderId="36" xfId="13" applyNumberFormat="1" applyFont="1" applyFill="1" applyBorder="1" applyAlignment="1">
      <alignment vertical="center"/>
    </xf>
    <xf numFmtId="40" fontId="20" fillId="0" borderId="19" xfId="13" applyNumberFormat="1" applyFont="1" applyFill="1" applyBorder="1" applyAlignment="1">
      <alignment vertical="center"/>
    </xf>
    <xf numFmtId="0" fontId="20" fillId="0" borderId="0" xfId="9" applyFont="1" applyAlignment="1">
      <alignment horizontal="right"/>
    </xf>
    <xf numFmtId="177" fontId="20" fillId="0" borderId="12" xfId="13" applyNumberFormat="1" applyFont="1" applyFill="1" applyBorder="1" applyAlignment="1">
      <alignment vertical="center"/>
    </xf>
    <xf numFmtId="177" fontId="20" fillId="0" borderId="13" xfId="13" applyNumberFormat="1" applyFont="1" applyFill="1" applyBorder="1" applyAlignment="1">
      <alignment vertical="center"/>
    </xf>
    <xf numFmtId="177" fontId="20" fillId="0" borderId="20" xfId="13" applyNumberFormat="1" applyFont="1" applyFill="1" applyBorder="1" applyAlignment="1">
      <alignment vertical="center"/>
    </xf>
    <xf numFmtId="177" fontId="20" fillId="0" borderId="36" xfId="13" applyNumberFormat="1" applyFont="1" applyFill="1" applyBorder="1" applyAlignment="1">
      <alignment vertical="center"/>
    </xf>
    <xf numFmtId="177" fontId="20" fillId="0" borderId="20" xfId="13" applyNumberFormat="1" applyFont="1" applyFill="1" applyBorder="1" applyAlignment="1">
      <alignment horizontal="right" vertical="center"/>
    </xf>
    <xf numFmtId="177" fontId="20" fillId="0" borderId="19" xfId="13" applyNumberFormat="1" applyFont="1" applyFill="1" applyBorder="1" applyAlignment="1">
      <alignment horizontal="right" vertical="center"/>
    </xf>
    <xf numFmtId="0" fontId="18" fillId="0" borderId="0" xfId="9" applyFont="1" applyAlignment="1">
      <alignment horizontal="left" vertical="center" indent="1"/>
    </xf>
    <xf numFmtId="0" fontId="20" fillId="0" borderId="18" xfId="9" applyFont="1" applyFill="1" applyBorder="1" applyAlignment="1">
      <alignment horizontal="center" vertical="center"/>
    </xf>
    <xf numFmtId="0" fontId="20" fillId="0" borderId="19" xfId="9" applyFont="1" applyFill="1" applyBorder="1" applyAlignment="1">
      <alignment horizontal="center" vertical="center"/>
    </xf>
    <xf numFmtId="0" fontId="20" fillId="0" borderId="3" xfId="9" applyFont="1" applyFill="1" applyBorder="1" applyAlignment="1">
      <alignment horizontal="distributed" vertical="center" indent="1"/>
    </xf>
    <xf numFmtId="0" fontId="20" fillId="0" borderId="3" xfId="9" applyFont="1" applyFill="1" applyBorder="1" applyAlignment="1">
      <alignment horizontal="left" vertical="center" indent="1"/>
    </xf>
    <xf numFmtId="0" fontId="20" fillId="0" borderId="2" xfId="9" applyFont="1" applyFill="1" applyBorder="1" applyAlignment="1">
      <alignment horizontal="left" vertical="center" indent="1"/>
    </xf>
    <xf numFmtId="0" fontId="20" fillId="0" borderId="15" xfId="9" applyFont="1" applyFill="1" applyBorder="1" applyAlignment="1">
      <alignment horizontal="center" vertical="center" shrinkToFit="1"/>
    </xf>
    <xf numFmtId="0" fontId="20" fillId="0" borderId="3" xfId="9" applyFont="1" applyFill="1" applyBorder="1" applyAlignment="1">
      <alignment horizontal="center" vertical="center" wrapText="1"/>
    </xf>
    <xf numFmtId="0" fontId="20" fillId="0" borderId="0" xfId="9" applyFont="1" applyFill="1" applyBorder="1" applyAlignment="1">
      <alignment horizontal="left" vertical="center"/>
    </xf>
    <xf numFmtId="0" fontId="20" fillId="0" borderId="15" xfId="9" applyFont="1" applyFill="1" applyBorder="1" applyAlignment="1">
      <alignment vertical="center"/>
    </xf>
    <xf numFmtId="38" fontId="20" fillId="0" borderId="3" xfId="13" applyFont="1" applyFill="1" applyBorder="1" applyAlignment="1">
      <alignment horizontal="center" vertical="center"/>
    </xf>
    <xf numFmtId="38" fontId="20" fillId="0" borderId="1" xfId="13" applyFont="1" applyFill="1" applyBorder="1" applyAlignment="1">
      <alignment vertical="center"/>
    </xf>
    <xf numFmtId="38" fontId="20" fillId="0" borderId="7" xfId="13" applyFont="1" applyFill="1" applyBorder="1" applyAlignment="1">
      <alignment vertical="center"/>
    </xf>
    <xf numFmtId="38" fontId="20" fillId="0" borderId="15" xfId="13" applyFont="1" applyFill="1" applyBorder="1" applyAlignment="1">
      <alignment horizontal="center" vertical="center"/>
    </xf>
    <xf numFmtId="177" fontId="20" fillId="0" borderId="6" xfId="13" applyNumberFormat="1" applyFont="1" applyFill="1" applyBorder="1" applyAlignment="1">
      <alignment vertical="center"/>
    </xf>
    <xf numFmtId="177" fontId="20" fillId="0" borderId="0" xfId="13" applyNumberFormat="1" applyFont="1" applyFill="1" applyBorder="1" applyAlignment="1">
      <alignment vertical="center"/>
    </xf>
    <xf numFmtId="177" fontId="20" fillId="0" borderId="7" xfId="13" applyNumberFormat="1" applyFont="1" applyFill="1" applyBorder="1" applyAlignment="1">
      <alignment vertical="center"/>
    </xf>
    <xf numFmtId="0" fontId="20" fillId="0" borderId="16" xfId="9" applyFont="1" applyFill="1" applyBorder="1" applyAlignment="1">
      <alignment horizontal="left" vertical="center"/>
    </xf>
    <xf numFmtId="38" fontId="19" fillId="0" borderId="17" xfId="13" applyFont="1" applyFill="1" applyBorder="1" applyAlignment="1">
      <alignment vertical="center"/>
    </xf>
    <xf numFmtId="177" fontId="19" fillId="0" borderId="10" xfId="13" applyNumberFormat="1" applyFont="1" applyFill="1" applyBorder="1" applyAlignment="1">
      <alignment vertical="center"/>
    </xf>
    <xf numFmtId="177" fontId="19" fillId="0" borderId="12" xfId="13" applyNumberFormat="1" applyFont="1" applyFill="1" applyBorder="1" applyAlignment="1">
      <alignment vertical="center"/>
    </xf>
    <xf numFmtId="177" fontId="19" fillId="0" borderId="11" xfId="13" applyNumberFormat="1" applyFont="1" applyFill="1" applyBorder="1" applyAlignment="1">
      <alignment vertical="center"/>
    </xf>
    <xf numFmtId="38" fontId="20" fillId="0" borderId="2" xfId="13" applyFont="1" applyFill="1" applyBorder="1" applyAlignment="1">
      <alignment horizontal="right" vertical="center"/>
    </xf>
    <xf numFmtId="38" fontId="20" fillId="0" borderId="7" xfId="13" applyFont="1" applyFill="1" applyBorder="1" applyAlignment="1">
      <alignment horizontal="right" vertical="center"/>
    </xf>
    <xf numFmtId="0" fontId="20" fillId="0" borderId="17" xfId="9" applyFont="1" applyFill="1" applyBorder="1" applyAlignment="1">
      <alignment horizontal="left" vertical="center"/>
    </xf>
    <xf numFmtId="38" fontId="20" fillId="0" borderId="11" xfId="13" applyFont="1" applyFill="1" applyBorder="1" applyAlignment="1">
      <alignment horizontal="right" vertical="center"/>
    </xf>
    <xf numFmtId="0" fontId="18" fillId="0" borderId="0" xfId="9" applyFont="1" applyFill="1" applyAlignment="1"/>
    <xf numFmtId="0" fontId="18" fillId="0" borderId="0" xfId="9" applyFont="1" applyFill="1" applyAlignment="1">
      <alignment horizontal="left" vertical="center"/>
    </xf>
    <xf numFmtId="0" fontId="21" fillId="0" borderId="0" xfId="9" applyFont="1" applyFill="1" applyAlignment="1">
      <alignment horizontal="left" vertical="center"/>
    </xf>
    <xf numFmtId="0" fontId="20" fillId="0" borderId="0" xfId="9" applyFont="1" applyFill="1" applyAlignment="1">
      <alignment horizontal="left" vertical="center"/>
    </xf>
    <xf numFmtId="0" fontId="20" fillId="0" borderId="5" xfId="9" applyFont="1" applyFill="1" applyBorder="1" applyAlignment="1">
      <alignment horizontal="center" vertical="center"/>
    </xf>
    <xf numFmtId="0" fontId="20" fillId="0" borderId="22" xfId="9" applyFont="1" applyFill="1" applyBorder="1" applyAlignment="1">
      <alignment horizontal="center" vertical="center"/>
    </xf>
    <xf numFmtId="0" fontId="20" fillId="0" borderId="20" xfId="9" applyFont="1" applyFill="1" applyBorder="1" applyAlignment="1">
      <alignment horizontal="center" vertical="center"/>
    </xf>
    <xf numFmtId="0" fontId="20" fillId="0" borderId="15" xfId="9" applyFont="1" applyFill="1" applyBorder="1" applyAlignment="1">
      <alignment horizontal="center" vertical="center" wrapText="1"/>
    </xf>
    <xf numFmtId="0" fontId="20" fillId="0" borderId="18" xfId="9" applyFont="1" applyFill="1" applyBorder="1" applyAlignment="1">
      <alignment horizontal="center" vertical="center" wrapText="1" shrinkToFit="1"/>
    </xf>
    <xf numFmtId="0" fontId="20" fillId="0" borderId="19" xfId="9" applyFont="1" applyFill="1" applyBorder="1" applyAlignment="1">
      <alignment horizontal="center" vertical="center" shrinkToFit="1"/>
    </xf>
    <xf numFmtId="38" fontId="20" fillId="0" borderId="5" xfId="3" applyFont="1" applyFill="1" applyBorder="1" applyAlignment="1">
      <alignment vertical="center"/>
    </xf>
    <xf numFmtId="38" fontId="20" fillId="0" borderId="23" xfId="3" applyFont="1" applyFill="1" applyBorder="1" applyAlignment="1" applyProtection="1">
      <alignment vertical="center"/>
    </xf>
    <xf numFmtId="38" fontId="20" fillId="0" borderId="24" xfId="3" applyFont="1" applyFill="1" applyBorder="1" applyAlignment="1" applyProtection="1">
      <alignment vertical="center"/>
    </xf>
    <xf numFmtId="38" fontId="20" fillId="0" borderId="3" xfId="3" applyFont="1" applyFill="1" applyBorder="1" applyAlignment="1" applyProtection="1">
      <alignment vertical="center"/>
    </xf>
    <xf numFmtId="38" fontId="20" fillId="0" borderId="9" xfId="3" applyFont="1" applyFill="1" applyBorder="1" applyAlignment="1" applyProtection="1">
      <alignment vertical="center"/>
    </xf>
    <xf numFmtId="38" fontId="20" fillId="0" borderId="0" xfId="3" applyFont="1" applyFill="1" applyBorder="1" applyAlignment="1" applyProtection="1">
      <alignment vertical="center"/>
    </xf>
    <xf numFmtId="38" fontId="20" fillId="0" borderId="25" xfId="3" applyFont="1" applyFill="1" applyBorder="1" applyAlignment="1" applyProtection="1">
      <alignment vertical="center"/>
    </xf>
    <xf numFmtId="38" fontId="20" fillId="0" borderId="2" xfId="3" applyFont="1" applyFill="1" applyBorder="1" applyAlignment="1" applyProtection="1">
      <alignment vertical="center"/>
    </xf>
    <xf numFmtId="0" fontId="20" fillId="0" borderId="17" xfId="9" applyFont="1" applyFill="1" applyBorder="1" applyAlignment="1">
      <alignment horizontal="center" vertical="center" wrapText="1"/>
    </xf>
    <xf numFmtId="0" fontId="20" fillId="0" borderId="18" xfId="9" applyFont="1" applyFill="1" applyBorder="1" applyAlignment="1">
      <alignment horizontal="center" vertical="center" shrinkToFit="1"/>
    </xf>
    <xf numFmtId="177" fontId="20" fillId="0" borderId="52" xfId="13" applyNumberFormat="1" applyFont="1" applyFill="1" applyBorder="1" applyAlignment="1">
      <alignment vertical="center"/>
    </xf>
    <xf numFmtId="177" fontId="20" fillId="0" borderId="26" xfId="13" applyNumberFormat="1" applyFont="1" applyFill="1" applyBorder="1" applyAlignment="1">
      <alignment vertical="center"/>
    </xf>
    <xf numFmtId="177" fontId="20" fillId="0" borderId="27" xfId="13" applyNumberFormat="1" applyFont="1" applyFill="1" applyBorder="1" applyAlignment="1">
      <alignment vertical="center"/>
    </xf>
    <xf numFmtId="177" fontId="20" fillId="0" borderId="28" xfId="13" applyNumberFormat="1" applyFont="1" applyFill="1" applyBorder="1" applyAlignment="1">
      <alignment vertical="center"/>
    </xf>
    <xf numFmtId="177" fontId="20" fillId="0" borderId="27" xfId="13" applyNumberFormat="1" applyFont="1" applyFill="1" applyBorder="1" applyAlignment="1">
      <alignment horizontal="right" vertical="center"/>
    </xf>
    <xf numFmtId="177" fontId="20" fillId="0" borderId="26" xfId="13" applyNumberFormat="1" applyFont="1" applyFill="1" applyBorder="1" applyAlignment="1">
      <alignment horizontal="right" vertical="center"/>
    </xf>
    <xf numFmtId="177" fontId="20" fillId="0" borderId="28" xfId="13" applyNumberFormat="1" applyFont="1" applyFill="1" applyBorder="1" applyAlignment="1">
      <alignment horizontal="right" vertical="center"/>
    </xf>
    <xf numFmtId="177" fontId="20" fillId="0" borderId="29" xfId="13" applyNumberFormat="1" applyFont="1" applyFill="1" applyBorder="1" applyAlignment="1">
      <alignment horizontal="right" vertical="center"/>
    </xf>
    <xf numFmtId="38" fontId="20" fillId="0" borderId="53" xfId="3" applyFont="1" applyFill="1" applyBorder="1" applyAlignment="1">
      <alignment vertical="center"/>
    </xf>
    <xf numFmtId="38" fontId="20" fillId="0" borderId="30" xfId="3" applyFont="1" applyFill="1" applyBorder="1" applyAlignment="1">
      <alignment vertical="center"/>
    </xf>
    <xf numFmtId="38" fontId="20" fillId="0" borderId="31" xfId="3" applyFont="1" applyFill="1" applyBorder="1" applyAlignment="1">
      <alignment vertical="center"/>
    </xf>
    <xf numFmtId="38" fontId="20" fillId="0" borderId="25" xfId="3" applyFont="1" applyFill="1" applyBorder="1" applyAlignment="1">
      <alignment vertical="center"/>
    </xf>
    <xf numFmtId="38" fontId="20" fillId="0" borderId="31" xfId="3" applyFont="1" applyFill="1" applyBorder="1" applyAlignment="1" applyProtection="1">
      <alignment vertical="center"/>
    </xf>
    <xf numFmtId="38" fontId="20" fillId="0" borderId="30" xfId="3" applyFont="1" applyFill="1" applyBorder="1" applyAlignment="1" applyProtection="1">
      <alignment vertical="center"/>
    </xf>
    <xf numFmtId="177" fontId="20" fillId="0" borderId="8" xfId="13" applyNumberFormat="1" applyFont="1" applyFill="1" applyBorder="1" applyAlignment="1">
      <alignment vertical="center"/>
    </xf>
    <xf numFmtId="177" fontId="20" fillId="0" borderId="14" xfId="13" applyNumberFormat="1" applyFont="1" applyFill="1" applyBorder="1" applyAlignment="1">
      <alignment vertical="center"/>
    </xf>
    <xf numFmtId="177" fontId="20" fillId="0" borderId="13" xfId="13" applyNumberFormat="1" applyFont="1" applyFill="1" applyBorder="1" applyAlignment="1">
      <alignment horizontal="right" vertical="center"/>
    </xf>
    <xf numFmtId="177" fontId="20" fillId="0" borderId="12" xfId="13" applyNumberFormat="1" applyFont="1" applyFill="1" applyBorder="1" applyAlignment="1">
      <alignment horizontal="right" vertical="center"/>
    </xf>
    <xf numFmtId="177" fontId="20" fillId="0" borderId="14" xfId="13" applyNumberFormat="1" applyFont="1" applyFill="1" applyBorder="1" applyAlignment="1">
      <alignment horizontal="right" vertical="center"/>
    </xf>
    <xf numFmtId="177" fontId="20" fillId="0" borderId="32" xfId="13" applyNumberFormat="1" applyFont="1" applyFill="1" applyBorder="1" applyAlignment="1">
      <alignment horizontal="right" vertical="center"/>
    </xf>
    <xf numFmtId="177" fontId="20" fillId="0" borderId="33" xfId="13" applyNumberFormat="1" applyFont="1" applyFill="1" applyBorder="1" applyAlignment="1">
      <alignment horizontal="right" vertical="center"/>
    </xf>
    <xf numFmtId="177" fontId="20" fillId="0" borderId="9" xfId="13" applyNumberFormat="1" applyFont="1" applyFill="1" applyBorder="1" applyAlignment="1">
      <alignment horizontal="right" vertical="center"/>
    </xf>
    <xf numFmtId="178" fontId="20" fillId="0" borderId="53" xfId="3" applyNumberFormat="1" applyFont="1" applyFill="1" applyBorder="1" applyAlignment="1">
      <alignment vertical="center"/>
    </xf>
    <xf numFmtId="178" fontId="20" fillId="0" borderId="30" xfId="3" applyNumberFormat="1" applyFont="1" applyFill="1" applyBorder="1" applyAlignment="1">
      <alignment vertical="center"/>
    </xf>
    <xf numFmtId="178" fontId="20" fillId="0" borderId="31" xfId="3" applyNumberFormat="1" applyFont="1" applyFill="1" applyBorder="1" applyAlignment="1">
      <alignment vertical="center"/>
    </xf>
    <xf numFmtId="178" fontId="20" fillId="0" borderId="25" xfId="3" applyNumberFormat="1" applyFont="1" applyFill="1" applyBorder="1" applyAlignment="1">
      <alignment vertical="center"/>
    </xf>
    <xf numFmtId="178" fontId="20" fillId="0" borderId="31" xfId="3" applyNumberFormat="1" applyFont="1" applyFill="1" applyBorder="1" applyAlignment="1" applyProtection="1">
      <alignment vertical="center"/>
    </xf>
    <xf numFmtId="178" fontId="20" fillId="0" borderId="30" xfId="3" applyNumberFormat="1" applyFont="1" applyFill="1" applyBorder="1" applyAlignment="1" applyProtection="1">
      <alignment vertical="center"/>
    </xf>
    <xf numFmtId="178" fontId="20" fillId="0" borderId="25" xfId="3" applyNumberFormat="1" applyFont="1" applyFill="1" applyBorder="1" applyAlignment="1" applyProtection="1">
      <alignment vertical="center"/>
    </xf>
    <xf numFmtId="178" fontId="20" fillId="0" borderId="5" xfId="3" applyNumberFormat="1" applyFont="1" applyFill="1" applyBorder="1" applyAlignment="1" applyProtection="1">
      <alignment vertical="center"/>
    </xf>
    <xf numFmtId="178" fontId="20" fillId="0" borderId="2" xfId="3" applyNumberFormat="1" applyFont="1" applyFill="1" applyBorder="1" applyAlignment="1" applyProtection="1">
      <alignment vertical="center"/>
    </xf>
    <xf numFmtId="0" fontId="20" fillId="0" borderId="1" xfId="9" applyFont="1" applyFill="1" applyBorder="1" applyAlignment="1">
      <alignment horizontal="center" vertical="center" shrinkToFit="1"/>
    </xf>
    <xf numFmtId="0" fontId="20" fillId="0" borderId="2" xfId="9" applyFont="1" applyFill="1" applyBorder="1" applyAlignment="1">
      <alignment horizontal="centerContinuous" vertical="center"/>
    </xf>
    <xf numFmtId="179" fontId="20" fillId="0" borderId="0" xfId="9" applyNumberFormat="1" applyFont="1" applyFill="1" applyBorder="1" applyAlignment="1">
      <alignment vertical="center"/>
    </xf>
    <xf numFmtId="179" fontId="20" fillId="0" borderId="8" xfId="9" applyNumberFormat="1" applyFont="1" applyFill="1" applyBorder="1" applyAlignment="1">
      <alignment vertical="center"/>
    </xf>
    <xf numFmtId="179" fontId="20" fillId="0" borderId="12" xfId="9" applyNumberFormat="1" applyFont="1" applyFill="1" applyBorder="1" applyAlignment="1">
      <alignment vertical="center"/>
    </xf>
    <xf numFmtId="179" fontId="20" fillId="0" borderId="14" xfId="9" applyNumberFormat="1" applyFont="1" applyFill="1" applyBorder="1" applyAlignment="1">
      <alignment vertical="center"/>
    </xf>
    <xf numFmtId="179" fontId="20" fillId="0" borderId="13" xfId="9" applyNumberFormat="1" applyFont="1" applyFill="1" applyBorder="1" applyAlignment="1">
      <alignment horizontal="right" vertical="center"/>
    </xf>
    <xf numFmtId="179" fontId="20" fillId="0" borderId="12" xfId="9" applyNumberFormat="1" applyFont="1" applyFill="1" applyBorder="1" applyAlignment="1">
      <alignment horizontal="right" vertical="center"/>
    </xf>
    <xf numFmtId="179" fontId="20" fillId="0" borderId="14" xfId="9" applyNumberFormat="1" applyFont="1" applyFill="1" applyBorder="1" applyAlignment="1">
      <alignment horizontal="right" vertical="center"/>
    </xf>
    <xf numFmtId="179" fontId="20" fillId="0" borderId="32" xfId="9" applyNumberFormat="1" applyFont="1" applyFill="1" applyBorder="1" applyAlignment="1">
      <alignment horizontal="right" vertical="center"/>
    </xf>
    <xf numFmtId="179" fontId="20" fillId="0" borderId="33" xfId="9" applyNumberFormat="1" applyFont="1" applyFill="1" applyBorder="1" applyAlignment="1">
      <alignment horizontal="right" vertical="center"/>
    </xf>
    <xf numFmtId="179" fontId="20" fillId="0" borderId="34" xfId="9" applyNumberFormat="1" applyFont="1" applyFill="1" applyBorder="1" applyAlignment="1">
      <alignment horizontal="right" vertical="center"/>
    </xf>
    <xf numFmtId="179" fontId="20" fillId="0" borderId="29" xfId="9" applyNumberFormat="1" applyFont="1" applyFill="1" applyBorder="1" applyAlignment="1">
      <alignment horizontal="right" vertical="center"/>
    </xf>
    <xf numFmtId="0" fontId="20" fillId="0" borderId="3" xfId="9" applyFont="1" applyFill="1" applyBorder="1" applyAlignment="1">
      <alignment horizontal="center" vertical="center" shrinkToFit="1"/>
    </xf>
    <xf numFmtId="177" fontId="20" fillId="0" borderId="3" xfId="13" applyNumberFormat="1" applyFont="1" applyFill="1" applyBorder="1" applyAlignment="1">
      <alignment vertical="center"/>
    </xf>
    <xf numFmtId="177" fontId="20" fillId="0" borderId="4" xfId="13" applyNumberFormat="1" applyFont="1" applyFill="1" applyBorder="1" applyAlignment="1">
      <alignment vertical="center"/>
    </xf>
    <xf numFmtId="177" fontId="20" fillId="0" borderId="22" xfId="13" applyNumberFormat="1" applyFont="1" applyFill="1" applyBorder="1" applyAlignment="1">
      <alignment vertical="center"/>
    </xf>
    <xf numFmtId="177" fontId="20" fillId="0" borderId="37" xfId="13" applyNumberFormat="1" applyFont="1" applyFill="1" applyBorder="1" applyAlignment="1">
      <alignment vertical="center"/>
    </xf>
    <xf numFmtId="177" fontId="20" fillId="0" borderId="38" xfId="13" applyNumberFormat="1" applyFont="1" applyFill="1" applyBorder="1" applyAlignment="1">
      <alignment vertical="center"/>
    </xf>
    <xf numFmtId="177" fontId="20" fillId="0" borderId="2" xfId="13" applyNumberFormat="1" applyFont="1" applyFill="1" applyBorder="1" applyAlignment="1">
      <alignment vertical="center"/>
    </xf>
    <xf numFmtId="0" fontId="20" fillId="0" borderId="0" xfId="9" applyFont="1" applyFill="1" applyAlignment="1"/>
    <xf numFmtId="0" fontId="20" fillId="0" borderId="39" xfId="9" applyFont="1" applyFill="1" applyBorder="1" applyAlignment="1">
      <alignment horizontal="center" vertical="center" shrinkToFit="1"/>
    </xf>
    <xf numFmtId="0" fontId="20" fillId="0" borderId="20" xfId="9" applyFont="1" applyFill="1" applyBorder="1" applyAlignment="1">
      <alignment horizontal="center" vertical="center" shrinkToFit="1"/>
    </xf>
    <xf numFmtId="177" fontId="20" fillId="0" borderId="40" xfId="13" applyNumberFormat="1" applyFont="1" applyFill="1" applyBorder="1" applyAlignment="1">
      <alignment horizontal="right" vertical="center"/>
    </xf>
    <xf numFmtId="180" fontId="23" fillId="0" borderId="0" xfId="1" applyNumberFormat="1" applyFont="1" applyFill="1" applyAlignment="1">
      <alignment vertical="center"/>
    </xf>
    <xf numFmtId="38" fontId="20" fillId="0" borderId="0" xfId="4" applyFont="1" applyFill="1" applyAlignment="1">
      <alignment vertical="center"/>
    </xf>
    <xf numFmtId="0" fontId="20" fillId="0" borderId="0" xfId="9" applyNumberFormat="1" applyFont="1" applyFill="1" applyAlignment="1" applyProtection="1">
      <alignment vertical="center"/>
      <protection locked="0"/>
    </xf>
    <xf numFmtId="0" fontId="20" fillId="0" borderId="18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9" applyNumberFormat="1" applyFont="1" applyFill="1" applyBorder="1" applyAlignment="1" applyProtection="1">
      <alignment horizontal="center" vertical="center" wrapText="1"/>
      <protection locked="0"/>
    </xf>
    <xf numFmtId="38" fontId="20" fillId="0" borderId="20" xfId="3" applyFont="1" applyFill="1" applyBorder="1" applyAlignment="1" applyProtection="1">
      <alignment horizontal="center" vertical="center"/>
      <protection locked="0"/>
    </xf>
    <xf numFmtId="0" fontId="20" fillId="0" borderId="0" xfId="9" applyNumberFormat="1" applyFont="1" applyFill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0" fontId="24" fillId="0" borderId="0" xfId="9" applyFont="1" applyAlignment="1">
      <alignment vertical="center"/>
    </xf>
    <xf numFmtId="0" fontId="2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4" fillId="0" borderId="18" xfId="9" applyNumberFormat="1" applyFont="1" applyFill="1" applyBorder="1" applyAlignment="1" applyProtection="1">
      <alignment horizontal="distributed" vertical="center" wrapText="1"/>
      <protection locked="0"/>
    </xf>
    <xf numFmtId="0" fontId="24" fillId="0" borderId="19" xfId="9" applyNumberFormat="1" applyFont="1" applyFill="1" applyBorder="1" applyAlignment="1" applyProtection="1">
      <alignment horizontal="distributed" vertical="center" wrapText="1"/>
      <protection locked="0"/>
    </xf>
    <xf numFmtId="38" fontId="20" fillId="0" borderId="3" xfId="13" applyFont="1" applyFill="1" applyBorder="1" applyAlignment="1" applyProtection="1">
      <alignment vertical="center"/>
      <protection locked="0"/>
    </xf>
    <xf numFmtId="0" fontId="20" fillId="0" borderId="10" xfId="9" applyNumberFormat="1" applyFont="1" applyFill="1" applyBorder="1" applyAlignment="1" applyProtection="1">
      <alignment horizontal="center" vertical="center" wrapText="1"/>
      <protection locked="0"/>
    </xf>
    <xf numFmtId="38" fontId="20" fillId="0" borderId="0" xfId="13" applyFont="1" applyFill="1" applyBorder="1" applyAlignment="1" applyProtection="1">
      <alignment vertical="center"/>
      <protection locked="0"/>
    </xf>
    <xf numFmtId="181" fontId="20" fillId="0" borderId="12" xfId="9" applyNumberFormat="1" applyFont="1" applyFill="1" applyBorder="1" applyAlignment="1" applyProtection="1">
      <alignment vertical="center"/>
      <protection locked="0"/>
    </xf>
    <xf numFmtId="181" fontId="20" fillId="0" borderId="12" xfId="9" applyNumberFormat="1" applyFont="1" applyFill="1" applyBorder="1" applyAlignment="1" applyProtection="1">
      <alignment horizontal="right" vertical="center"/>
      <protection locked="0"/>
    </xf>
    <xf numFmtId="181" fontId="20" fillId="0" borderId="12" xfId="9" applyNumberFormat="1" applyFont="1" applyFill="1" applyBorder="1" applyAlignment="1">
      <alignment vertical="center"/>
    </xf>
    <xf numFmtId="181" fontId="20" fillId="0" borderId="11" xfId="9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41" xfId="9" applyNumberFormat="1" applyFont="1" applyFill="1" applyBorder="1" applyAlignment="1" applyProtection="1">
      <alignment horizontal="center" vertical="center"/>
      <protection locked="0"/>
    </xf>
    <xf numFmtId="0" fontId="20" fillId="0" borderId="3" xfId="9" applyNumberFormat="1" applyFont="1" applyFill="1" applyBorder="1" applyAlignment="1" applyProtection="1">
      <alignment horizontal="center" vertical="center"/>
      <protection locked="0"/>
    </xf>
    <xf numFmtId="0" fontId="20" fillId="0" borderId="2" xfId="9" applyNumberFormat="1" applyFont="1" applyFill="1" applyBorder="1" applyAlignment="1" applyProtection="1">
      <alignment horizontal="center" vertical="center"/>
      <protection locked="0"/>
    </xf>
    <xf numFmtId="0" fontId="20" fillId="0" borderId="0" xfId="9" applyFont="1" applyFill="1" applyBorder="1" applyAlignment="1">
      <alignment vertical="center" wrapText="1"/>
    </xf>
    <xf numFmtId="0" fontId="20" fillId="0" borderId="12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9" applyNumberFormat="1" applyFont="1" applyFill="1" applyBorder="1" applyAlignment="1" applyProtection="1">
      <alignment horizontal="center" vertical="center" wrapText="1"/>
      <protection locked="0"/>
    </xf>
    <xf numFmtId="0" fontId="20" fillId="0" borderId="42" xfId="9" applyNumberFormat="1" applyFont="1" applyFill="1" applyBorder="1" applyAlignment="1" applyProtection="1">
      <alignment horizontal="center" vertical="center"/>
      <protection locked="0"/>
    </xf>
    <xf numFmtId="0" fontId="24" fillId="0" borderId="0" xfId="9" applyNumberFormat="1" applyFont="1" applyFill="1" applyBorder="1" applyAlignment="1" applyProtection="1">
      <alignment horizontal="distributed" vertical="center"/>
      <protection locked="0"/>
    </xf>
    <xf numFmtId="0" fontId="24" fillId="0" borderId="12" xfId="9" applyNumberFormat="1" applyFont="1" applyFill="1" applyBorder="1" applyAlignment="1" applyProtection="1">
      <alignment horizontal="distributed" vertical="center"/>
      <protection locked="0"/>
    </xf>
    <xf numFmtId="0" fontId="24" fillId="0" borderId="11" xfId="9" applyNumberFormat="1" applyFont="1" applyFill="1" applyBorder="1" applyAlignment="1" applyProtection="1">
      <alignment horizontal="distributed" vertical="center"/>
      <protection locked="0"/>
    </xf>
    <xf numFmtId="0" fontId="24" fillId="0" borderId="0" xfId="9" applyNumberFormat="1" applyFont="1" applyFill="1" applyBorder="1" applyAlignment="1" applyProtection="1">
      <alignment vertical="center"/>
      <protection locked="0"/>
    </xf>
    <xf numFmtId="0" fontId="24" fillId="0" borderId="0" xfId="9" applyNumberFormat="1" applyFont="1" applyFill="1" applyAlignment="1" applyProtection="1">
      <alignment vertical="center"/>
      <protection locked="0"/>
    </xf>
    <xf numFmtId="0" fontId="20" fillId="0" borderId="15" xfId="9" applyNumberFormat="1" applyFont="1" applyFill="1" applyBorder="1" applyAlignment="1" applyProtection="1">
      <alignment horizontal="center" vertical="center"/>
      <protection locked="0"/>
    </xf>
    <xf numFmtId="38" fontId="20" fillId="0" borderId="41" xfId="13" applyFont="1" applyFill="1" applyBorder="1" applyAlignment="1" applyProtection="1">
      <alignment horizontal="right" vertical="center"/>
      <protection locked="0"/>
    </xf>
    <xf numFmtId="38" fontId="20" fillId="0" borderId="3" xfId="13" applyFont="1" applyFill="1" applyBorder="1" applyAlignment="1" applyProtection="1">
      <alignment horizontal="right" vertical="center"/>
      <protection locked="0"/>
    </xf>
    <xf numFmtId="38" fontId="20" fillId="0" borderId="2" xfId="13" applyFont="1" applyFill="1" applyBorder="1" applyAlignment="1" applyProtection="1">
      <alignment horizontal="right" vertical="center"/>
      <protection locked="0"/>
    </xf>
    <xf numFmtId="0" fontId="20" fillId="0" borderId="17" xfId="9" applyNumberFormat="1" applyFont="1" applyFill="1" applyBorder="1" applyAlignment="1" applyProtection="1">
      <alignment horizontal="center" vertical="center"/>
      <protection locked="0"/>
    </xf>
    <xf numFmtId="38" fontId="20" fillId="0" borderId="43" xfId="13" applyFont="1" applyFill="1" applyBorder="1" applyAlignment="1" applyProtection="1">
      <alignment horizontal="right" vertical="center"/>
      <protection locked="0"/>
    </xf>
    <xf numFmtId="38" fontId="20" fillId="0" borderId="8" xfId="13" applyFont="1" applyFill="1" applyBorder="1" applyAlignment="1" applyProtection="1">
      <alignment horizontal="right" vertical="center"/>
      <protection locked="0"/>
    </xf>
    <xf numFmtId="38" fontId="20" fillId="0" borderId="0" xfId="13" applyFont="1" applyFill="1" applyBorder="1" applyAlignment="1" applyProtection="1">
      <alignment horizontal="right" vertical="center"/>
      <protection locked="0"/>
    </xf>
    <xf numFmtId="38" fontId="20" fillId="0" borderId="7" xfId="13" applyFont="1" applyFill="1" applyBorder="1" applyAlignment="1" applyProtection="1">
      <alignment horizontal="right" vertical="center"/>
      <protection locked="0"/>
    </xf>
    <xf numFmtId="0" fontId="20" fillId="0" borderId="0" xfId="9" applyNumberFormat="1" applyFont="1" applyFill="1" applyAlignment="1" applyProtection="1">
      <alignment horizontal="right" vertical="center"/>
      <protection locked="0"/>
    </xf>
    <xf numFmtId="178" fontId="20" fillId="0" borderId="42" xfId="9" applyNumberFormat="1" applyFont="1" applyFill="1" applyBorder="1" applyAlignment="1" applyProtection="1">
      <alignment horizontal="right" vertical="center"/>
      <protection locked="0"/>
    </xf>
    <xf numFmtId="178" fontId="20" fillId="0" borderId="12" xfId="9" applyNumberFormat="1" applyFont="1" applyFill="1" applyBorder="1" applyAlignment="1" applyProtection="1">
      <alignment horizontal="right" vertical="center"/>
      <protection locked="0"/>
    </xf>
    <xf numFmtId="178" fontId="20" fillId="0" borderId="11" xfId="9" applyNumberFormat="1" applyFont="1" applyFill="1" applyBorder="1" applyAlignment="1" applyProtection="1">
      <alignment horizontal="right" vertical="center"/>
      <protection locked="0"/>
    </xf>
    <xf numFmtId="182" fontId="20" fillId="0" borderId="0" xfId="9" applyNumberFormat="1" applyFont="1" applyFill="1" applyBorder="1" applyAlignment="1" applyProtection="1">
      <alignment horizontal="right" vertical="center"/>
      <protection locked="0"/>
    </xf>
    <xf numFmtId="182" fontId="20" fillId="0" borderId="0" xfId="9" applyNumberFormat="1" applyFont="1" applyFill="1" applyAlignment="1" applyProtection="1">
      <alignment horizontal="right" vertical="center"/>
      <protection locked="0"/>
    </xf>
    <xf numFmtId="38" fontId="20" fillId="0" borderId="6" xfId="13" applyFont="1" applyFill="1" applyBorder="1" applyAlignment="1" applyProtection="1">
      <alignment horizontal="right" vertical="center"/>
      <protection locked="0"/>
    </xf>
    <xf numFmtId="0" fontId="20" fillId="2" borderId="0" xfId="9" applyFont="1" applyFill="1" applyAlignment="1">
      <alignment vertical="center"/>
    </xf>
    <xf numFmtId="183" fontId="20" fillId="0" borderId="0" xfId="9" applyNumberFormat="1" applyFont="1" applyFill="1" applyAlignment="1">
      <alignment vertical="center"/>
    </xf>
    <xf numFmtId="184" fontId="20" fillId="0" borderId="0" xfId="9" applyNumberFormat="1" applyFont="1" applyFill="1" applyAlignment="1">
      <alignment vertical="center"/>
    </xf>
    <xf numFmtId="0" fontId="20" fillId="0" borderId="3" xfId="9" applyFont="1" applyFill="1" applyBorder="1" applyAlignment="1">
      <alignment horizontal="right" vertical="center" indent="2"/>
    </xf>
    <xf numFmtId="0" fontId="20" fillId="0" borderId="2" xfId="9" applyFont="1" applyFill="1" applyBorder="1" applyAlignment="1">
      <alignment horizontal="right" vertical="center" indent="2"/>
    </xf>
    <xf numFmtId="0" fontId="20" fillId="0" borderId="39" xfId="9" applyFont="1" applyFill="1" applyBorder="1" applyAlignment="1">
      <alignment horizontal="center" vertical="center"/>
    </xf>
    <xf numFmtId="38" fontId="20" fillId="0" borderId="20" xfId="13" applyFont="1" applyFill="1" applyBorder="1" applyAlignment="1">
      <alignment vertical="center"/>
    </xf>
    <xf numFmtId="38" fontId="20" fillId="0" borderId="19" xfId="13" applyFont="1" applyFill="1" applyBorder="1" applyAlignment="1">
      <alignment vertical="center"/>
    </xf>
    <xf numFmtId="38" fontId="20" fillId="0" borderId="18" xfId="6" applyFont="1" applyFill="1" applyBorder="1" applyAlignment="1">
      <alignment vertical="center"/>
    </xf>
    <xf numFmtId="0" fontId="5" fillId="0" borderId="0" xfId="9" applyFont="1" applyFill="1" applyAlignment="1">
      <alignment vertical="center"/>
    </xf>
    <xf numFmtId="0" fontId="19" fillId="0" borderId="19" xfId="0" applyFont="1" applyFill="1" applyBorder="1" applyAlignment="1">
      <alignment vertical="center"/>
    </xf>
    <xf numFmtId="0" fontId="23" fillId="0" borderId="0" xfId="14" applyFont="1" applyFill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38" fontId="20" fillId="0" borderId="6" xfId="13" applyFont="1" applyFill="1" applyBorder="1" applyAlignment="1">
      <alignment vertical="center"/>
    </xf>
    <xf numFmtId="176" fontId="18" fillId="0" borderId="0" xfId="9" applyNumberFormat="1" applyFont="1" applyFill="1" applyAlignment="1">
      <alignment vertical="center"/>
    </xf>
    <xf numFmtId="38" fontId="20" fillId="0" borderId="19" xfId="13" applyFont="1" applyFill="1" applyBorder="1" applyAlignment="1">
      <alignment horizontal="right" vertical="center"/>
    </xf>
    <xf numFmtId="0" fontId="20" fillId="0" borderId="6" xfId="9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 wrapText="1"/>
    </xf>
    <xf numFmtId="0" fontId="5" fillId="0" borderId="0" xfId="9" applyFont="1" applyFill="1" applyAlignment="1"/>
    <xf numFmtId="0" fontId="19" fillId="0" borderId="7" xfId="0" applyFont="1" applyFill="1" applyBorder="1" applyAlignment="1">
      <alignment vertical="center"/>
    </xf>
    <xf numFmtId="177" fontId="20" fillId="0" borderId="18" xfId="13" applyNumberFormat="1" applyFont="1" applyFill="1" applyBorder="1" applyAlignme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0" fillId="0" borderId="20" xfId="0" applyFont="1" applyFill="1" applyBorder="1" applyAlignment="1">
      <alignment horizontal="center" vertical="center" textRotation="255"/>
    </xf>
    <xf numFmtId="0" fontId="20" fillId="0" borderId="39" xfId="9" applyFont="1" applyFill="1" applyBorder="1" applyAlignment="1">
      <alignment horizontal="distributed" vertical="center"/>
    </xf>
    <xf numFmtId="0" fontId="20" fillId="0" borderId="18" xfId="9" applyFont="1" applyFill="1" applyBorder="1" applyAlignment="1">
      <alignment horizontal="distributed" vertical="center" wrapText="1"/>
    </xf>
    <xf numFmtId="0" fontId="20" fillId="0" borderId="19" xfId="9" applyFont="1" applyFill="1" applyBorder="1" applyAlignment="1">
      <alignment horizontal="distributed" vertical="center" wrapText="1"/>
    </xf>
    <xf numFmtId="0" fontId="20" fillId="0" borderId="20" xfId="9" applyFont="1" applyFill="1" applyBorder="1" applyAlignment="1">
      <alignment horizontal="center" vertical="center" wrapText="1"/>
    </xf>
    <xf numFmtId="0" fontId="20" fillId="0" borderId="39" xfId="9" applyFont="1" applyFill="1" applyBorder="1" applyAlignment="1">
      <alignment horizontal="center" vertical="center" wrapText="1"/>
    </xf>
    <xf numFmtId="38" fontId="20" fillId="0" borderId="6" xfId="6" applyFont="1" applyBorder="1" applyAlignment="1">
      <alignment horizontal="right" vertical="center"/>
    </xf>
    <xf numFmtId="178" fontId="20" fillId="0" borderId="16" xfId="6" applyNumberFormat="1" applyFont="1" applyBorder="1" applyAlignment="1">
      <alignment horizontal="right" vertical="center"/>
    </xf>
    <xf numFmtId="179" fontId="20" fillId="0" borderId="16" xfId="9" applyNumberFormat="1" applyFont="1" applyBorder="1" applyAlignment="1">
      <alignment horizontal="right" vertical="center"/>
    </xf>
    <xf numFmtId="185" fontId="20" fillId="0" borderId="41" xfId="9" applyNumberFormat="1" applyFont="1" applyBorder="1" applyAlignment="1">
      <alignment horizontal="right" vertical="center"/>
    </xf>
    <xf numFmtId="185" fontId="20" fillId="0" borderId="44" xfId="9" applyNumberFormat="1" applyFont="1" applyBorder="1" applyAlignment="1">
      <alignment horizontal="right" vertical="center"/>
    </xf>
    <xf numFmtId="185" fontId="20" fillId="0" borderId="43" xfId="9" applyNumberFormat="1" applyFont="1" applyBorder="1" applyAlignment="1">
      <alignment horizontal="right" vertical="center"/>
    </xf>
    <xf numFmtId="185" fontId="20" fillId="0" borderId="45" xfId="9" applyNumberFormat="1" applyFont="1" applyBorder="1" applyAlignment="1">
      <alignment horizontal="right" vertical="center"/>
    </xf>
    <xf numFmtId="38" fontId="20" fillId="0" borderId="10" xfId="6" applyFont="1" applyBorder="1" applyAlignment="1">
      <alignment horizontal="right" vertical="center"/>
    </xf>
    <xf numFmtId="38" fontId="20" fillId="0" borderId="10" xfId="6" applyFont="1" applyBorder="1" applyAlignment="1">
      <alignment vertical="center"/>
    </xf>
    <xf numFmtId="178" fontId="20" fillId="0" borderId="17" xfId="6" applyNumberFormat="1" applyFont="1" applyBorder="1" applyAlignment="1">
      <alignment horizontal="right" vertical="center"/>
    </xf>
    <xf numFmtId="179" fontId="20" fillId="0" borderId="17" xfId="9" applyNumberFormat="1" applyFont="1" applyBorder="1" applyAlignment="1">
      <alignment horizontal="right" vertical="center"/>
    </xf>
    <xf numFmtId="185" fontId="20" fillId="0" borderId="42" xfId="9" applyNumberFormat="1" applyFont="1" applyBorder="1" applyAlignment="1">
      <alignment horizontal="right" vertical="center"/>
    </xf>
    <xf numFmtId="185" fontId="20" fillId="0" borderId="46" xfId="9" applyNumberFormat="1" applyFont="1" applyBorder="1" applyAlignment="1">
      <alignment horizontal="right" vertical="center"/>
    </xf>
    <xf numFmtId="0" fontId="20" fillId="0" borderId="20" xfId="9" applyFont="1" applyFill="1" applyBorder="1" applyAlignment="1">
      <alignment vertical="center" wrapText="1"/>
    </xf>
    <xf numFmtId="0" fontId="18" fillId="0" borderId="15" xfId="9" applyFont="1" applyFill="1" applyBorder="1" applyAlignment="1">
      <alignment horizontal="center" vertical="center" wrapText="1"/>
    </xf>
    <xf numFmtId="0" fontId="18" fillId="0" borderId="41" xfId="9" applyFont="1" applyFill="1" applyBorder="1" applyAlignment="1">
      <alignment horizontal="distributed" vertical="center" wrapText="1" justifyLastLine="1"/>
    </xf>
    <xf numFmtId="0" fontId="20" fillId="0" borderId="36" xfId="9" applyFont="1" applyFill="1" applyBorder="1" applyAlignment="1">
      <alignment vertical="center" wrapText="1"/>
    </xf>
    <xf numFmtId="0" fontId="20" fillId="0" borderId="19" xfId="9" applyFont="1" applyFill="1" applyBorder="1" applyAlignment="1">
      <alignment vertical="center" wrapText="1"/>
    </xf>
    <xf numFmtId="178" fontId="18" fillId="0" borderId="41" xfId="9" applyNumberFormat="1" applyFont="1" applyFill="1" applyBorder="1" applyAlignment="1">
      <alignment horizontal="right" vertical="center"/>
    </xf>
    <xf numFmtId="178" fontId="18" fillId="0" borderId="3" xfId="9" applyNumberFormat="1" applyFont="1" applyFill="1" applyBorder="1" applyAlignment="1">
      <alignment horizontal="right" vertical="center"/>
    </xf>
    <xf numFmtId="178" fontId="18" fillId="0" borderId="2" xfId="9" applyNumberFormat="1" applyFont="1" applyFill="1" applyBorder="1" applyAlignment="1">
      <alignment horizontal="right" vertical="center"/>
    </xf>
    <xf numFmtId="0" fontId="18" fillId="0" borderId="1" xfId="9" applyFont="1" applyFill="1" applyBorder="1" applyAlignment="1">
      <alignment horizontal="center" vertical="center" wrapText="1"/>
    </xf>
    <xf numFmtId="178" fontId="18" fillId="0" borderId="43" xfId="9" applyNumberFormat="1" applyFont="1" applyFill="1" applyBorder="1" applyAlignment="1">
      <alignment horizontal="right" vertical="center"/>
    </xf>
    <xf numFmtId="178" fontId="18" fillId="0" borderId="0" xfId="9" applyNumberFormat="1" applyFont="1" applyFill="1" applyBorder="1" applyAlignment="1">
      <alignment horizontal="right" vertical="center"/>
    </xf>
    <xf numFmtId="178" fontId="18" fillId="0" borderId="7" xfId="9" applyNumberFormat="1" applyFont="1" applyFill="1" applyBorder="1" applyAlignment="1">
      <alignment horizontal="right" vertical="center"/>
    </xf>
    <xf numFmtId="0" fontId="25" fillId="0" borderId="0" xfId="14" applyFont="1" applyFill="1" applyAlignment="1">
      <alignment vertical="center"/>
    </xf>
    <xf numFmtId="38" fontId="18" fillId="0" borderId="0" xfId="6" applyFont="1" applyFill="1" applyAlignment="1">
      <alignment horizontal="right" vertical="center"/>
    </xf>
    <xf numFmtId="0" fontId="18" fillId="0" borderId="0" xfId="9" applyFont="1" applyFill="1" applyAlignment="1">
      <alignment vertical="center" wrapText="1"/>
    </xf>
    <xf numFmtId="178" fontId="18" fillId="0" borderId="0" xfId="6" applyNumberFormat="1" applyFont="1" applyFill="1" applyAlignment="1">
      <alignment horizontal="right" vertical="center"/>
    </xf>
    <xf numFmtId="0" fontId="18" fillId="0" borderId="0" xfId="9" applyFont="1" applyFill="1" applyAlignment="1">
      <alignment horizontal="right" vertical="center"/>
    </xf>
    <xf numFmtId="0" fontId="18" fillId="0" borderId="39" xfId="9" applyFont="1" applyFill="1" applyBorder="1" applyAlignment="1">
      <alignment horizontal="center" vertical="center" wrapText="1"/>
    </xf>
    <xf numFmtId="178" fontId="18" fillId="0" borderId="42" xfId="9" applyNumberFormat="1" applyFont="1" applyFill="1" applyBorder="1" applyAlignment="1">
      <alignment horizontal="right" vertical="center"/>
    </xf>
    <xf numFmtId="178" fontId="18" fillId="0" borderId="12" xfId="9" applyNumberFormat="1" applyFont="1" applyFill="1" applyBorder="1" applyAlignment="1">
      <alignment horizontal="right" vertical="center"/>
    </xf>
    <xf numFmtId="178" fontId="18" fillId="0" borderId="11" xfId="9" applyNumberFormat="1" applyFont="1" applyFill="1" applyBorder="1" applyAlignment="1">
      <alignment horizontal="right" vertical="center"/>
    </xf>
    <xf numFmtId="0" fontId="18" fillId="0" borderId="39" xfId="9" applyFont="1" applyFill="1" applyBorder="1" applyAlignment="1">
      <alignment horizontal="distributed" vertical="center" justifyLastLine="1"/>
    </xf>
    <xf numFmtId="0" fontId="18" fillId="0" borderId="47" xfId="9" applyFont="1" applyFill="1" applyBorder="1" applyAlignment="1">
      <alignment horizontal="distributed" vertical="center" justifyLastLine="1"/>
    </xf>
    <xf numFmtId="0" fontId="18" fillId="0" borderId="20" xfId="9" applyFont="1" applyFill="1" applyBorder="1" applyAlignment="1">
      <alignment vertical="center"/>
    </xf>
    <xf numFmtId="0" fontId="18" fillId="0" borderId="19" xfId="9" applyFont="1" applyFill="1" applyBorder="1" applyAlignment="1">
      <alignment vertical="center"/>
    </xf>
    <xf numFmtId="0" fontId="18" fillId="0" borderId="39" xfId="9" applyFont="1" applyFill="1" applyBorder="1" applyAlignment="1">
      <alignment horizontal="center" vertical="center"/>
    </xf>
    <xf numFmtId="38" fontId="18" fillId="0" borderId="47" xfId="13" applyFont="1" applyFill="1" applyBorder="1" applyAlignment="1">
      <alignment vertical="center"/>
    </xf>
    <xf numFmtId="38" fontId="18" fillId="0" borderId="20" xfId="6" applyFont="1" applyFill="1" applyBorder="1" applyAlignment="1">
      <alignment vertical="center"/>
    </xf>
    <xf numFmtId="38" fontId="18" fillId="0" borderId="19" xfId="6" applyFont="1" applyFill="1" applyBorder="1" applyAlignment="1">
      <alignment vertical="center"/>
    </xf>
    <xf numFmtId="0" fontId="20" fillId="0" borderId="7" xfId="9" applyFont="1" applyFill="1" applyBorder="1" applyAlignment="1">
      <alignment horizontal="right"/>
    </xf>
    <xf numFmtId="0" fontId="18" fillId="0" borderId="17" xfId="9" applyFont="1" applyFill="1" applyBorder="1" applyAlignment="1">
      <alignment horizontal="center" vertical="center"/>
    </xf>
    <xf numFmtId="38" fontId="18" fillId="0" borderId="42" xfId="13" applyFont="1" applyFill="1" applyBorder="1" applyAlignment="1">
      <alignment vertical="center"/>
    </xf>
    <xf numFmtId="38" fontId="18" fillId="0" borderId="12" xfId="13" applyFont="1" applyFill="1" applyBorder="1" applyAlignment="1">
      <alignment vertical="center"/>
    </xf>
    <xf numFmtId="38" fontId="18" fillId="0" borderId="11" xfId="13" applyFont="1" applyFill="1" applyBorder="1" applyAlignment="1">
      <alignment vertical="center"/>
    </xf>
    <xf numFmtId="0" fontId="18" fillId="0" borderId="15" xfId="9" applyFont="1" applyFill="1" applyBorder="1" applyAlignment="1">
      <alignment horizontal="distributed" vertical="center" justifyLastLine="1"/>
    </xf>
    <xf numFmtId="0" fontId="18" fillId="0" borderId="41" xfId="9" applyFont="1" applyFill="1" applyBorder="1" applyAlignment="1">
      <alignment horizontal="distributed" vertical="center" indent="3" shrinkToFit="1"/>
    </xf>
    <xf numFmtId="0" fontId="18" fillId="0" borderId="48" xfId="9" applyFont="1" applyFill="1" applyBorder="1" applyAlignment="1">
      <alignment horizontal="distributed" vertical="center" indent="3" shrinkToFit="1"/>
    </xf>
    <xf numFmtId="0" fontId="18" fillId="0" borderId="4" xfId="9" applyFont="1" applyFill="1" applyBorder="1" applyAlignment="1">
      <alignment horizontal="distributed" vertical="center" indent="3" shrinkToFit="1"/>
    </xf>
    <xf numFmtId="0" fontId="8" fillId="3" borderId="44" xfId="9" applyFont="1" applyFill="1" applyBorder="1" applyAlignment="1">
      <alignment horizontal="distributed" vertical="center" indent="3" shrinkToFit="1"/>
    </xf>
    <xf numFmtId="0" fontId="18" fillId="0" borderId="20" xfId="9" applyFont="1" applyFill="1" applyBorder="1" applyAlignment="1">
      <alignment horizontal="center" vertical="distributed" textRotation="255" justifyLastLine="1"/>
    </xf>
    <xf numFmtId="0" fontId="18" fillId="0" borderId="19" xfId="9" applyFont="1" applyFill="1" applyBorder="1" applyAlignment="1">
      <alignment horizontal="center" vertical="distributed" textRotation="255" justifyLastLine="1"/>
    </xf>
    <xf numFmtId="0" fontId="18" fillId="0" borderId="17" xfId="9" applyFont="1" applyFill="1" applyBorder="1" applyAlignment="1">
      <alignment horizontal="distributed" vertical="center" justifyLastLine="1"/>
    </xf>
    <xf numFmtId="0" fontId="18" fillId="0" borderId="42" xfId="9" applyFont="1" applyFill="1" applyBorder="1" applyAlignment="1">
      <alignment horizontal="distributed" vertical="center" indent="3" shrinkToFit="1"/>
    </xf>
    <xf numFmtId="0" fontId="18" fillId="0" borderId="49" xfId="9" applyFont="1" applyFill="1" applyBorder="1" applyAlignment="1">
      <alignment horizontal="distributed" vertical="center" indent="3" shrinkToFit="1"/>
    </xf>
    <xf numFmtId="0" fontId="18" fillId="0" borderId="13" xfId="9" applyFont="1" applyFill="1" applyBorder="1" applyAlignment="1">
      <alignment horizontal="distributed" vertical="center" indent="3" shrinkToFit="1"/>
    </xf>
    <xf numFmtId="0" fontId="8" fillId="3" borderId="46" xfId="9" applyFont="1" applyFill="1" applyBorder="1" applyAlignment="1">
      <alignment horizontal="distributed" vertical="center" indent="3" shrinkToFit="1"/>
    </xf>
    <xf numFmtId="0" fontId="18" fillId="0" borderId="19" xfId="9" applyFont="1" applyFill="1" applyBorder="1" applyAlignment="1">
      <alignment horizontal="center" vertical="center"/>
    </xf>
    <xf numFmtId="0" fontId="18" fillId="0" borderId="47" xfId="9" applyFont="1" applyFill="1" applyBorder="1" applyAlignment="1">
      <alignment horizontal="left" vertical="center" indent="1" shrinkToFit="1"/>
    </xf>
    <xf numFmtId="0" fontId="18" fillId="0" borderId="50" xfId="9" applyFont="1" applyFill="1" applyBorder="1" applyAlignment="1">
      <alignment horizontal="left" vertical="center" indent="1" shrinkToFit="1"/>
    </xf>
    <xf numFmtId="0" fontId="18" fillId="0" borderId="36" xfId="9" applyFont="1" applyFill="1" applyBorder="1" applyAlignment="1">
      <alignment horizontal="left" vertical="center" indent="1" shrinkToFit="1"/>
    </xf>
    <xf numFmtId="0" fontId="18" fillId="0" borderId="51" xfId="9" applyFont="1" applyFill="1" applyBorder="1" applyAlignment="1">
      <alignment horizontal="left" vertical="center" indent="1" shrinkToFit="1"/>
    </xf>
    <xf numFmtId="0" fontId="18" fillId="0" borderId="0" xfId="9" applyFont="1" applyFill="1" applyBorder="1" applyAlignment="1">
      <alignment vertical="center"/>
    </xf>
    <xf numFmtId="0" fontId="18" fillId="0" borderId="17" xfId="9" applyFont="1" applyFill="1" applyBorder="1" applyAlignment="1">
      <alignment horizontal="center" vertical="center" shrinkToFit="1"/>
    </xf>
    <xf numFmtId="38" fontId="18" fillId="0" borderId="50" xfId="13" applyFont="1" applyFill="1" applyBorder="1" applyAlignment="1">
      <alignment vertical="center"/>
    </xf>
    <xf numFmtId="38" fontId="8" fillId="3" borderId="51" xfId="6" applyFont="1" applyFill="1" applyBorder="1" applyAlignment="1">
      <alignment vertical="center"/>
    </xf>
    <xf numFmtId="0" fontId="18" fillId="0" borderId="11" xfId="9" applyFont="1" applyFill="1" applyBorder="1" applyAlignment="1">
      <alignment horizontal="center" vertical="center" shrinkToFit="1"/>
    </xf>
    <xf numFmtId="38" fontId="18" fillId="3" borderId="47" xfId="13" applyFont="1" applyFill="1" applyBorder="1" applyAlignment="1">
      <alignment vertical="center"/>
    </xf>
    <xf numFmtId="38" fontId="18" fillId="3" borderId="50" xfId="13" applyFont="1" applyFill="1" applyBorder="1" applyAlignment="1">
      <alignment vertical="center"/>
    </xf>
    <xf numFmtId="38" fontId="18" fillId="3" borderId="51" xfId="6" applyFont="1" applyFill="1" applyBorder="1" applyAlignment="1">
      <alignment vertical="center"/>
    </xf>
    <xf numFmtId="38" fontId="18" fillId="0" borderId="0" xfId="0" applyNumberFormat="1" applyFont="1">
      <alignment vertical="center"/>
    </xf>
    <xf numFmtId="0" fontId="20" fillId="0" borderId="0" xfId="9" applyFont="1" applyFill="1" applyBorder="1" applyAlignment="1">
      <alignment horizontal="left"/>
    </xf>
    <xf numFmtId="0" fontId="18" fillId="0" borderId="39" xfId="9" applyFont="1" applyFill="1" applyBorder="1" applyAlignment="1">
      <alignment horizontal="center" vertical="center" shrinkToFit="1"/>
    </xf>
    <xf numFmtId="0" fontId="18" fillId="0" borderId="6" xfId="9" applyFont="1" applyFill="1" applyBorder="1" applyAlignment="1">
      <alignment horizontal="left" vertical="center" indent="1" shrinkToFit="1"/>
    </xf>
    <xf numFmtId="0" fontId="18" fillId="0" borderId="0" xfId="9" applyFont="1" applyFill="1" applyBorder="1" applyAlignment="1">
      <alignment horizontal="left" vertical="center" indent="1" shrinkToFit="1"/>
    </xf>
    <xf numFmtId="38" fontId="18" fillId="3" borderId="36" xfId="13" applyFont="1" applyFill="1" applyBorder="1" applyAlignment="1">
      <alignment vertical="center"/>
    </xf>
    <xf numFmtId="38" fontId="18" fillId="0" borderId="6" xfId="13" applyFont="1" applyFill="1" applyBorder="1" applyAlignment="1">
      <alignment vertical="center"/>
    </xf>
    <xf numFmtId="38" fontId="18" fillId="0" borderId="0" xfId="13" applyFont="1" applyFill="1" applyBorder="1" applyAlignment="1">
      <alignment vertical="center"/>
    </xf>
    <xf numFmtId="183" fontId="18" fillId="0" borderId="0" xfId="8" applyNumberFormat="1" applyFont="1">
      <alignment vertical="center"/>
    </xf>
    <xf numFmtId="0" fontId="23" fillId="0" borderId="0" xfId="14" applyFont="1" applyAlignment="1">
      <alignment horizontal="left" vertical="center" wrapText="1" shrinkToFit="1"/>
    </xf>
    <xf numFmtId="0" fontId="18" fillId="0" borderId="20" xfId="9" applyFont="1" applyFill="1" applyBorder="1" applyAlignment="1">
      <alignment horizontal="distributed" vertical="center" indent="1"/>
    </xf>
    <xf numFmtId="0" fontId="18" fillId="0" borderId="19" xfId="9" applyFont="1" applyFill="1" applyBorder="1" applyAlignment="1">
      <alignment horizontal="distributed" vertical="center" indent="1"/>
    </xf>
    <xf numFmtId="38" fontId="18" fillId="0" borderId="3" xfId="13" applyFont="1" applyFill="1" applyBorder="1" applyAlignment="1">
      <alignment vertical="center"/>
    </xf>
    <xf numFmtId="38" fontId="18" fillId="0" borderId="3" xfId="9" applyNumberFormat="1" applyFont="1" applyFill="1" applyBorder="1" applyAlignment="1">
      <alignment horizontal="right" vertical="center"/>
    </xf>
    <xf numFmtId="38" fontId="18" fillId="0" borderId="2" xfId="6" applyFont="1" applyFill="1" applyBorder="1" applyAlignment="1">
      <alignment horizontal="right" vertical="center"/>
    </xf>
    <xf numFmtId="38" fontId="18" fillId="0" borderId="7" xfId="13" applyFont="1" applyFill="1" applyBorder="1" applyAlignment="1">
      <alignment vertical="center"/>
    </xf>
  </cellXfs>
  <cellStyles count="15">
    <cellStyle name="ハイパーリンク 2" xfId="1"/>
    <cellStyle name="パーセント 2" xfId="2"/>
    <cellStyle name="桁区切り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2 3" xfId="9"/>
    <cellStyle name="標準 3" xfId="10"/>
    <cellStyle name="標準 4" xfId="11"/>
    <cellStyle name="標準 5" xfId="12"/>
    <cellStyle name="桁区切り" xfId="13" builtinId="6"/>
    <cellStyle name="ハイパーリンク" xfId="14" builtinId="8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theme" Target="theme/theme1.xml" /><Relationship Id="rId25" Type="http://schemas.openxmlformats.org/officeDocument/2006/relationships/sharedStrings" Target="sharedStrings.xml" /><Relationship Id="rId2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/Relationships>
</file>

<file path=xl/drawings/_rels/vmlDrawing2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0</xdr:row>
          <xdr:rowOff>0</xdr:rowOff>
        </xdr:from>
        <xdr:to xmlns:xdr="http://schemas.openxmlformats.org/drawingml/2006/spreadsheetDrawing">
          <xdr:col>0</xdr:col>
          <xdr:colOff>6903085</xdr:colOff>
          <xdr:row>56</xdr:row>
          <xdr:rowOff>81280</xdr:rowOff>
        </xdr:to>
        <xdr:pic macro="">
          <xdr:nvPicPr>
            <xdr:cNvPr id="14" name="図 13"/>
            <xdr:cNvPicPr>
              <a:picLocks noChangeAspect="1"/>
              <a:extLst>
                <a:ext uri="{84589F7E-364E-4C9E-8A38-B11213B215E9}">
                  <a14:cameraTool cellRange="'1'!$A$1:$M$62" spid="_x0000_s237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6903085" cy="968248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0</xdr:row>
          <xdr:rowOff>0</xdr:rowOff>
        </xdr:from>
        <xdr:to xmlns:xdr="http://schemas.openxmlformats.org/drawingml/2006/spreadsheetDrawing">
          <xdr:col>1</xdr:col>
          <xdr:colOff>6903085</xdr:colOff>
          <xdr:row>30</xdr:row>
          <xdr:rowOff>112395</xdr:rowOff>
        </xdr:to>
        <xdr:pic macro="">
          <xdr:nvPicPr>
            <xdr:cNvPr id="15" name="図 14"/>
            <xdr:cNvPicPr>
              <a:picLocks noChangeAspect="1"/>
              <a:extLst>
                <a:ext uri="{84589F7E-364E-4C9E-8A38-B11213B215E9}">
                  <a14:cameraTool cellRange="'2'!$A$1:$J$33" spid="_x0000_s237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667625" y="0"/>
              <a:ext cx="6903085" cy="525589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31</xdr:row>
          <xdr:rowOff>0</xdr:rowOff>
        </xdr:from>
        <xdr:to xmlns:xdr="http://schemas.openxmlformats.org/drawingml/2006/spreadsheetDrawing">
          <xdr:col>1</xdr:col>
          <xdr:colOff>6850380</xdr:colOff>
          <xdr:row>61</xdr:row>
          <xdr:rowOff>81915</xdr:rowOff>
        </xdr:to>
        <xdr:pic macro="">
          <xdr:nvPicPr>
            <xdr:cNvPr id="16" name="図 15"/>
            <xdr:cNvPicPr>
              <a:picLocks noChangeAspect="1"/>
              <a:extLst>
                <a:ext uri="{84589F7E-364E-4C9E-8A38-B11213B215E9}">
                  <a14:cameraTool cellRange="'3－(1)'!$A$1:$J$31" spid="_x0000_s2377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67625" y="5314950"/>
              <a:ext cx="6850380" cy="522541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30</xdr:row>
          <xdr:rowOff>0</xdr:rowOff>
        </xdr:from>
        <xdr:to xmlns:xdr="http://schemas.openxmlformats.org/drawingml/2006/spreadsheetDrawing">
          <xdr:col>2</xdr:col>
          <xdr:colOff>3762375</xdr:colOff>
          <xdr:row>45</xdr:row>
          <xdr:rowOff>167640</xdr:rowOff>
        </xdr:to>
        <xdr:pic macro="">
          <xdr:nvPicPr>
            <xdr:cNvPr id="18" name="図 17"/>
            <xdr:cNvPicPr>
              <a:picLocks noChangeAspect="1"/>
              <a:extLst>
                <a:ext uri="{84589F7E-364E-4C9E-8A38-B11213B215E9}">
                  <a14:cameraTool cellRange="'４'!$A$1:$D$17" spid="_x0000_s2378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335250" y="5143500"/>
              <a:ext cx="3762375" cy="273939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48</xdr:row>
          <xdr:rowOff>0</xdr:rowOff>
        </xdr:from>
        <xdr:to xmlns:xdr="http://schemas.openxmlformats.org/drawingml/2006/spreadsheetDrawing">
          <xdr:col>2</xdr:col>
          <xdr:colOff>6078855</xdr:colOff>
          <xdr:row>59</xdr:row>
          <xdr:rowOff>81280</xdr:rowOff>
        </xdr:to>
        <xdr:pic macro=""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'５'!$A$1:$I$12" spid="_x0000_s2379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5335250" y="8229600"/>
              <a:ext cx="6078855" cy="196723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704850</xdr:colOff>
          <xdr:row>0</xdr:row>
          <xdr:rowOff>38100</xdr:rowOff>
        </xdr:from>
        <xdr:to xmlns:xdr="http://schemas.openxmlformats.org/drawingml/2006/spreadsheetDrawing">
          <xdr:col>3</xdr:col>
          <xdr:colOff>5883910</xdr:colOff>
          <xdr:row>59</xdr:row>
          <xdr:rowOff>165100</xdr:rowOff>
        </xdr:to>
        <xdr:pic macro=""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'６'!$A$1:$M$20" spid="_x0000_s2380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 rot="16200000">
              <a:off x="23707725" y="38100"/>
              <a:ext cx="5179060" cy="102425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681990</xdr:colOff>
          <xdr:row>0</xdr:row>
          <xdr:rowOff>57785</xdr:rowOff>
        </xdr:from>
        <xdr:to xmlns:xdr="http://schemas.openxmlformats.org/drawingml/2006/spreadsheetDrawing">
          <xdr:col>4</xdr:col>
          <xdr:colOff>5598795</xdr:colOff>
          <xdr:row>60</xdr:row>
          <xdr:rowOff>8890</xdr:rowOff>
        </xdr:to>
        <xdr:pic macro=""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'６'!$N$1:$Z$19" spid="_x0000_s2381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 rot="16200000">
              <a:off x="31352490" y="57785"/>
              <a:ext cx="4916805" cy="1023810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0</xdr:row>
          <xdr:rowOff>0</xdr:rowOff>
        </xdr:from>
        <xdr:to xmlns:xdr="http://schemas.openxmlformats.org/drawingml/2006/spreadsheetDrawing">
          <xdr:col>5</xdr:col>
          <xdr:colOff>6565900</xdr:colOff>
          <xdr:row>56</xdr:row>
          <xdr:rowOff>120650</xdr:rowOff>
        </xdr:to>
        <xdr:pic macro="">
          <xdr:nvPicPr>
            <xdr:cNvPr id="23" name="図 22"/>
            <xdr:cNvPicPr>
              <a:picLocks noChangeAspect="1"/>
              <a:extLst>
                <a:ext uri="{84589F7E-364E-4C9E-8A38-B11213B215E9}">
                  <a14:cameraTool cellRange="'７'!$A$1:$H$26" spid="_x0000_s2382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338125" y="0"/>
              <a:ext cx="6565900" cy="97218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0</xdr:row>
          <xdr:rowOff>0</xdr:rowOff>
        </xdr:from>
        <xdr:to xmlns:xdr="http://schemas.openxmlformats.org/drawingml/2006/spreadsheetDrawing">
          <xdr:col>6</xdr:col>
          <xdr:colOff>4122420</xdr:colOff>
          <xdr:row>18</xdr:row>
          <xdr:rowOff>77470</xdr:rowOff>
        </xdr:to>
        <xdr:pic macro="">
          <xdr:nvPicPr>
            <xdr:cNvPr id="24" name="図 23"/>
            <xdr:cNvPicPr>
              <a:picLocks noChangeAspect="1"/>
              <a:extLst>
                <a:ext uri="{84589F7E-364E-4C9E-8A38-B11213B215E9}">
                  <a14:cameraTool cellRange="'８'!$A$1:$C$16" spid="_x0000_s2383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6005750" y="0"/>
              <a:ext cx="4122420" cy="316357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20</xdr:row>
          <xdr:rowOff>0</xdr:rowOff>
        </xdr:from>
        <xdr:to xmlns:xdr="http://schemas.openxmlformats.org/drawingml/2006/spreadsheetDrawing">
          <xdr:col>6</xdr:col>
          <xdr:colOff>6903085</xdr:colOff>
          <xdr:row>43</xdr:row>
          <xdr:rowOff>146050</xdr:rowOff>
        </xdr:to>
        <xdr:pic macro="">
          <xdr:nvPicPr>
            <xdr:cNvPr id="25" name="図 24"/>
            <xdr:cNvPicPr>
              <a:picLocks noChangeAspect="1"/>
              <a:extLst>
                <a:ext uri="{84589F7E-364E-4C9E-8A38-B11213B215E9}">
                  <a14:cameraTool cellRange="'９'!$A$1:$G$21" spid="_x0000_s2384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46005750" y="3429000"/>
              <a:ext cx="6903085" cy="40894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46</xdr:row>
          <xdr:rowOff>0</xdr:rowOff>
        </xdr:from>
        <xdr:to xmlns:xdr="http://schemas.openxmlformats.org/drawingml/2006/spreadsheetDrawing">
          <xdr:col>6</xdr:col>
          <xdr:colOff>3710305</xdr:colOff>
          <xdr:row>56</xdr:row>
          <xdr:rowOff>99060</xdr:rowOff>
        </xdr:to>
        <xdr:pic macro="">
          <xdr:nvPicPr>
            <xdr:cNvPr id="26" name="図 25"/>
            <xdr:cNvPicPr>
              <a:picLocks noChangeAspect="1"/>
              <a:extLst>
                <a:ext uri="{84589F7E-364E-4C9E-8A38-B11213B215E9}">
                  <a14:cameraTool cellRange="'１０'!$A$1:$D$9" spid="_x0000_s2385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46005750" y="7886700"/>
              <a:ext cx="3710305" cy="18135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0</xdr:row>
          <xdr:rowOff>0</xdr:rowOff>
        </xdr:from>
        <xdr:to xmlns:xdr="http://schemas.openxmlformats.org/drawingml/2006/spreadsheetDrawing">
          <xdr:col>2</xdr:col>
          <xdr:colOff>6903085</xdr:colOff>
          <xdr:row>26</xdr:row>
          <xdr:rowOff>105410</xdr:rowOff>
        </xdr:to>
        <xdr:pic macro="">
          <xdr:nvPicPr>
            <xdr:cNvPr id="27" name="図 278"/>
            <xdr:cNvPicPr>
              <a:picLocks noChangeAspect="1"/>
              <a:extLst>
                <a:ext uri="{84589F7E-364E-4C9E-8A38-B11213B215E9}">
                  <a14:cameraTool cellRange="'3－(2、３）'!$A$1:$O$32" spid="_x0000_s2386"/>
                </a:ext>
              </a:extLst>
            </xdr:cNvPicPr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5335250" y="0"/>
              <a:ext cx="6903085" cy="456311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2.xml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M63"/>
  <sheetViews>
    <sheetView showGridLines="0" zoomScaleSheetLayoutView="100" workbookViewId="0">
      <selection activeCell="P61" sqref="P61"/>
    </sheetView>
  </sheetViews>
  <sheetFormatPr defaultRowHeight="15.85" customHeight="1"/>
  <cols>
    <col min="1" max="1" width="2.625" style="1" customWidth="1"/>
    <col min="2" max="2" width="3.625" style="1" customWidth="1"/>
    <col min="3" max="3" width="5.5" style="1" customWidth="1"/>
    <col min="4" max="4" width="3.375" style="1" customWidth="1"/>
    <col min="5" max="5" width="10.625" style="1" customWidth="1"/>
    <col min="6" max="6" width="3.375" style="1" customWidth="1"/>
    <col min="7" max="7" width="10.625" style="1" customWidth="1"/>
    <col min="8" max="8" width="3.375" style="1" customWidth="1"/>
    <col min="9" max="9" width="10.625" style="1" customWidth="1"/>
    <col min="10" max="10" width="3.375" style="1" customWidth="1"/>
    <col min="11" max="11" width="10.625" style="1" customWidth="1"/>
    <col min="12" max="12" width="12.625" style="1" customWidth="1"/>
    <col min="13" max="13" width="12.77734375" style="1" customWidth="1"/>
    <col min="14" max="16384" width="9" style="1" customWidth="1"/>
  </cols>
  <sheetData>
    <row r="1" spans="1:13" ht="20.100000000000001" customHeight="1">
      <c r="A1" s="5" t="s">
        <v>0</v>
      </c>
      <c r="M1" s="51" t="s">
        <v>139</v>
      </c>
    </row>
    <row r="2" spans="1:13" s="2" customFormat="1" ht="12" customHeight="1">
      <c r="A2" s="6" t="s">
        <v>277</v>
      </c>
      <c r="B2" s="11"/>
      <c r="C2" s="17"/>
      <c r="D2" s="25" t="s">
        <v>251</v>
      </c>
      <c r="E2" s="26"/>
      <c r="F2" s="26"/>
      <c r="G2" s="26"/>
      <c r="H2" s="26"/>
      <c r="I2" s="27"/>
      <c r="J2" s="39" t="s">
        <v>18</v>
      </c>
      <c r="K2" s="43"/>
      <c r="L2" s="45" t="s">
        <v>275</v>
      </c>
      <c r="M2" s="45" t="s">
        <v>99</v>
      </c>
    </row>
    <row r="3" spans="1:13" s="2" customFormat="1" ht="12" customHeight="1">
      <c r="A3" s="7"/>
      <c r="B3" s="12"/>
      <c r="C3" s="18"/>
      <c r="D3" s="25" t="s">
        <v>20</v>
      </c>
      <c r="E3" s="27"/>
      <c r="F3" s="25" t="s">
        <v>2</v>
      </c>
      <c r="G3" s="38"/>
      <c r="H3" s="25" t="s">
        <v>7</v>
      </c>
      <c r="I3" s="38"/>
      <c r="J3" s="40"/>
      <c r="K3" s="44"/>
      <c r="L3" s="46"/>
      <c r="M3" s="46"/>
    </row>
    <row r="4" spans="1:13" s="3" customFormat="1" ht="12" customHeight="1">
      <c r="A4" s="8" t="s">
        <v>23</v>
      </c>
      <c r="B4" s="13">
        <v>15</v>
      </c>
      <c r="C4" s="19">
        <v>1940</v>
      </c>
      <c r="D4" s="8" t="s">
        <v>13</v>
      </c>
      <c r="E4" s="28">
        <v>1035000</v>
      </c>
      <c r="F4" s="35" t="s">
        <v>13</v>
      </c>
      <c r="G4" s="28">
        <v>506800</v>
      </c>
      <c r="H4" s="35" t="s">
        <v>13</v>
      </c>
      <c r="I4" s="28">
        <v>528200</v>
      </c>
      <c r="J4" s="8" t="s">
        <v>13</v>
      </c>
      <c r="K4" s="28">
        <v>178256</v>
      </c>
      <c r="L4" s="47">
        <v>5.8099999999999987</v>
      </c>
      <c r="M4" s="52">
        <v>90.199999999999989</v>
      </c>
    </row>
    <row r="5" spans="1:13" s="2" customFormat="1" ht="12" customHeight="1">
      <c r="A5" s="8"/>
      <c r="B5" s="13">
        <v>22</v>
      </c>
      <c r="C5" s="19">
        <v>1947</v>
      </c>
      <c r="D5" s="8" t="s">
        <v>13</v>
      </c>
      <c r="E5" s="28">
        <v>1257398</v>
      </c>
      <c r="F5" s="35" t="s">
        <v>13</v>
      </c>
      <c r="G5" s="28">
        <v>616269</v>
      </c>
      <c r="H5" s="35" t="s">
        <v>13</v>
      </c>
      <c r="I5" s="28">
        <v>641129</v>
      </c>
      <c r="J5" s="8" t="s">
        <v>13</v>
      </c>
      <c r="K5" s="28">
        <v>218505</v>
      </c>
      <c r="L5" s="47">
        <v>5.75</v>
      </c>
      <c r="M5" s="52">
        <v>107.8</v>
      </c>
    </row>
    <row r="6" spans="1:13" s="2" customFormat="1" ht="12" customHeight="1">
      <c r="A6" s="8"/>
      <c r="B6" s="13">
        <v>25</v>
      </c>
      <c r="C6" s="19">
        <v>1950</v>
      </c>
      <c r="D6" s="8" t="s">
        <v>13</v>
      </c>
      <c r="E6" s="28">
        <v>1309031</v>
      </c>
      <c r="F6" s="35" t="s">
        <v>13</v>
      </c>
      <c r="G6" s="28">
        <v>646445</v>
      </c>
      <c r="H6" s="35" t="s">
        <v>13</v>
      </c>
      <c r="I6" s="28">
        <v>662586</v>
      </c>
      <c r="J6" s="8" t="s">
        <v>13</v>
      </c>
      <c r="K6" s="28">
        <v>225462</v>
      </c>
      <c r="L6" s="47">
        <v>5.8099999999999987</v>
      </c>
      <c r="M6" s="52">
        <v>112.69999999999999</v>
      </c>
    </row>
    <row r="7" spans="1:13" s="2" customFormat="1" ht="12" customHeight="1">
      <c r="A7" s="8"/>
      <c r="B7" s="13">
        <v>30</v>
      </c>
      <c r="C7" s="19">
        <v>1955</v>
      </c>
      <c r="D7" s="8" t="s">
        <v>13</v>
      </c>
      <c r="E7" s="28">
        <v>1348871</v>
      </c>
      <c r="F7" s="35" t="s">
        <v>13</v>
      </c>
      <c r="G7" s="28">
        <v>660066</v>
      </c>
      <c r="H7" s="35" t="s">
        <v>13</v>
      </c>
      <c r="I7" s="28">
        <v>688805</v>
      </c>
      <c r="J7" s="8" t="s">
        <v>13</v>
      </c>
      <c r="K7" s="28">
        <v>236998</v>
      </c>
      <c r="L7" s="47">
        <v>5.6899999999999986</v>
      </c>
      <c r="M7" s="52">
        <v>116.19999999999999</v>
      </c>
    </row>
    <row r="8" spans="1:13" s="2" customFormat="1" ht="12" customHeight="1">
      <c r="A8" s="8"/>
      <c r="B8" s="13">
        <v>35</v>
      </c>
      <c r="C8" s="19">
        <v>1960</v>
      </c>
      <c r="D8" s="8" t="s">
        <v>13</v>
      </c>
      <c r="E8" s="28">
        <v>1335580</v>
      </c>
      <c r="F8" s="35" t="s">
        <v>13</v>
      </c>
      <c r="G8" s="28">
        <v>644671</v>
      </c>
      <c r="H8" s="35" t="s">
        <v>13</v>
      </c>
      <c r="I8" s="28">
        <v>690909</v>
      </c>
      <c r="J8" s="8" t="s">
        <v>13</v>
      </c>
      <c r="K8" s="28">
        <v>267460</v>
      </c>
      <c r="L8" s="47">
        <v>4.9899999999999984</v>
      </c>
      <c r="M8" s="52">
        <v>115</v>
      </c>
    </row>
    <row r="9" spans="1:13" s="2" customFormat="1" ht="12" customHeight="1">
      <c r="A9" s="8"/>
      <c r="B9" s="13">
        <v>40</v>
      </c>
      <c r="C9" s="19">
        <v>1965</v>
      </c>
      <c r="D9" s="8" t="s">
        <v>13</v>
      </c>
      <c r="E9" s="28">
        <v>1279835</v>
      </c>
      <c r="F9" s="35" t="s">
        <v>13</v>
      </c>
      <c r="G9" s="28">
        <v>614429</v>
      </c>
      <c r="H9" s="35" t="s">
        <v>13</v>
      </c>
      <c r="I9" s="28">
        <v>665406</v>
      </c>
      <c r="J9" s="8" t="s">
        <v>13</v>
      </c>
      <c r="K9" s="28">
        <v>279468</v>
      </c>
      <c r="L9" s="47">
        <v>4.5799999999999992</v>
      </c>
      <c r="M9" s="52">
        <v>110.19999999999999</v>
      </c>
    </row>
    <row r="10" spans="1:13" s="2" customFormat="1" ht="12" customHeight="1">
      <c r="A10" s="8"/>
      <c r="B10" s="13">
        <v>45</v>
      </c>
      <c r="C10" s="19">
        <v>1970</v>
      </c>
      <c r="D10" s="8" t="s">
        <v>13</v>
      </c>
      <c r="E10" s="28">
        <v>1241376</v>
      </c>
      <c r="F10" s="35" t="s">
        <v>13</v>
      </c>
      <c r="G10" s="28">
        <v>593232</v>
      </c>
      <c r="H10" s="35" t="s">
        <v>13</v>
      </c>
      <c r="I10" s="28">
        <v>648144</v>
      </c>
      <c r="J10" s="8" t="s">
        <v>13</v>
      </c>
      <c r="K10" s="28">
        <v>307739</v>
      </c>
      <c r="L10" s="47">
        <v>4.0299999999999994</v>
      </c>
      <c r="M10" s="52">
        <v>106.89999999999998</v>
      </c>
    </row>
    <row r="11" spans="1:13" s="2" customFormat="1" ht="12" customHeight="1">
      <c r="A11" s="9"/>
      <c r="B11" s="14">
        <v>50</v>
      </c>
      <c r="C11" s="20">
        <v>1975</v>
      </c>
      <c r="D11" s="9" t="s">
        <v>13</v>
      </c>
      <c r="E11" s="29">
        <v>1232481</v>
      </c>
      <c r="F11" s="36" t="s">
        <v>13</v>
      </c>
      <c r="G11" s="29">
        <v>590492</v>
      </c>
      <c r="H11" s="36" t="s">
        <v>13</v>
      </c>
      <c r="I11" s="29">
        <v>641989</v>
      </c>
      <c r="J11" s="9" t="s">
        <v>13</v>
      </c>
      <c r="K11" s="29">
        <v>326291</v>
      </c>
      <c r="L11" s="48">
        <v>3.7799999999999994</v>
      </c>
      <c r="M11" s="53">
        <v>106.19999999999999</v>
      </c>
    </row>
    <row r="12" spans="1:13" s="2" customFormat="1" ht="12" customHeight="1">
      <c r="A12" s="8"/>
      <c r="B12" s="13">
        <v>51</v>
      </c>
      <c r="C12" s="19">
        <v>1976</v>
      </c>
      <c r="D12" s="8"/>
      <c r="E12" s="28">
        <v>1239209</v>
      </c>
      <c r="F12" s="35"/>
      <c r="G12" s="28">
        <v>594509</v>
      </c>
      <c r="H12" s="35"/>
      <c r="I12" s="28">
        <v>644700</v>
      </c>
      <c r="J12" s="8" t="s">
        <v>24</v>
      </c>
      <c r="K12" s="28">
        <v>325355</v>
      </c>
      <c r="L12" s="47">
        <v>3.8099999999999992</v>
      </c>
      <c r="M12" s="52">
        <v>106.69999999999999</v>
      </c>
    </row>
    <row r="13" spans="1:13" s="2" customFormat="1" ht="12" customHeight="1">
      <c r="A13" s="8"/>
      <c r="B13" s="13">
        <v>52</v>
      </c>
      <c r="C13" s="19">
        <v>1977</v>
      </c>
      <c r="D13" s="8"/>
      <c r="E13" s="28">
        <v>1244665</v>
      </c>
      <c r="F13" s="35"/>
      <c r="G13" s="28">
        <v>597468</v>
      </c>
      <c r="H13" s="35"/>
      <c r="I13" s="28">
        <v>647197</v>
      </c>
      <c r="J13" s="8" t="s">
        <v>24</v>
      </c>
      <c r="K13" s="28">
        <v>328909</v>
      </c>
      <c r="L13" s="47">
        <v>3.7799999999999994</v>
      </c>
      <c r="M13" s="52">
        <v>107.19999999999999</v>
      </c>
    </row>
    <row r="14" spans="1:13" s="2" customFormat="1" ht="12" customHeight="1">
      <c r="A14" s="8"/>
      <c r="B14" s="13">
        <v>53</v>
      </c>
      <c r="C14" s="19">
        <v>1978</v>
      </c>
      <c r="D14" s="8"/>
      <c r="E14" s="28">
        <v>1249517</v>
      </c>
      <c r="F14" s="35"/>
      <c r="G14" s="28">
        <v>599965</v>
      </c>
      <c r="H14" s="35"/>
      <c r="I14" s="28">
        <v>649552</v>
      </c>
      <c r="J14" s="8" t="s">
        <v>24</v>
      </c>
      <c r="K14" s="28">
        <v>332595</v>
      </c>
      <c r="L14" s="47">
        <v>3.76</v>
      </c>
      <c r="M14" s="52">
        <v>107.59999999999998</v>
      </c>
    </row>
    <row r="15" spans="1:13" s="2" customFormat="1" ht="12" customHeight="1">
      <c r="A15" s="8"/>
      <c r="B15" s="13">
        <v>54</v>
      </c>
      <c r="C15" s="19">
        <v>1979</v>
      </c>
      <c r="D15" s="8"/>
      <c r="E15" s="28">
        <v>1253958</v>
      </c>
      <c r="F15" s="35"/>
      <c r="G15" s="28">
        <v>602207</v>
      </c>
      <c r="H15" s="35"/>
      <c r="I15" s="28">
        <v>651751</v>
      </c>
      <c r="J15" s="8" t="s">
        <v>24</v>
      </c>
      <c r="K15" s="28">
        <v>335785</v>
      </c>
      <c r="L15" s="47">
        <v>3.73</v>
      </c>
      <c r="M15" s="52">
        <v>108</v>
      </c>
    </row>
    <row r="16" spans="1:13" s="2" customFormat="1" ht="12" customHeight="1">
      <c r="A16" s="9"/>
      <c r="B16" s="14">
        <v>55</v>
      </c>
      <c r="C16" s="20">
        <v>1980</v>
      </c>
      <c r="D16" s="9" t="s">
        <v>13</v>
      </c>
      <c r="E16" s="29">
        <v>1256745</v>
      </c>
      <c r="F16" s="36" t="s">
        <v>13</v>
      </c>
      <c r="G16" s="29">
        <v>603403</v>
      </c>
      <c r="H16" s="36" t="s">
        <v>13</v>
      </c>
      <c r="I16" s="29">
        <v>653342</v>
      </c>
      <c r="J16" s="9" t="s">
        <v>13</v>
      </c>
      <c r="K16" s="29">
        <v>343418</v>
      </c>
      <c r="L16" s="48">
        <v>3.6599999999999997</v>
      </c>
      <c r="M16" s="53">
        <v>108.19999999999999</v>
      </c>
    </row>
    <row r="17" spans="1:13" s="2" customFormat="1" ht="12" customHeight="1">
      <c r="A17" s="8"/>
      <c r="B17" s="13">
        <v>56</v>
      </c>
      <c r="C17" s="19">
        <v>1981</v>
      </c>
      <c r="D17" s="8"/>
      <c r="E17" s="28">
        <v>1258751</v>
      </c>
      <c r="F17" s="35"/>
      <c r="G17" s="28">
        <v>604067</v>
      </c>
      <c r="H17" s="35"/>
      <c r="I17" s="28">
        <v>654684</v>
      </c>
      <c r="J17" s="8" t="s">
        <v>24</v>
      </c>
      <c r="K17" s="28">
        <v>345929</v>
      </c>
      <c r="L17" s="47">
        <v>3.6399999999999997</v>
      </c>
      <c r="M17" s="52">
        <v>108.39999999999998</v>
      </c>
    </row>
    <row r="18" spans="1:13" s="2" customFormat="1" ht="12" customHeight="1">
      <c r="A18" s="8"/>
      <c r="B18" s="13">
        <v>57</v>
      </c>
      <c r="C18" s="19">
        <v>1982</v>
      </c>
      <c r="D18" s="8"/>
      <c r="E18" s="28">
        <v>1257966</v>
      </c>
      <c r="F18" s="35"/>
      <c r="G18" s="28">
        <v>603069</v>
      </c>
      <c r="H18" s="35"/>
      <c r="I18" s="28">
        <v>654897</v>
      </c>
      <c r="J18" s="8" t="s">
        <v>24</v>
      </c>
      <c r="K18" s="28">
        <v>348460</v>
      </c>
      <c r="L18" s="47">
        <v>3.61</v>
      </c>
      <c r="M18" s="52">
        <v>108.3</v>
      </c>
    </row>
    <row r="19" spans="1:13" s="2" customFormat="1" ht="12" customHeight="1">
      <c r="A19" s="8"/>
      <c r="B19" s="13">
        <v>58</v>
      </c>
      <c r="C19" s="19">
        <v>1983</v>
      </c>
      <c r="D19" s="8"/>
      <c r="E19" s="28">
        <v>1256444</v>
      </c>
      <c r="F19" s="35"/>
      <c r="G19" s="28">
        <v>601664</v>
      </c>
      <c r="H19" s="35"/>
      <c r="I19" s="28">
        <v>654780</v>
      </c>
      <c r="J19" s="8" t="s">
        <v>24</v>
      </c>
      <c r="K19" s="28">
        <v>350185</v>
      </c>
      <c r="L19" s="47">
        <v>3.59</v>
      </c>
      <c r="M19" s="52">
        <v>108.19999999999999</v>
      </c>
    </row>
    <row r="20" spans="1:13" s="2" customFormat="1" ht="12" customHeight="1">
      <c r="A20" s="8"/>
      <c r="B20" s="13">
        <v>59</v>
      </c>
      <c r="C20" s="19">
        <v>1984</v>
      </c>
      <c r="D20" s="8"/>
      <c r="E20" s="28">
        <v>1255323</v>
      </c>
      <c r="F20" s="35"/>
      <c r="G20" s="28">
        <v>600568</v>
      </c>
      <c r="H20" s="35"/>
      <c r="I20" s="28">
        <v>654755</v>
      </c>
      <c r="J20" s="8" t="s">
        <v>24</v>
      </c>
      <c r="K20" s="28">
        <v>351359</v>
      </c>
      <c r="L20" s="47">
        <v>3.5699999999999994</v>
      </c>
      <c r="M20" s="52">
        <v>108.09999999999998</v>
      </c>
    </row>
    <row r="21" spans="1:13" s="2" customFormat="1" ht="12" customHeight="1">
      <c r="A21" s="9"/>
      <c r="B21" s="14">
        <v>60</v>
      </c>
      <c r="C21" s="20">
        <v>1985</v>
      </c>
      <c r="D21" s="9" t="s">
        <v>13</v>
      </c>
      <c r="E21" s="29">
        <v>1254032</v>
      </c>
      <c r="F21" s="36" t="s">
        <v>13</v>
      </c>
      <c r="G21" s="29">
        <v>599591</v>
      </c>
      <c r="H21" s="36" t="s">
        <v>13</v>
      </c>
      <c r="I21" s="29">
        <v>654441</v>
      </c>
      <c r="J21" s="9" t="s">
        <v>13</v>
      </c>
      <c r="K21" s="29">
        <v>350976</v>
      </c>
      <c r="L21" s="48">
        <v>3.5699999999999994</v>
      </c>
      <c r="M21" s="53">
        <v>108</v>
      </c>
    </row>
    <row r="22" spans="1:13" s="2" customFormat="1" ht="12" customHeight="1">
      <c r="A22" s="8"/>
      <c r="B22" s="13">
        <v>61</v>
      </c>
      <c r="C22" s="19">
        <v>1986</v>
      </c>
      <c r="D22" s="8"/>
      <c r="E22" s="28">
        <v>1248642</v>
      </c>
      <c r="F22" s="35"/>
      <c r="G22" s="28">
        <v>596309</v>
      </c>
      <c r="H22" s="35"/>
      <c r="I22" s="28">
        <v>652333</v>
      </c>
      <c r="J22" s="8" t="s">
        <v>24</v>
      </c>
      <c r="K22" s="28">
        <v>352525</v>
      </c>
      <c r="L22" s="47">
        <v>3.5399999999999996</v>
      </c>
      <c r="M22" s="52">
        <v>107.5</v>
      </c>
    </row>
    <row r="23" spans="1:13" s="2" customFormat="1" ht="12" customHeight="1">
      <c r="A23" s="8"/>
      <c r="B23" s="13">
        <v>62</v>
      </c>
      <c r="C23" s="19">
        <v>1987</v>
      </c>
      <c r="D23" s="8"/>
      <c r="E23" s="28">
        <v>1243664</v>
      </c>
      <c r="F23" s="35"/>
      <c r="G23" s="28">
        <v>593247</v>
      </c>
      <c r="H23" s="35"/>
      <c r="I23" s="28">
        <v>650417</v>
      </c>
      <c r="J23" s="8" t="s">
        <v>24</v>
      </c>
      <c r="K23" s="28">
        <v>353968</v>
      </c>
      <c r="L23" s="47">
        <v>3.51</v>
      </c>
      <c r="M23" s="52">
        <v>107.09999999999998</v>
      </c>
    </row>
    <row r="24" spans="1:13" s="2" customFormat="1" ht="12" customHeight="1">
      <c r="A24" s="8"/>
      <c r="B24" s="13">
        <v>63</v>
      </c>
      <c r="C24" s="19">
        <v>1988</v>
      </c>
      <c r="D24" s="8"/>
      <c r="E24" s="28">
        <v>1237890</v>
      </c>
      <c r="F24" s="35"/>
      <c r="G24" s="28">
        <v>590129</v>
      </c>
      <c r="H24" s="35"/>
      <c r="I24" s="28">
        <v>647761</v>
      </c>
      <c r="J24" s="8" t="s">
        <v>24</v>
      </c>
      <c r="K24" s="28">
        <v>356056</v>
      </c>
      <c r="L24" s="47">
        <v>3.48</v>
      </c>
      <c r="M24" s="52">
        <v>106.59999999999998</v>
      </c>
    </row>
    <row r="25" spans="1:13" s="2" customFormat="1" ht="12" customHeight="1">
      <c r="A25" s="8" t="s">
        <v>9</v>
      </c>
      <c r="B25" s="13" t="s">
        <v>1</v>
      </c>
      <c r="C25" s="19">
        <v>1989</v>
      </c>
      <c r="D25" s="8"/>
      <c r="E25" s="28">
        <v>1232115</v>
      </c>
      <c r="F25" s="35"/>
      <c r="G25" s="28">
        <v>587145</v>
      </c>
      <c r="H25" s="35"/>
      <c r="I25" s="28">
        <v>644970</v>
      </c>
      <c r="J25" s="8" t="s">
        <v>24</v>
      </c>
      <c r="K25" s="28">
        <v>358351</v>
      </c>
      <c r="L25" s="47">
        <v>3.4399999999999995</v>
      </c>
      <c r="M25" s="52">
        <v>106.09999999999998</v>
      </c>
    </row>
    <row r="26" spans="1:13" s="2" customFormat="1" ht="12" customHeight="1">
      <c r="A26" s="9"/>
      <c r="B26" s="14">
        <v>2</v>
      </c>
      <c r="C26" s="20">
        <v>1990</v>
      </c>
      <c r="D26" s="9" t="s">
        <v>13</v>
      </c>
      <c r="E26" s="29">
        <v>1227478</v>
      </c>
      <c r="F26" s="36" t="s">
        <v>13</v>
      </c>
      <c r="G26" s="29">
        <v>584678</v>
      </c>
      <c r="H26" s="36" t="s">
        <v>13</v>
      </c>
      <c r="I26" s="29">
        <v>642800</v>
      </c>
      <c r="J26" s="9" t="s">
        <v>13</v>
      </c>
      <c r="K26" s="29">
        <v>358562</v>
      </c>
      <c r="L26" s="48">
        <v>3.4199999999999995</v>
      </c>
      <c r="M26" s="53">
        <v>105.69999999999999</v>
      </c>
    </row>
    <row r="27" spans="1:13" s="2" customFormat="1" ht="12" customHeight="1">
      <c r="A27" s="8"/>
      <c r="B27" s="13">
        <v>3</v>
      </c>
      <c r="C27" s="19">
        <v>1991</v>
      </c>
      <c r="D27" s="8"/>
      <c r="E27" s="28">
        <v>1222941</v>
      </c>
      <c r="F27" s="35"/>
      <c r="G27" s="28">
        <v>582213</v>
      </c>
      <c r="H27" s="35"/>
      <c r="I27" s="28">
        <v>640728</v>
      </c>
      <c r="J27" s="8" t="s">
        <v>24</v>
      </c>
      <c r="K27" s="28">
        <v>361923</v>
      </c>
      <c r="L27" s="47">
        <v>3.38</v>
      </c>
      <c r="M27" s="52">
        <v>105.3</v>
      </c>
    </row>
    <row r="28" spans="1:13" s="2" customFormat="1" ht="12" customHeight="1">
      <c r="A28" s="8"/>
      <c r="B28" s="13">
        <v>4</v>
      </c>
      <c r="C28" s="19">
        <v>1992</v>
      </c>
      <c r="D28" s="8"/>
      <c r="E28" s="28">
        <v>1219982</v>
      </c>
      <c r="F28" s="35"/>
      <c r="G28" s="28">
        <v>580642</v>
      </c>
      <c r="H28" s="35"/>
      <c r="I28" s="28">
        <v>639340</v>
      </c>
      <c r="J28" s="8" t="s">
        <v>24</v>
      </c>
      <c r="K28" s="28">
        <v>365265</v>
      </c>
      <c r="L28" s="47">
        <v>3.34</v>
      </c>
      <c r="M28" s="52">
        <v>105.09999999999998</v>
      </c>
    </row>
    <row r="29" spans="1:13" s="2" customFormat="1" ht="12" customHeight="1">
      <c r="A29" s="8"/>
      <c r="B29" s="13">
        <v>5</v>
      </c>
      <c r="C29" s="19">
        <v>1993</v>
      </c>
      <c r="D29" s="8"/>
      <c r="E29" s="28">
        <v>1217315</v>
      </c>
      <c r="F29" s="35"/>
      <c r="G29" s="28">
        <v>579220</v>
      </c>
      <c r="H29" s="35"/>
      <c r="I29" s="28">
        <v>638095</v>
      </c>
      <c r="J29" s="8" t="s">
        <v>24</v>
      </c>
      <c r="K29" s="28">
        <v>369243</v>
      </c>
      <c r="L29" s="47">
        <v>3.2999999999999994</v>
      </c>
      <c r="M29" s="52">
        <v>104.8</v>
      </c>
    </row>
    <row r="30" spans="1:13" s="2" customFormat="1" ht="12" customHeight="1">
      <c r="A30" s="8"/>
      <c r="B30" s="13">
        <v>6</v>
      </c>
      <c r="C30" s="19">
        <v>1994</v>
      </c>
      <c r="D30" s="8"/>
      <c r="E30" s="28">
        <v>1216034</v>
      </c>
      <c r="F30" s="35"/>
      <c r="G30" s="28">
        <v>578631</v>
      </c>
      <c r="H30" s="35"/>
      <c r="I30" s="28">
        <v>637403</v>
      </c>
      <c r="J30" s="8" t="s">
        <v>24</v>
      </c>
      <c r="K30" s="28">
        <v>372953</v>
      </c>
      <c r="L30" s="47">
        <v>3.26</v>
      </c>
      <c r="M30" s="52">
        <v>104.69999999999999</v>
      </c>
    </row>
    <row r="31" spans="1:13" s="2" customFormat="1" ht="12" customHeight="1">
      <c r="A31" s="9"/>
      <c r="B31" s="14">
        <v>7</v>
      </c>
      <c r="C31" s="20">
        <v>1995</v>
      </c>
      <c r="D31" s="9" t="s">
        <v>13</v>
      </c>
      <c r="E31" s="29">
        <v>1213667</v>
      </c>
      <c r="F31" s="36" t="s">
        <v>13</v>
      </c>
      <c r="G31" s="29">
        <v>577535</v>
      </c>
      <c r="H31" s="36" t="s">
        <v>13</v>
      </c>
      <c r="I31" s="29">
        <v>636132</v>
      </c>
      <c r="J31" s="9" t="s">
        <v>13</v>
      </c>
      <c r="K31" s="29">
        <v>374821</v>
      </c>
      <c r="L31" s="48">
        <v>3.24</v>
      </c>
      <c r="M31" s="53">
        <v>104.5</v>
      </c>
    </row>
    <row r="32" spans="1:13" s="2" customFormat="1" ht="12" customHeight="1">
      <c r="A32" s="8"/>
      <c r="B32" s="13">
        <v>8</v>
      </c>
      <c r="C32" s="19">
        <v>1996</v>
      </c>
      <c r="D32" s="8"/>
      <c r="E32" s="28">
        <v>1209580</v>
      </c>
      <c r="F32" s="35"/>
      <c r="G32" s="28">
        <v>575611</v>
      </c>
      <c r="H32" s="35"/>
      <c r="I32" s="28">
        <v>633969</v>
      </c>
      <c r="J32" s="8" t="s">
        <v>24</v>
      </c>
      <c r="K32" s="28">
        <v>378383</v>
      </c>
      <c r="L32" s="47">
        <v>3.1999999999999993</v>
      </c>
      <c r="M32" s="52">
        <v>104.19999999999999</v>
      </c>
    </row>
    <row r="33" spans="1:13" s="2" customFormat="1" ht="12" customHeight="1">
      <c r="A33" s="8"/>
      <c r="B33" s="13">
        <v>9</v>
      </c>
      <c r="C33" s="19">
        <v>1997</v>
      </c>
      <c r="D33" s="8"/>
      <c r="E33" s="28">
        <v>1204824</v>
      </c>
      <c r="F33" s="35"/>
      <c r="G33" s="28">
        <v>573170</v>
      </c>
      <c r="H33" s="35"/>
      <c r="I33" s="28">
        <v>631654</v>
      </c>
      <c r="J33" s="8" t="s">
        <v>24</v>
      </c>
      <c r="K33" s="28">
        <v>382193</v>
      </c>
      <c r="L33" s="47">
        <v>3.1499999999999995</v>
      </c>
      <c r="M33" s="52">
        <v>103.8</v>
      </c>
    </row>
    <row r="34" spans="1:13" s="2" customFormat="1" ht="12" customHeight="1">
      <c r="A34" s="8"/>
      <c r="B34" s="13">
        <v>10</v>
      </c>
      <c r="C34" s="19">
        <v>1998</v>
      </c>
      <c r="D34" s="8"/>
      <c r="E34" s="28">
        <v>1199900</v>
      </c>
      <c r="F34" s="35"/>
      <c r="G34" s="28">
        <v>570114</v>
      </c>
      <c r="H34" s="35"/>
      <c r="I34" s="28">
        <v>629786</v>
      </c>
      <c r="J34" s="8" t="s">
        <v>24</v>
      </c>
      <c r="K34" s="28">
        <v>385614</v>
      </c>
      <c r="L34" s="47">
        <v>3.11</v>
      </c>
      <c r="M34" s="52">
        <v>103.3</v>
      </c>
    </row>
    <row r="35" spans="1:13" s="2" customFormat="1" ht="12" customHeight="1">
      <c r="A35" s="8"/>
      <c r="B35" s="13">
        <v>11</v>
      </c>
      <c r="C35" s="19">
        <v>1999</v>
      </c>
      <c r="D35" s="8"/>
      <c r="E35" s="28">
        <v>1194601</v>
      </c>
      <c r="F35" s="35"/>
      <c r="G35" s="28">
        <v>567522</v>
      </c>
      <c r="H35" s="35"/>
      <c r="I35" s="28">
        <v>627079</v>
      </c>
      <c r="J35" s="8" t="s">
        <v>24</v>
      </c>
      <c r="K35" s="28">
        <v>389352</v>
      </c>
      <c r="L35" s="47">
        <v>3.0699999999999994</v>
      </c>
      <c r="M35" s="52">
        <v>102.89999999999998</v>
      </c>
    </row>
    <row r="36" spans="1:13" s="2" customFormat="1" ht="12" customHeight="1">
      <c r="A36" s="9"/>
      <c r="B36" s="14">
        <v>12</v>
      </c>
      <c r="C36" s="20">
        <v>2000</v>
      </c>
      <c r="D36" s="9" t="s">
        <v>13</v>
      </c>
      <c r="E36" s="29">
        <v>1189279</v>
      </c>
      <c r="F36" s="36" t="s">
        <v>13</v>
      </c>
      <c r="G36" s="29">
        <v>564556</v>
      </c>
      <c r="H36" s="36" t="s">
        <v>13</v>
      </c>
      <c r="I36" s="29">
        <v>624723</v>
      </c>
      <c r="J36" s="9" t="s">
        <v>13</v>
      </c>
      <c r="K36" s="29">
        <v>389190</v>
      </c>
      <c r="L36" s="48">
        <v>3.0599999999999992</v>
      </c>
      <c r="M36" s="53">
        <v>102.39999999999998</v>
      </c>
    </row>
    <row r="37" spans="1:13" s="2" customFormat="1" ht="12" customHeight="1">
      <c r="A37" s="8"/>
      <c r="B37" s="13">
        <v>13</v>
      </c>
      <c r="C37" s="19">
        <v>2001</v>
      </c>
      <c r="D37" s="8"/>
      <c r="E37" s="28">
        <v>1183164</v>
      </c>
      <c r="F37" s="35"/>
      <c r="G37" s="28">
        <v>561293</v>
      </c>
      <c r="H37" s="35"/>
      <c r="I37" s="28">
        <v>621871</v>
      </c>
      <c r="J37" s="8" t="s">
        <v>24</v>
      </c>
      <c r="K37" s="28">
        <v>392257</v>
      </c>
      <c r="L37" s="47">
        <v>3.0199999999999996</v>
      </c>
      <c r="M37" s="52">
        <v>102</v>
      </c>
    </row>
    <row r="38" spans="1:13" s="2" customFormat="1" ht="12" customHeight="1">
      <c r="A38" s="8"/>
      <c r="B38" s="13">
        <v>14</v>
      </c>
      <c r="C38" s="19">
        <v>2002</v>
      </c>
      <c r="D38" s="8"/>
      <c r="E38" s="28">
        <v>1174946</v>
      </c>
      <c r="F38" s="35"/>
      <c r="G38" s="28">
        <v>556653</v>
      </c>
      <c r="H38" s="35"/>
      <c r="I38" s="28">
        <v>618293</v>
      </c>
      <c r="J38" s="8" t="s">
        <v>24</v>
      </c>
      <c r="K38" s="28">
        <v>394749</v>
      </c>
      <c r="L38" s="47">
        <v>2.98</v>
      </c>
      <c r="M38" s="52">
        <v>101.3</v>
      </c>
    </row>
    <row r="39" spans="1:13" s="2" customFormat="1" ht="12" customHeight="1">
      <c r="A39" s="8"/>
      <c r="B39" s="13">
        <v>15</v>
      </c>
      <c r="C39" s="19">
        <v>2003</v>
      </c>
      <c r="D39" s="8"/>
      <c r="E39" s="28">
        <v>1165424</v>
      </c>
      <c r="F39" s="35"/>
      <c r="G39" s="28">
        <v>551481</v>
      </c>
      <c r="H39" s="35"/>
      <c r="I39" s="28">
        <v>613943</v>
      </c>
      <c r="J39" s="41" t="s">
        <v>24</v>
      </c>
      <c r="K39" s="28">
        <v>396346</v>
      </c>
      <c r="L39" s="47">
        <v>2.9399999999999995</v>
      </c>
      <c r="M39" s="52">
        <v>100.5</v>
      </c>
    </row>
    <row r="40" spans="1:13" s="2" customFormat="1" ht="12" customHeight="1">
      <c r="A40" s="8"/>
      <c r="B40" s="13">
        <v>16</v>
      </c>
      <c r="C40" s="21">
        <v>2004</v>
      </c>
      <c r="D40" s="16"/>
      <c r="E40" s="30">
        <v>1156265</v>
      </c>
      <c r="F40" s="35"/>
      <c r="G40" s="30">
        <v>546489</v>
      </c>
      <c r="H40" s="35"/>
      <c r="I40" s="30">
        <v>609776</v>
      </c>
      <c r="J40" s="42" t="s">
        <v>24</v>
      </c>
      <c r="K40" s="28">
        <v>398607</v>
      </c>
      <c r="L40" s="47">
        <v>2.8999999999999995</v>
      </c>
      <c r="M40" s="52">
        <v>99.799999999999983</v>
      </c>
    </row>
    <row r="41" spans="1:13" s="2" customFormat="1" ht="12" customHeight="1">
      <c r="A41" s="9"/>
      <c r="B41" s="14">
        <v>17</v>
      </c>
      <c r="C41" s="22">
        <v>2005</v>
      </c>
      <c r="D41" s="14" t="s">
        <v>13</v>
      </c>
      <c r="E41" s="31">
        <v>1145501</v>
      </c>
      <c r="F41" s="36" t="s">
        <v>13</v>
      </c>
      <c r="G41" s="31">
        <v>540539</v>
      </c>
      <c r="H41" s="36" t="s">
        <v>13</v>
      </c>
      <c r="I41" s="31">
        <v>604962</v>
      </c>
      <c r="J41" s="14" t="s">
        <v>13</v>
      </c>
      <c r="K41" s="29">
        <v>393038</v>
      </c>
      <c r="L41" s="48">
        <v>2.9099999999999993</v>
      </c>
      <c r="M41" s="53">
        <v>98.59999999999998</v>
      </c>
    </row>
    <row r="42" spans="1:13" s="2" customFormat="1" ht="12" customHeight="1">
      <c r="A42" s="8"/>
      <c r="B42" s="13">
        <v>18</v>
      </c>
      <c r="C42" s="21">
        <v>2006</v>
      </c>
      <c r="D42" s="8"/>
      <c r="E42" s="30">
        <v>1134047</v>
      </c>
      <c r="F42" s="35"/>
      <c r="G42" s="30">
        <v>534567</v>
      </c>
      <c r="H42" s="35"/>
      <c r="I42" s="30">
        <v>599480</v>
      </c>
      <c r="J42" s="8" t="s">
        <v>24</v>
      </c>
      <c r="K42" s="28">
        <v>394911</v>
      </c>
      <c r="L42" s="47">
        <v>2.8699999999999997</v>
      </c>
      <c r="M42" s="52">
        <v>97.699999999999989</v>
      </c>
    </row>
    <row r="43" spans="1:13" s="2" customFormat="1" ht="12" customHeight="1">
      <c r="A43" s="8"/>
      <c r="B43" s="13">
        <v>19</v>
      </c>
      <c r="C43" s="21">
        <v>2007</v>
      </c>
      <c r="D43" s="8"/>
      <c r="E43" s="30">
        <v>1121159</v>
      </c>
      <c r="F43" s="35"/>
      <c r="G43" s="30">
        <v>527831</v>
      </c>
      <c r="H43" s="35"/>
      <c r="I43" s="30">
        <v>593328</v>
      </c>
      <c r="J43" s="8" t="s">
        <v>24</v>
      </c>
      <c r="K43" s="28">
        <v>395822</v>
      </c>
      <c r="L43" s="47">
        <v>2.8299999999999992</v>
      </c>
      <c r="M43" s="52">
        <v>96.5</v>
      </c>
    </row>
    <row r="44" spans="1:13" s="2" customFormat="1" ht="12" customHeight="1">
      <c r="A44" s="8"/>
      <c r="B44" s="13">
        <v>20</v>
      </c>
      <c r="C44" s="21">
        <v>2008</v>
      </c>
      <c r="D44" s="8"/>
      <c r="E44" s="30">
        <v>1108576</v>
      </c>
      <c r="F44" s="35"/>
      <c r="G44" s="30">
        <v>521272</v>
      </c>
      <c r="H44" s="35"/>
      <c r="I44" s="30">
        <v>587304</v>
      </c>
      <c r="J44" s="8" t="s">
        <v>24</v>
      </c>
      <c r="K44" s="28">
        <v>396828</v>
      </c>
      <c r="L44" s="47">
        <v>2.7899999999999996</v>
      </c>
      <c r="M44" s="52">
        <v>95.299999999999983</v>
      </c>
    </row>
    <row r="45" spans="1:13" s="2" customFormat="1" ht="12" customHeight="1">
      <c r="A45" s="8"/>
      <c r="B45" s="13">
        <v>21</v>
      </c>
      <c r="C45" s="21">
        <v>2009</v>
      </c>
      <c r="D45" s="8"/>
      <c r="E45" s="30">
        <v>1096607</v>
      </c>
      <c r="F45" s="35"/>
      <c r="G45" s="30">
        <v>515229</v>
      </c>
      <c r="H45" s="35"/>
      <c r="I45" s="30">
        <v>581378</v>
      </c>
      <c r="J45" s="8" t="s">
        <v>24</v>
      </c>
      <c r="K45" s="28">
        <v>397453</v>
      </c>
      <c r="L45" s="47">
        <v>2.76</v>
      </c>
      <c r="M45" s="52">
        <v>94.199999999999989</v>
      </c>
    </row>
    <row r="46" spans="1:13" s="2" customFormat="1" ht="12" customHeight="1">
      <c r="A46" s="9"/>
      <c r="B46" s="14">
        <v>22</v>
      </c>
      <c r="C46" s="22">
        <v>2010</v>
      </c>
      <c r="D46" s="9" t="s">
        <v>13</v>
      </c>
      <c r="E46" s="31">
        <v>1085997</v>
      </c>
      <c r="F46" s="36" t="s">
        <v>13</v>
      </c>
      <c r="G46" s="31">
        <v>509926</v>
      </c>
      <c r="H46" s="36" t="s">
        <v>13</v>
      </c>
      <c r="I46" s="31">
        <v>576071</v>
      </c>
      <c r="J46" s="9" t="s">
        <v>13</v>
      </c>
      <c r="K46" s="29">
        <v>390136</v>
      </c>
      <c r="L46" s="48">
        <v>2.7799999999999994</v>
      </c>
      <c r="M46" s="53">
        <v>93.299999999999983</v>
      </c>
    </row>
    <row r="47" spans="1:13" s="2" customFormat="1" ht="12" customHeight="1">
      <c r="A47" s="8"/>
      <c r="B47" s="13">
        <v>23</v>
      </c>
      <c r="C47" s="21">
        <v>2011</v>
      </c>
      <c r="D47" s="8"/>
      <c r="E47" s="30">
        <v>1074858</v>
      </c>
      <c r="F47" s="35"/>
      <c r="G47" s="30">
        <v>504513</v>
      </c>
      <c r="H47" s="35"/>
      <c r="I47" s="30">
        <v>570345</v>
      </c>
      <c r="J47" s="8" t="s">
        <v>24</v>
      </c>
      <c r="K47" s="28">
        <v>391082</v>
      </c>
      <c r="L47" s="47">
        <v>2.75</v>
      </c>
      <c r="M47" s="52">
        <v>92.399999999999977</v>
      </c>
    </row>
    <row r="48" spans="1:13" s="2" customFormat="1" ht="12" customHeight="1">
      <c r="A48" s="8"/>
      <c r="B48" s="13">
        <v>24</v>
      </c>
      <c r="C48" s="21">
        <v>2012</v>
      </c>
      <c r="D48" s="8"/>
      <c r="E48" s="30">
        <v>1062761</v>
      </c>
      <c r="F48" s="35"/>
      <c r="G48" s="30">
        <v>498480</v>
      </c>
      <c r="H48" s="35"/>
      <c r="I48" s="30">
        <v>564281</v>
      </c>
      <c r="J48" s="8" t="s">
        <v>24</v>
      </c>
      <c r="K48" s="28">
        <v>392187</v>
      </c>
      <c r="L48" s="47">
        <v>2.71</v>
      </c>
      <c r="M48" s="52">
        <v>91.299999999999983</v>
      </c>
    </row>
    <row r="49" spans="1:13" s="2" customFormat="1" ht="12" customHeight="1">
      <c r="A49" s="8"/>
      <c r="B49" s="13">
        <v>25</v>
      </c>
      <c r="C49" s="21">
        <v>2013</v>
      </c>
      <c r="D49" s="8"/>
      <c r="E49" s="30">
        <v>1050244</v>
      </c>
      <c r="F49" s="35"/>
      <c r="G49" s="30">
        <v>492516</v>
      </c>
      <c r="H49" s="35"/>
      <c r="I49" s="30">
        <v>557728</v>
      </c>
      <c r="J49" s="8" t="s">
        <v>24</v>
      </c>
      <c r="K49" s="28">
        <v>392715</v>
      </c>
      <c r="L49" s="47">
        <v>2.6699999999999995</v>
      </c>
      <c r="M49" s="52">
        <v>90.199999999999989</v>
      </c>
    </row>
    <row r="50" spans="1:13" s="2" customFormat="1" ht="12" customHeight="1">
      <c r="A50" s="8"/>
      <c r="B50" s="13">
        <v>26</v>
      </c>
      <c r="C50" s="21">
        <v>2014</v>
      </c>
      <c r="D50" s="8"/>
      <c r="E50" s="30">
        <v>1036982</v>
      </c>
      <c r="F50" s="35"/>
      <c r="G50" s="30">
        <v>486185</v>
      </c>
      <c r="H50" s="35"/>
      <c r="I50" s="30">
        <v>550797</v>
      </c>
      <c r="J50" s="8" t="s">
        <v>24</v>
      </c>
      <c r="K50" s="30">
        <v>393459</v>
      </c>
      <c r="L50" s="47">
        <v>2.6399999999999997</v>
      </c>
      <c r="M50" s="54">
        <v>89.09999999999998</v>
      </c>
    </row>
    <row r="51" spans="1:13" s="2" customFormat="1" ht="12" customHeight="1">
      <c r="A51" s="9"/>
      <c r="B51" s="14">
        <v>27</v>
      </c>
      <c r="C51" s="22">
        <v>2015</v>
      </c>
      <c r="D51" s="9" t="s">
        <v>13</v>
      </c>
      <c r="E51" s="31">
        <v>1023119</v>
      </c>
      <c r="F51" s="36" t="s">
        <v>13</v>
      </c>
      <c r="G51" s="31">
        <v>480336</v>
      </c>
      <c r="H51" s="36" t="s">
        <v>13</v>
      </c>
      <c r="I51" s="31">
        <v>542783</v>
      </c>
      <c r="J51" s="9" t="s">
        <v>13</v>
      </c>
      <c r="K51" s="31">
        <v>388560</v>
      </c>
      <c r="L51" s="48">
        <v>2.63</v>
      </c>
      <c r="M51" s="55">
        <v>87.899999999999977</v>
      </c>
    </row>
    <row r="52" spans="1:13" s="2" customFormat="1" ht="12" customHeight="1">
      <c r="A52" s="8"/>
      <c r="B52" s="13">
        <v>28</v>
      </c>
      <c r="C52" s="21">
        <v>2016</v>
      </c>
      <c r="D52" s="8"/>
      <c r="E52" s="30">
        <v>1011306</v>
      </c>
      <c r="F52" s="35"/>
      <c r="G52" s="30">
        <v>475212</v>
      </c>
      <c r="H52" s="35"/>
      <c r="I52" s="30">
        <v>536094</v>
      </c>
      <c r="J52" s="8" t="s">
        <v>24</v>
      </c>
      <c r="K52" s="30">
        <v>389101</v>
      </c>
      <c r="L52" s="47">
        <v>2.6</v>
      </c>
      <c r="M52" s="56">
        <v>86.758948641978691</v>
      </c>
    </row>
    <row r="53" spans="1:13" s="2" customFormat="1" ht="12" customHeight="1">
      <c r="A53" s="8"/>
      <c r="B53" s="13">
        <v>29</v>
      </c>
      <c r="C53" s="21">
        <v>2017</v>
      </c>
      <c r="D53" s="8"/>
      <c r="E53" s="30">
        <v>998611</v>
      </c>
      <c r="F53" s="35"/>
      <c r="G53" s="30">
        <v>469698</v>
      </c>
      <c r="H53" s="35"/>
      <c r="I53" s="30">
        <v>528913</v>
      </c>
      <c r="J53" s="8" t="s">
        <v>24</v>
      </c>
      <c r="K53" s="30">
        <v>389239</v>
      </c>
      <c r="L53" s="47">
        <v>2.57</v>
      </c>
      <c r="M53" s="56">
        <v>85.5</v>
      </c>
    </row>
    <row r="54" spans="1:13" s="2" customFormat="1" ht="12" customHeight="1">
      <c r="A54" s="8"/>
      <c r="B54" s="13">
        <v>30</v>
      </c>
      <c r="C54" s="21">
        <v>2018</v>
      </c>
      <c r="D54" s="8"/>
      <c r="E54" s="30">
        <v>985366</v>
      </c>
      <c r="F54" s="35"/>
      <c r="G54" s="30">
        <v>463844</v>
      </c>
      <c r="H54" s="35"/>
      <c r="I54" s="30">
        <v>521522</v>
      </c>
      <c r="J54" s="8" t="s">
        <v>24</v>
      </c>
      <c r="K54" s="30">
        <v>389302</v>
      </c>
      <c r="L54" s="47">
        <v>2.5299999999999998</v>
      </c>
      <c r="M54" s="56">
        <v>84.269157002522846</v>
      </c>
    </row>
    <row r="55" spans="1:13" s="2" customFormat="1" ht="12" customHeight="1">
      <c r="A55" s="10" t="s">
        <v>314</v>
      </c>
      <c r="B55" s="15" t="s">
        <v>199</v>
      </c>
      <c r="C55" s="23">
        <v>2019</v>
      </c>
      <c r="D55" s="10"/>
      <c r="E55" s="32">
        <v>972164</v>
      </c>
      <c r="F55" s="37"/>
      <c r="G55" s="32">
        <v>458136</v>
      </c>
      <c r="H55" s="37"/>
      <c r="I55" s="32">
        <v>514028</v>
      </c>
      <c r="J55" s="10" t="s">
        <v>24</v>
      </c>
      <c r="K55" s="32">
        <v>389380</v>
      </c>
      <c r="L55" s="49">
        <v>2.5</v>
      </c>
      <c r="M55" s="57">
        <v>83</v>
      </c>
    </row>
    <row r="56" spans="1:13" s="2" customFormat="1" ht="12" customHeight="1">
      <c r="A56" s="8"/>
      <c r="B56" s="16">
        <v>2</v>
      </c>
      <c r="C56" s="21">
        <v>2020</v>
      </c>
      <c r="D56" s="8" t="s">
        <v>13</v>
      </c>
      <c r="E56" s="30">
        <v>959502</v>
      </c>
      <c r="F56" s="35" t="s">
        <v>13</v>
      </c>
      <c r="G56" s="30">
        <v>452439</v>
      </c>
      <c r="H56" s="35" t="s">
        <v>13</v>
      </c>
      <c r="I56" s="30">
        <v>507063</v>
      </c>
      <c r="J56" s="8" t="s">
        <v>13</v>
      </c>
      <c r="K56" s="30">
        <v>385187</v>
      </c>
      <c r="L56" s="47">
        <v>2.4900000000000002</v>
      </c>
      <c r="M56" s="56">
        <v>82.4</v>
      </c>
    </row>
    <row r="57" spans="1:13" s="2" customFormat="1" ht="12" customHeight="1">
      <c r="A57" s="8"/>
      <c r="B57" s="16">
        <v>3</v>
      </c>
      <c r="C57" s="21">
        <v>2021</v>
      </c>
      <c r="D57" s="8"/>
      <c r="E57" s="30">
        <v>944902</v>
      </c>
      <c r="F57" s="35"/>
      <c r="G57" s="30">
        <v>445842</v>
      </c>
      <c r="H57" s="35"/>
      <c r="I57" s="30">
        <v>499060</v>
      </c>
      <c r="J57" s="8" t="s">
        <v>24</v>
      </c>
      <c r="K57" s="30">
        <v>385720</v>
      </c>
      <c r="L57" s="47">
        <v>2.4500000000000002</v>
      </c>
      <c r="M57" s="56">
        <v>81.2</v>
      </c>
    </row>
    <row r="58" spans="1:13" s="2" customFormat="1" ht="12" customHeight="1">
      <c r="A58" s="7"/>
      <c r="B58" s="12">
        <v>4</v>
      </c>
      <c r="C58" s="24">
        <v>2022</v>
      </c>
      <c r="D58" s="7" t="s">
        <v>24</v>
      </c>
      <c r="E58" s="33">
        <v>929915</v>
      </c>
      <c r="F58" s="7" t="s">
        <v>24</v>
      </c>
      <c r="G58" s="33">
        <v>439141</v>
      </c>
      <c r="H58" s="7" t="s">
        <v>24</v>
      </c>
      <c r="I58" s="33">
        <v>490774</v>
      </c>
      <c r="J58" s="7" t="s">
        <v>24</v>
      </c>
      <c r="K58" s="33">
        <v>386239</v>
      </c>
      <c r="L58" s="50">
        <v>2.41</v>
      </c>
      <c r="M58" s="58">
        <v>79.90662959118437</v>
      </c>
    </row>
    <row r="59" spans="1:13" s="4" customFormat="1" ht="12" customHeight="1">
      <c r="A59" s="4" t="s">
        <v>318</v>
      </c>
      <c r="F59" s="34"/>
      <c r="G59" s="34"/>
      <c r="H59" s="34"/>
      <c r="I59" s="34"/>
    </row>
    <row r="60" spans="1:13" s="4" customFormat="1" ht="12" customHeight="1">
      <c r="A60" s="4" t="s">
        <v>152</v>
      </c>
      <c r="E60" s="34"/>
    </row>
    <row r="61" spans="1:13" s="4" customFormat="1" ht="12" customHeight="1">
      <c r="A61" s="4" t="s">
        <v>335</v>
      </c>
    </row>
    <row r="62" spans="1:13" s="4" customFormat="1" ht="12" customHeight="1">
      <c r="A62" s="4" t="s">
        <v>175</v>
      </c>
    </row>
    <row r="63" spans="1:13" s="4" customFormat="1" ht="12" customHeight="1">
      <c r="A63" s="4" t="s">
        <v>381</v>
      </c>
    </row>
    <row r="66" ht="13.5" customHeight="1"/>
    <row r="67" ht="13.5" customHeight="1"/>
  </sheetData>
  <mergeCells count="8">
    <mergeCell ref="D2:I2"/>
    <mergeCell ref="D3:E3"/>
    <mergeCell ref="F3:G3"/>
    <mergeCell ref="H3:I3"/>
    <mergeCell ref="A2:C3"/>
    <mergeCell ref="J2:K3"/>
    <mergeCell ref="L2:L3"/>
    <mergeCell ref="M2:M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L51"/>
  <sheetViews>
    <sheetView showGridLines="0" workbookViewId="0">
      <selection activeCell="P61" sqref="P61"/>
    </sheetView>
  </sheetViews>
  <sheetFormatPr defaultRowHeight="13.5"/>
  <cols>
    <col min="1" max="1" width="2.625" style="232" customWidth="1"/>
    <col min="2" max="2" width="20.625" style="232" customWidth="1"/>
    <col min="3" max="3" width="8.625" style="232" customWidth="1"/>
    <col min="4" max="4" width="20.625" style="232" customWidth="1"/>
    <col min="5" max="5" width="8.625" style="232" customWidth="1"/>
    <col min="6" max="6" width="20.625" style="232" customWidth="1"/>
    <col min="7" max="7" width="8.625" style="232" customWidth="1"/>
    <col min="8" max="8" width="5.875" style="232" customWidth="1"/>
    <col min="9" max="9" width="20.625" style="232" customWidth="1"/>
    <col min="10" max="10" width="8.625" style="232" customWidth="1"/>
    <col min="11" max="11" width="20.625" style="232" customWidth="1"/>
    <col min="12" max="12" width="8.625" style="232" customWidth="1"/>
    <col min="13" max="13" width="20.625" style="232" customWidth="1"/>
    <col min="14" max="14" width="8.625" style="232" customWidth="1"/>
    <col min="15" max="16384" width="9" style="232" customWidth="1"/>
  </cols>
  <sheetData>
    <row r="1" spans="1:8" ht="20" customHeight="1">
      <c r="A1" s="5" t="s">
        <v>260</v>
      </c>
      <c r="C1" s="1"/>
      <c r="F1" s="317"/>
    </row>
    <row r="2" spans="1:8" ht="15" customHeight="1">
      <c r="A2" s="293" t="s">
        <v>344</v>
      </c>
      <c r="B2" s="300"/>
      <c r="C2" s="311" t="s">
        <v>332</v>
      </c>
    </row>
    <row r="3" spans="1:8" ht="15" customHeight="1">
      <c r="A3" s="294" t="s">
        <v>298</v>
      </c>
      <c r="B3" s="301"/>
      <c r="C3" s="312">
        <v>3793</v>
      </c>
    </row>
    <row r="4" spans="1:8" ht="15" customHeight="1">
      <c r="A4" s="295" t="s">
        <v>343</v>
      </c>
      <c r="B4" s="302"/>
      <c r="C4" s="285">
        <v>3975</v>
      </c>
    </row>
    <row r="5" spans="1:8" ht="15" customHeight="1">
      <c r="A5" s="295" t="s">
        <v>197</v>
      </c>
      <c r="B5" s="302"/>
      <c r="C5" s="312">
        <v>4354</v>
      </c>
    </row>
    <row r="6" spans="1:8" ht="15" customHeight="1">
      <c r="A6" s="296" t="s">
        <v>380</v>
      </c>
      <c r="B6" s="303"/>
      <c r="C6" s="285">
        <v>4220</v>
      </c>
    </row>
    <row r="7" spans="1:8" ht="15" customHeight="1">
      <c r="A7" s="297" t="s">
        <v>368</v>
      </c>
      <c r="B7" s="304"/>
      <c r="C7" s="313">
        <f>SUM(C9:C20,E9:E20,G9:G18)</f>
        <v>4045</v>
      </c>
      <c r="D7" s="315" t="s">
        <v>342</v>
      </c>
      <c r="E7" s="315"/>
      <c r="H7" s="320"/>
    </row>
    <row r="8" spans="1:8" ht="15" customHeight="1">
      <c r="A8" s="298" t="s">
        <v>26</v>
      </c>
      <c r="B8" s="305" t="s">
        <v>289</v>
      </c>
      <c r="C8" s="314" t="s">
        <v>143</v>
      </c>
      <c r="D8" s="283" t="s">
        <v>289</v>
      </c>
      <c r="E8" s="316" t="s">
        <v>143</v>
      </c>
      <c r="F8" s="283" t="s">
        <v>289</v>
      </c>
      <c r="G8" s="311" t="s">
        <v>143</v>
      </c>
    </row>
    <row r="9" spans="1:8" ht="15" customHeight="1">
      <c r="A9" s="298"/>
      <c r="B9" s="306" t="s">
        <v>136</v>
      </c>
      <c r="C9" s="284">
        <v>920</v>
      </c>
      <c r="D9" s="307" t="s">
        <v>292</v>
      </c>
      <c r="E9" s="312">
        <v>37</v>
      </c>
      <c r="F9" s="307" t="s">
        <v>308</v>
      </c>
      <c r="G9" s="284">
        <v>11</v>
      </c>
    </row>
    <row r="10" spans="1:8" ht="15" customHeight="1">
      <c r="A10" s="298"/>
      <c r="B10" s="307" t="s">
        <v>31</v>
      </c>
      <c r="C10" s="312">
        <v>792</v>
      </c>
      <c r="D10" s="307" t="s">
        <v>303</v>
      </c>
      <c r="E10" s="312">
        <v>37</v>
      </c>
      <c r="F10" s="307" t="s">
        <v>293</v>
      </c>
      <c r="G10" s="312">
        <v>9</v>
      </c>
    </row>
    <row r="11" spans="1:8" ht="15" customHeight="1">
      <c r="A11" s="298"/>
      <c r="B11" s="307" t="s">
        <v>138</v>
      </c>
      <c r="C11" s="312">
        <v>760</v>
      </c>
      <c r="D11" s="307" t="s">
        <v>55</v>
      </c>
      <c r="E11" s="312">
        <v>34</v>
      </c>
      <c r="F11" s="307" t="s">
        <v>291</v>
      </c>
      <c r="G11" s="312">
        <v>9</v>
      </c>
    </row>
    <row r="12" spans="1:8" ht="15" customHeight="1">
      <c r="A12" s="298"/>
      <c r="B12" s="307" t="s">
        <v>137</v>
      </c>
      <c r="C12" s="312">
        <v>457</v>
      </c>
      <c r="D12" s="307" t="s">
        <v>302</v>
      </c>
      <c r="E12" s="312">
        <v>32</v>
      </c>
      <c r="F12" s="307" t="s">
        <v>301</v>
      </c>
      <c r="G12" s="312">
        <v>8</v>
      </c>
    </row>
    <row r="13" spans="1:8" ht="15" customHeight="1">
      <c r="A13" s="298"/>
      <c r="B13" s="307" t="s">
        <v>284</v>
      </c>
      <c r="C13" s="312">
        <v>192</v>
      </c>
      <c r="D13" s="307" t="s">
        <v>299</v>
      </c>
      <c r="E13" s="312">
        <v>31</v>
      </c>
      <c r="F13" s="307" t="s">
        <v>311</v>
      </c>
      <c r="G13" s="312">
        <v>7</v>
      </c>
    </row>
    <row r="14" spans="1:8" ht="15" customHeight="1">
      <c r="A14" s="298"/>
      <c r="B14" s="307" t="s">
        <v>272</v>
      </c>
      <c r="C14" s="312">
        <v>90</v>
      </c>
      <c r="D14" s="307" t="s">
        <v>349</v>
      </c>
      <c r="E14" s="312">
        <v>26</v>
      </c>
      <c r="F14" s="307" t="s">
        <v>294</v>
      </c>
      <c r="G14" s="312">
        <v>6</v>
      </c>
    </row>
    <row r="15" spans="1:8" ht="15" customHeight="1">
      <c r="A15" s="298"/>
      <c r="B15" s="307" t="s">
        <v>304</v>
      </c>
      <c r="C15" s="312">
        <v>80</v>
      </c>
      <c r="D15" s="307" t="s">
        <v>297</v>
      </c>
      <c r="E15" s="312">
        <v>26</v>
      </c>
      <c r="F15" s="307" t="s">
        <v>59</v>
      </c>
      <c r="G15" s="312">
        <v>6</v>
      </c>
    </row>
    <row r="16" spans="1:8" ht="15" customHeight="1">
      <c r="A16" s="298"/>
      <c r="B16" s="307" t="s">
        <v>306</v>
      </c>
      <c r="C16" s="312">
        <v>78</v>
      </c>
      <c r="D16" s="307" t="s">
        <v>310</v>
      </c>
      <c r="E16" s="312">
        <v>20</v>
      </c>
      <c r="F16" s="307" t="s">
        <v>374</v>
      </c>
      <c r="G16" s="312">
        <v>6</v>
      </c>
    </row>
    <row r="17" spans="1:9" ht="15" customHeight="1">
      <c r="A17" s="298"/>
      <c r="B17" s="307" t="s">
        <v>5</v>
      </c>
      <c r="C17" s="312">
        <v>70</v>
      </c>
      <c r="D17" s="307" t="s">
        <v>300</v>
      </c>
      <c r="E17" s="312">
        <v>16</v>
      </c>
      <c r="F17" s="307" t="s">
        <v>178</v>
      </c>
      <c r="G17" s="312">
        <v>6</v>
      </c>
    </row>
    <row r="18" spans="1:9" ht="15" customHeight="1">
      <c r="A18" s="298"/>
      <c r="B18" s="307" t="s">
        <v>254</v>
      </c>
      <c r="C18" s="312">
        <v>53</v>
      </c>
      <c r="D18" s="308" t="s">
        <v>285</v>
      </c>
      <c r="E18" s="312">
        <v>15</v>
      </c>
      <c r="F18" s="309" t="s">
        <v>185</v>
      </c>
      <c r="G18" s="313">
        <f>4045-3941</f>
        <v>104</v>
      </c>
    </row>
    <row r="19" spans="1:9" ht="15" customHeight="1">
      <c r="A19" s="298"/>
      <c r="B19" s="308" t="s">
        <v>273</v>
      </c>
      <c r="C19" s="312">
        <v>44</v>
      </c>
      <c r="D19" s="307" t="s">
        <v>373</v>
      </c>
      <c r="E19" s="312">
        <v>14</v>
      </c>
      <c r="F19" s="318"/>
      <c r="G19" s="319"/>
    </row>
    <row r="20" spans="1:9">
      <c r="A20" s="299"/>
      <c r="B20" s="309" t="s">
        <v>131</v>
      </c>
      <c r="C20" s="313">
        <v>37</v>
      </c>
      <c r="D20" s="309" t="s">
        <v>305</v>
      </c>
      <c r="E20" s="313">
        <v>12</v>
      </c>
      <c r="F20" s="318"/>
      <c r="G20" s="319"/>
      <c r="H20" s="321"/>
    </row>
    <row r="21" spans="1:9" s="232" customFormat="1">
      <c r="A21" s="19" t="s">
        <v>312</v>
      </c>
      <c r="B21" s="310"/>
    </row>
    <row r="22" spans="1:9" s="232" customFormat="1"/>
    <row r="23" spans="1:9" s="232" customFormat="1">
      <c r="C23" s="246"/>
      <c r="D23" s="246"/>
      <c r="E23" s="246"/>
      <c r="F23" s="246"/>
      <c r="G23" s="246"/>
      <c r="I23" s="246"/>
    </row>
    <row r="24" spans="1:9" s="232" customFormat="1">
      <c r="E24" s="246"/>
    </row>
    <row r="25" spans="1:9" s="232" customFormat="1"/>
    <row r="26" spans="1:9" s="232" customFormat="1">
      <c r="C26" s="246"/>
    </row>
    <row r="27" spans="1:9" s="232" customFormat="1"/>
    <row r="28" spans="1:9" s="232" customFormat="1"/>
    <row r="29" spans="1:9" s="232" customFormat="1"/>
    <row r="30" spans="1:9" s="232" customFormat="1"/>
    <row r="31" spans="1:9" s="232" customFormat="1"/>
    <row r="32" spans="1:9" s="232" customFormat="1"/>
    <row r="33" s="232" customFormat="1"/>
    <row r="34" s="232" customFormat="1"/>
    <row r="35" s="232" customFormat="1"/>
    <row r="36" s="232" customFormat="1"/>
    <row r="37" s="232" customFormat="1"/>
    <row r="38" s="232" customFormat="1"/>
    <row r="39" s="232" customFormat="1"/>
    <row r="40" s="232" customFormat="1"/>
    <row r="41" s="232" customFormat="1"/>
    <row r="42" s="232" customFormat="1"/>
    <row r="43" s="232" customFormat="1"/>
    <row r="44" s="232" customFormat="1"/>
    <row r="45" s="232" customFormat="1"/>
    <row r="46" s="232" customFormat="1"/>
    <row r="47" s="232" customFormat="1"/>
    <row r="48" s="232" customFormat="1"/>
    <row r="49" spans="11:12" s="232" customFormat="1"/>
    <row r="50" spans="11:12" s="232" customFormat="1"/>
    <row r="51" spans="11:12" s="232" customFormat="1">
      <c r="K51" s="167"/>
      <c r="L51" s="167"/>
    </row>
  </sheetData>
  <mergeCells count="8">
    <mergeCell ref="A2:B2"/>
    <mergeCell ref="A3:B3"/>
    <mergeCell ref="A4:B4"/>
    <mergeCell ref="A5:B5"/>
    <mergeCell ref="A6:B6"/>
    <mergeCell ref="A7:B7"/>
    <mergeCell ref="D7:E7"/>
    <mergeCell ref="A8:A20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fitToWidth="1" fitToHeight="1" orientation="portrait" usePrinterDefaults="1" horizontalDpi="65532" r:id="rId1"/>
  <headerFooter scaleWithDoc="0"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D11"/>
  <sheetViews>
    <sheetView showGridLines="0" zoomScaleSheetLayoutView="100" workbookViewId="0">
      <selection activeCell="P61" sqref="P61"/>
    </sheetView>
  </sheetViews>
  <sheetFormatPr defaultRowHeight="15.85" customHeight="1"/>
  <cols>
    <col min="1" max="1" width="16.625" style="322" customWidth="1"/>
    <col min="2" max="4" width="10.625" style="322" customWidth="1"/>
    <col min="5" max="16384" width="9" style="322" customWidth="1"/>
  </cols>
  <sheetData>
    <row r="1" spans="1:4" s="323" customFormat="1" ht="20" customHeight="1">
      <c r="A1" s="325" t="s">
        <v>11</v>
      </c>
      <c r="D1" s="338" t="s">
        <v>121</v>
      </c>
    </row>
    <row r="2" spans="1:4" ht="15" customHeight="1">
      <c r="A2" s="326" t="s">
        <v>307</v>
      </c>
      <c r="B2" s="330" t="s">
        <v>150</v>
      </c>
      <c r="C2" s="330" t="s">
        <v>148</v>
      </c>
      <c r="D2" s="330" t="s">
        <v>147</v>
      </c>
    </row>
    <row r="3" spans="1:4" s="323" customFormat="1" ht="15" customHeight="1">
      <c r="A3" s="327" t="s">
        <v>290</v>
      </c>
      <c r="B3" s="331">
        <v>33941</v>
      </c>
      <c r="C3" s="335">
        <v>19553</v>
      </c>
      <c r="D3" s="339">
        <v>14388</v>
      </c>
    </row>
    <row r="4" spans="1:4" ht="15" customHeight="1">
      <c r="A4" s="327" t="s">
        <v>134</v>
      </c>
      <c r="B4" s="332">
        <v>35308</v>
      </c>
      <c r="C4" s="335">
        <v>20323</v>
      </c>
      <c r="D4" s="339">
        <v>14985</v>
      </c>
    </row>
    <row r="5" spans="1:4" ht="15" customHeight="1">
      <c r="A5" s="327" t="s">
        <v>355</v>
      </c>
      <c r="B5" s="332">
        <v>36719</v>
      </c>
      <c r="C5" s="335">
        <v>20462</v>
      </c>
      <c r="D5" s="339">
        <v>16257</v>
      </c>
    </row>
    <row r="6" spans="1:4" s="324" customFormat="1" ht="15" customHeight="1">
      <c r="A6" s="328" t="s">
        <v>361</v>
      </c>
      <c r="B6" s="333">
        <v>6238</v>
      </c>
      <c r="C6" s="336">
        <v>3473</v>
      </c>
      <c r="D6" s="340">
        <v>2765</v>
      </c>
    </row>
    <row r="7" spans="1:4" s="324" customFormat="1" ht="15" customHeight="1">
      <c r="A7" s="328" t="s">
        <v>367</v>
      </c>
      <c r="B7" s="333">
        <f>SUM(C7:D7)</f>
        <v>670</v>
      </c>
      <c r="C7" s="336">
        <v>450</v>
      </c>
      <c r="D7" s="340">
        <v>220</v>
      </c>
    </row>
    <row r="8" spans="1:4" s="324" customFormat="1" ht="15" customHeight="1">
      <c r="A8" s="328" t="s">
        <v>141</v>
      </c>
      <c r="B8" s="334">
        <f>B7-B6</f>
        <v>-5568</v>
      </c>
      <c r="C8" s="337">
        <f>C7-C6</f>
        <v>-3023</v>
      </c>
      <c r="D8" s="341">
        <f>D7-D6</f>
        <v>-2545</v>
      </c>
    </row>
    <row r="9" spans="1:4" s="324" customFormat="1" ht="15" customHeight="1">
      <c r="A9" s="329" t="s">
        <v>313</v>
      </c>
      <c r="B9" s="322"/>
    </row>
    <row r="10" spans="1:4" ht="33.75" customHeight="1">
      <c r="D10" s="342"/>
    </row>
    <row r="11" spans="1:4" ht="33.75" customHeight="1">
      <c r="D11" s="342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"/>
  <sheetViews>
    <sheetView showGridLines="0" tabSelected="1" view="pageBreakPreview" topLeftCell="A37" zoomScale="90" zoomScaleSheetLayoutView="90" workbookViewId="0">
      <selection activeCell="C38" sqref="C38"/>
    </sheetView>
  </sheetViews>
  <sheetFormatPr defaultRowHeight="13.5"/>
  <cols>
    <col min="1" max="7" width="100.625" customWidth="1"/>
  </cols>
  <sheetData/>
  <phoneticPr fontId="17" type="Hiragana"/>
  <pageMargins left="0.7" right="0.7" top="0.75" bottom="0.75" header="0.3" footer="0.3"/>
  <pageSetup paperSize="9" scale="95" fitToWidth="1" fitToHeight="1" orientation="portrait" usePrinterDefaults="1" r:id="rId1"/>
  <headerFooter>
    <oddHeader>&amp;R&amp;8&amp;A</oddHead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M62"/>
  <sheetViews>
    <sheetView showGridLines="0" topLeftCell="A16" zoomScaleSheetLayoutView="100" workbookViewId="0">
      <selection activeCell="L64" activeCellId="1" sqref="A1:M62 L64"/>
    </sheetView>
  </sheetViews>
  <sheetFormatPr defaultRowHeight="15.85" customHeight="1"/>
  <cols>
    <col min="1" max="1" width="2.625" style="343" customWidth="1"/>
    <col min="2" max="2" width="3.625" style="343" customWidth="1"/>
    <col min="3" max="3" width="5.5" style="343" customWidth="1"/>
    <col min="4" max="4" width="3.375" style="343" customWidth="1"/>
    <col min="5" max="5" width="10.625" style="343" customWidth="1"/>
    <col min="6" max="6" width="3.375" style="343" customWidth="1"/>
    <col min="7" max="7" width="10.625" style="343" customWidth="1"/>
    <col min="8" max="8" width="3.375" style="343" customWidth="1"/>
    <col min="9" max="9" width="10.625" style="343" customWidth="1"/>
    <col min="10" max="10" width="3.375" style="343" customWidth="1"/>
    <col min="11" max="11" width="10.625" style="343" customWidth="1"/>
    <col min="12" max="12" width="12.625" style="343" customWidth="1"/>
    <col min="13" max="13" width="10.625" style="343" customWidth="1"/>
    <col min="14" max="16384" width="9" style="343" customWidth="1"/>
  </cols>
  <sheetData>
    <row r="1" spans="1:13" ht="20" customHeight="1">
      <c r="A1" s="347" t="s">
        <v>0</v>
      </c>
      <c r="M1" s="388" t="s">
        <v>139</v>
      </c>
    </row>
    <row r="2" spans="1:13" s="344" customFormat="1" ht="12" customHeight="1">
      <c r="A2" s="348" t="s">
        <v>277</v>
      </c>
      <c r="B2" s="352"/>
      <c r="C2" s="357"/>
      <c r="D2" s="364" t="s">
        <v>251</v>
      </c>
      <c r="E2" s="365"/>
      <c r="F2" s="365"/>
      <c r="G2" s="365"/>
      <c r="H2" s="365"/>
      <c r="I2" s="366"/>
      <c r="J2" s="377" t="s">
        <v>18</v>
      </c>
      <c r="K2" s="381"/>
      <c r="L2" s="383" t="s">
        <v>275</v>
      </c>
      <c r="M2" s="383" t="s">
        <v>99</v>
      </c>
    </row>
    <row r="3" spans="1:13" s="344" customFormat="1" ht="12" customHeight="1">
      <c r="A3" s="349"/>
      <c r="B3" s="353"/>
      <c r="C3" s="358"/>
      <c r="D3" s="364" t="s">
        <v>20</v>
      </c>
      <c r="E3" s="366"/>
      <c r="F3" s="364" t="s">
        <v>2</v>
      </c>
      <c r="G3" s="376"/>
      <c r="H3" s="364" t="s">
        <v>7</v>
      </c>
      <c r="I3" s="376"/>
      <c r="J3" s="378"/>
      <c r="K3" s="382"/>
      <c r="L3" s="384"/>
      <c r="M3" s="384"/>
    </row>
    <row r="4" spans="1:13" s="345" customFormat="1" ht="12" customHeight="1">
      <c r="A4" s="350" t="s">
        <v>23</v>
      </c>
      <c r="B4" s="354">
        <v>15</v>
      </c>
      <c r="C4" s="359">
        <v>1940</v>
      </c>
      <c r="D4" s="350" t="s">
        <v>13</v>
      </c>
      <c r="E4" s="367">
        <v>1035000</v>
      </c>
      <c r="F4" s="373"/>
      <c r="G4" s="367">
        <v>506800</v>
      </c>
      <c r="H4" s="373"/>
      <c r="I4" s="367">
        <v>528200</v>
      </c>
      <c r="J4" s="350" t="s">
        <v>13</v>
      </c>
      <c r="K4" s="367">
        <v>178256</v>
      </c>
      <c r="L4" s="385">
        <v>5.8099999999999987</v>
      </c>
      <c r="M4" s="389">
        <v>90.199999999999989</v>
      </c>
    </row>
    <row r="5" spans="1:13" s="344" customFormat="1" ht="12" customHeight="1">
      <c r="A5" s="350"/>
      <c r="B5" s="354">
        <v>22</v>
      </c>
      <c r="C5" s="359">
        <v>1947</v>
      </c>
      <c r="D5" s="350" t="s">
        <v>13</v>
      </c>
      <c r="E5" s="367">
        <v>1257398</v>
      </c>
      <c r="F5" s="373"/>
      <c r="G5" s="367">
        <v>616269</v>
      </c>
      <c r="H5" s="373"/>
      <c r="I5" s="367">
        <v>641129</v>
      </c>
      <c r="J5" s="350" t="s">
        <v>13</v>
      </c>
      <c r="K5" s="367">
        <v>218505</v>
      </c>
      <c r="L5" s="385">
        <v>5.75</v>
      </c>
      <c r="M5" s="389">
        <v>107.8</v>
      </c>
    </row>
    <row r="6" spans="1:13" s="344" customFormat="1" ht="12" customHeight="1">
      <c r="A6" s="350"/>
      <c r="B6" s="354">
        <v>25</v>
      </c>
      <c r="C6" s="359">
        <v>1950</v>
      </c>
      <c r="D6" s="350" t="s">
        <v>13</v>
      </c>
      <c r="E6" s="367">
        <v>1309031</v>
      </c>
      <c r="F6" s="373"/>
      <c r="G6" s="367">
        <v>646445</v>
      </c>
      <c r="H6" s="373"/>
      <c r="I6" s="367">
        <v>662586</v>
      </c>
      <c r="J6" s="350" t="s">
        <v>13</v>
      </c>
      <c r="K6" s="367">
        <v>225462</v>
      </c>
      <c r="L6" s="385">
        <v>5.8099999999999987</v>
      </c>
      <c r="M6" s="389">
        <v>112.69999999999999</v>
      </c>
    </row>
    <row r="7" spans="1:13" s="344" customFormat="1" ht="12" customHeight="1">
      <c r="A7" s="350"/>
      <c r="B7" s="354">
        <v>30</v>
      </c>
      <c r="C7" s="359">
        <v>1955</v>
      </c>
      <c r="D7" s="350" t="s">
        <v>13</v>
      </c>
      <c r="E7" s="367">
        <v>1348871</v>
      </c>
      <c r="F7" s="373"/>
      <c r="G7" s="367">
        <v>660066</v>
      </c>
      <c r="H7" s="373"/>
      <c r="I7" s="367">
        <v>688805</v>
      </c>
      <c r="J7" s="350" t="s">
        <v>13</v>
      </c>
      <c r="K7" s="367">
        <v>236998</v>
      </c>
      <c r="L7" s="385">
        <v>5.6899999999999986</v>
      </c>
      <c r="M7" s="389">
        <v>116.19999999999999</v>
      </c>
    </row>
    <row r="8" spans="1:13" s="344" customFormat="1" ht="12" customHeight="1">
      <c r="A8" s="350"/>
      <c r="B8" s="354">
        <v>35</v>
      </c>
      <c r="C8" s="359">
        <v>1960</v>
      </c>
      <c r="D8" s="350" t="s">
        <v>13</v>
      </c>
      <c r="E8" s="367">
        <v>1335580</v>
      </c>
      <c r="F8" s="373"/>
      <c r="G8" s="367">
        <v>644671</v>
      </c>
      <c r="H8" s="373"/>
      <c r="I8" s="367">
        <v>690909</v>
      </c>
      <c r="J8" s="350" t="s">
        <v>13</v>
      </c>
      <c r="K8" s="367">
        <v>267460</v>
      </c>
      <c r="L8" s="385">
        <v>4.9899999999999984</v>
      </c>
      <c r="M8" s="389">
        <v>115</v>
      </c>
    </row>
    <row r="9" spans="1:13" s="344" customFormat="1" ht="12" customHeight="1">
      <c r="A9" s="350"/>
      <c r="B9" s="354">
        <v>40</v>
      </c>
      <c r="C9" s="359">
        <v>1965</v>
      </c>
      <c r="D9" s="350" t="s">
        <v>13</v>
      </c>
      <c r="E9" s="367">
        <v>1279835</v>
      </c>
      <c r="F9" s="373"/>
      <c r="G9" s="367">
        <v>614429</v>
      </c>
      <c r="H9" s="373"/>
      <c r="I9" s="367">
        <v>665406</v>
      </c>
      <c r="J9" s="350" t="s">
        <v>13</v>
      </c>
      <c r="K9" s="367">
        <v>279468</v>
      </c>
      <c r="L9" s="385">
        <v>4.5799999999999992</v>
      </c>
      <c r="M9" s="389">
        <v>110.19999999999999</v>
      </c>
    </row>
    <row r="10" spans="1:13" s="344" customFormat="1" ht="12" customHeight="1">
      <c r="A10" s="350"/>
      <c r="B10" s="354">
        <v>45</v>
      </c>
      <c r="C10" s="359">
        <v>1970</v>
      </c>
      <c r="D10" s="350" t="s">
        <v>13</v>
      </c>
      <c r="E10" s="367">
        <v>1241376</v>
      </c>
      <c r="F10" s="373"/>
      <c r="G10" s="367">
        <v>593232</v>
      </c>
      <c r="H10" s="373"/>
      <c r="I10" s="367">
        <v>648144</v>
      </c>
      <c r="J10" s="350" t="s">
        <v>13</v>
      </c>
      <c r="K10" s="367">
        <v>307739</v>
      </c>
      <c r="L10" s="385">
        <v>4.0299999999999994</v>
      </c>
      <c r="M10" s="389">
        <v>106.89999999999998</v>
      </c>
    </row>
    <row r="11" spans="1:13" s="344" customFormat="1" ht="12" customHeight="1">
      <c r="A11" s="351"/>
      <c r="B11" s="355">
        <v>50</v>
      </c>
      <c r="C11" s="360">
        <v>1975</v>
      </c>
      <c r="D11" s="351" t="s">
        <v>13</v>
      </c>
      <c r="E11" s="368">
        <v>1232481</v>
      </c>
      <c r="F11" s="374"/>
      <c r="G11" s="368">
        <v>590492</v>
      </c>
      <c r="H11" s="374"/>
      <c r="I11" s="368">
        <v>641989</v>
      </c>
      <c r="J11" s="351" t="s">
        <v>13</v>
      </c>
      <c r="K11" s="368">
        <v>326291</v>
      </c>
      <c r="L11" s="386">
        <v>3.7799999999999994</v>
      </c>
      <c r="M11" s="390">
        <v>106.19999999999999</v>
      </c>
    </row>
    <row r="12" spans="1:13" s="344" customFormat="1" ht="12" customHeight="1">
      <c r="A12" s="350"/>
      <c r="B12" s="354">
        <v>51</v>
      </c>
      <c r="C12" s="359">
        <v>1976</v>
      </c>
      <c r="D12" s="350"/>
      <c r="E12" s="367">
        <v>1239209</v>
      </c>
      <c r="F12" s="373"/>
      <c r="G12" s="367">
        <v>594509</v>
      </c>
      <c r="H12" s="373"/>
      <c r="I12" s="367">
        <v>644700</v>
      </c>
      <c r="J12" s="350" t="s">
        <v>24</v>
      </c>
      <c r="K12" s="367">
        <v>325355</v>
      </c>
      <c r="L12" s="385">
        <v>3.8099999999999992</v>
      </c>
      <c r="M12" s="389">
        <v>106.69999999999999</v>
      </c>
    </row>
    <row r="13" spans="1:13" s="344" customFormat="1" ht="12" customHeight="1">
      <c r="A13" s="350"/>
      <c r="B13" s="354">
        <v>52</v>
      </c>
      <c r="C13" s="359">
        <v>1977</v>
      </c>
      <c r="D13" s="350"/>
      <c r="E13" s="367">
        <v>1244665</v>
      </c>
      <c r="F13" s="373"/>
      <c r="G13" s="367">
        <v>597468</v>
      </c>
      <c r="H13" s="373"/>
      <c r="I13" s="367">
        <v>647197</v>
      </c>
      <c r="J13" s="350" t="s">
        <v>24</v>
      </c>
      <c r="K13" s="367">
        <v>328909</v>
      </c>
      <c r="L13" s="385">
        <v>3.7799999999999994</v>
      </c>
      <c r="M13" s="389">
        <v>107.19999999999999</v>
      </c>
    </row>
    <row r="14" spans="1:13" s="344" customFormat="1" ht="12" customHeight="1">
      <c r="A14" s="350"/>
      <c r="B14" s="354">
        <v>53</v>
      </c>
      <c r="C14" s="359">
        <v>1978</v>
      </c>
      <c r="D14" s="350"/>
      <c r="E14" s="367">
        <v>1249517</v>
      </c>
      <c r="F14" s="373"/>
      <c r="G14" s="367">
        <v>599965</v>
      </c>
      <c r="H14" s="373"/>
      <c r="I14" s="367">
        <v>649552</v>
      </c>
      <c r="J14" s="350" t="s">
        <v>24</v>
      </c>
      <c r="K14" s="367">
        <v>332595</v>
      </c>
      <c r="L14" s="385">
        <v>3.76</v>
      </c>
      <c r="M14" s="389">
        <v>107.59999999999998</v>
      </c>
    </row>
    <row r="15" spans="1:13" s="344" customFormat="1" ht="12" customHeight="1">
      <c r="A15" s="350"/>
      <c r="B15" s="354">
        <v>54</v>
      </c>
      <c r="C15" s="359">
        <v>1979</v>
      </c>
      <c r="D15" s="350"/>
      <c r="E15" s="367">
        <v>1253958</v>
      </c>
      <c r="F15" s="373"/>
      <c r="G15" s="367">
        <v>602207</v>
      </c>
      <c r="H15" s="373"/>
      <c r="I15" s="367">
        <v>651751</v>
      </c>
      <c r="J15" s="350" t="s">
        <v>24</v>
      </c>
      <c r="K15" s="367">
        <v>335785</v>
      </c>
      <c r="L15" s="385">
        <v>3.73</v>
      </c>
      <c r="M15" s="389">
        <v>108</v>
      </c>
    </row>
    <row r="16" spans="1:13" s="344" customFormat="1" ht="12" customHeight="1">
      <c r="A16" s="351"/>
      <c r="B16" s="355">
        <v>55</v>
      </c>
      <c r="C16" s="360">
        <v>1980</v>
      </c>
      <c r="D16" s="351" t="s">
        <v>13</v>
      </c>
      <c r="E16" s="368">
        <v>1256745</v>
      </c>
      <c r="F16" s="374"/>
      <c r="G16" s="368">
        <v>603403</v>
      </c>
      <c r="H16" s="374"/>
      <c r="I16" s="368">
        <v>653342</v>
      </c>
      <c r="J16" s="351" t="s">
        <v>13</v>
      </c>
      <c r="K16" s="368">
        <v>343418</v>
      </c>
      <c r="L16" s="386">
        <v>3.6599999999999997</v>
      </c>
      <c r="M16" s="390">
        <v>108.19999999999999</v>
      </c>
    </row>
    <row r="17" spans="1:13" s="344" customFormat="1" ht="12" customHeight="1">
      <c r="A17" s="350"/>
      <c r="B17" s="354">
        <v>56</v>
      </c>
      <c r="C17" s="359">
        <v>1981</v>
      </c>
      <c r="D17" s="350"/>
      <c r="E17" s="367">
        <v>1258751</v>
      </c>
      <c r="F17" s="373"/>
      <c r="G17" s="367">
        <v>604067</v>
      </c>
      <c r="H17" s="373"/>
      <c r="I17" s="367">
        <v>654684</v>
      </c>
      <c r="J17" s="350" t="s">
        <v>24</v>
      </c>
      <c r="K17" s="367">
        <v>345929</v>
      </c>
      <c r="L17" s="385">
        <v>3.6399999999999997</v>
      </c>
      <c r="M17" s="389">
        <v>108.39999999999998</v>
      </c>
    </row>
    <row r="18" spans="1:13" s="344" customFormat="1" ht="12" customHeight="1">
      <c r="A18" s="350"/>
      <c r="B18" s="354">
        <v>57</v>
      </c>
      <c r="C18" s="359">
        <v>1982</v>
      </c>
      <c r="D18" s="350"/>
      <c r="E18" s="367">
        <v>1257966</v>
      </c>
      <c r="F18" s="373"/>
      <c r="G18" s="367">
        <v>603069</v>
      </c>
      <c r="H18" s="373"/>
      <c r="I18" s="367">
        <v>654897</v>
      </c>
      <c r="J18" s="350" t="s">
        <v>24</v>
      </c>
      <c r="K18" s="367">
        <v>348460</v>
      </c>
      <c r="L18" s="385">
        <v>3.61</v>
      </c>
      <c r="M18" s="389">
        <v>108.3</v>
      </c>
    </row>
    <row r="19" spans="1:13" s="344" customFormat="1" ht="12" customHeight="1">
      <c r="A19" s="350"/>
      <c r="B19" s="354">
        <v>58</v>
      </c>
      <c r="C19" s="359">
        <v>1983</v>
      </c>
      <c r="D19" s="350"/>
      <c r="E19" s="367">
        <v>1256444</v>
      </c>
      <c r="F19" s="373"/>
      <c r="G19" s="367">
        <v>601664</v>
      </c>
      <c r="H19" s="373"/>
      <c r="I19" s="367">
        <v>654780</v>
      </c>
      <c r="J19" s="350" t="s">
        <v>24</v>
      </c>
      <c r="K19" s="367">
        <v>350185</v>
      </c>
      <c r="L19" s="385">
        <v>3.59</v>
      </c>
      <c r="M19" s="389">
        <v>108.19999999999999</v>
      </c>
    </row>
    <row r="20" spans="1:13" s="344" customFormat="1" ht="12" customHeight="1">
      <c r="A20" s="350"/>
      <c r="B20" s="354">
        <v>59</v>
      </c>
      <c r="C20" s="359">
        <v>1984</v>
      </c>
      <c r="D20" s="350"/>
      <c r="E20" s="367">
        <v>1255323</v>
      </c>
      <c r="F20" s="373"/>
      <c r="G20" s="367">
        <v>600568</v>
      </c>
      <c r="H20" s="373"/>
      <c r="I20" s="367">
        <v>654755</v>
      </c>
      <c r="J20" s="350" t="s">
        <v>24</v>
      </c>
      <c r="K20" s="367">
        <v>351359</v>
      </c>
      <c r="L20" s="385">
        <v>3.5699999999999994</v>
      </c>
      <c r="M20" s="389">
        <v>108.09999999999998</v>
      </c>
    </row>
    <row r="21" spans="1:13" s="344" customFormat="1" ht="12" customHeight="1">
      <c r="A21" s="351"/>
      <c r="B21" s="355">
        <v>60</v>
      </c>
      <c r="C21" s="360">
        <v>1985</v>
      </c>
      <c r="D21" s="351" t="s">
        <v>13</v>
      </c>
      <c r="E21" s="368">
        <v>1254032</v>
      </c>
      <c r="F21" s="374"/>
      <c r="G21" s="368">
        <v>599591</v>
      </c>
      <c r="H21" s="374"/>
      <c r="I21" s="368">
        <v>654441</v>
      </c>
      <c r="J21" s="351" t="s">
        <v>13</v>
      </c>
      <c r="K21" s="368">
        <v>350976</v>
      </c>
      <c r="L21" s="386">
        <v>3.5699999999999994</v>
      </c>
      <c r="M21" s="390">
        <v>108</v>
      </c>
    </row>
    <row r="22" spans="1:13" s="344" customFormat="1" ht="12" customHeight="1">
      <c r="A22" s="350"/>
      <c r="B22" s="354">
        <v>61</v>
      </c>
      <c r="C22" s="359">
        <v>1986</v>
      </c>
      <c r="D22" s="350"/>
      <c r="E22" s="367">
        <v>1248642</v>
      </c>
      <c r="F22" s="373"/>
      <c r="G22" s="367">
        <v>596309</v>
      </c>
      <c r="H22" s="373"/>
      <c r="I22" s="367">
        <v>652333</v>
      </c>
      <c r="J22" s="350" t="s">
        <v>24</v>
      </c>
      <c r="K22" s="367">
        <v>352525</v>
      </c>
      <c r="L22" s="385">
        <v>3.5399999999999996</v>
      </c>
      <c r="M22" s="389">
        <v>107.5</v>
      </c>
    </row>
    <row r="23" spans="1:13" s="344" customFormat="1" ht="12" customHeight="1">
      <c r="A23" s="350"/>
      <c r="B23" s="354">
        <v>62</v>
      </c>
      <c r="C23" s="359">
        <v>1987</v>
      </c>
      <c r="D23" s="350"/>
      <c r="E23" s="367">
        <v>1243664</v>
      </c>
      <c r="F23" s="373"/>
      <c r="G23" s="367">
        <v>593247</v>
      </c>
      <c r="H23" s="373"/>
      <c r="I23" s="367">
        <v>650417</v>
      </c>
      <c r="J23" s="350" t="s">
        <v>24</v>
      </c>
      <c r="K23" s="367">
        <v>353968</v>
      </c>
      <c r="L23" s="385">
        <v>3.51</v>
      </c>
      <c r="M23" s="389">
        <v>107.09999999999998</v>
      </c>
    </row>
    <row r="24" spans="1:13" s="344" customFormat="1" ht="12" customHeight="1">
      <c r="A24" s="350"/>
      <c r="B24" s="354">
        <v>63</v>
      </c>
      <c r="C24" s="359">
        <v>1988</v>
      </c>
      <c r="D24" s="350"/>
      <c r="E24" s="367">
        <v>1237890</v>
      </c>
      <c r="F24" s="373"/>
      <c r="G24" s="367">
        <v>590129</v>
      </c>
      <c r="H24" s="373"/>
      <c r="I24" s="367">
        <v>647761</v>
      </c>
      <c r="J24" s="350" t="s">
        <v>24</v>
      </c>
      <c r="K24" s="367">
        <v>356056</v>
      </c>
      <c r="L24" s="385">
        <v>3.48</v>
      </c>
      <c r="M24" s="389">
        <v>106.59999999999998</v>
      </c>
    </row>
    <row r="25" spans="1:13" s="344" customFormat="1" ht="12" customHeight="1">
      <c r="A25" s="350" t="s">
        <v>9</v>
      </c>
      <c r="B25" s="354" t="s">
        <v>1</v>
      </c>
      <c r="C25" s="359">
        <v>1989</v>
      </c>
      <c r="D25" s="350"/>
      <c r="E25" s="367">
        <v>1232115</v>
      </c>
      <c r="F25" s="373"/>
      <c r="G25" s="367">
        <v>587145</v>
      </c>
      <c r="H25" s="373"/>
      <c r="I25" s="367">
        <v>644970</v>
      </c>
      <c r="J25" s="350" t="s">
        <v>24</v>
      </c>
      <c r="K25" s="367">
        <v>358351</v>
      </c>
      <c r="L25" s="385">
        <v>3.4399999999999995</v>
      </c>
      <c r="M25" s="389">
        <v>106.09999999999998</v>
      </c>
    </row>
    <row r="26" spans="1:13" s="344" customFormat="1" ht="12" customHeight="1">
      <c r="A26" s="351"/>
      <c r="B26" s="355">
        <v>2</v>
      </c>
      <c r="C26" s="360">
        <v>1990</v>
      </c>
      <c r="D26" s="351" t="s">
        <v>13</v>
      </c>
      <c r="E26" s="368">
        <v>1227478</v>
      </c>
      <c r="F26" s="374"/>
      <c r="G26" s="368">
        <v>584678</v>
      </c>
      <c r="H26" s="374"/>
      <c r="I26" s="368">
        <v>642800</v>
      </c>
      <c r="J26" s="351" t="s">
        <v>13</v>
      </c>
      <c r="K26" s="368">
        <v>358562</v>
      </c>
      <c r="L26" s="386">
        <v>3.4199999999999995</v>
      </c>
      <c r="M26" s="390">
        <v>105.69999999999999</v>
      </c>
    </row>
    <row r="27" spans="1:13" s="344" customFormat="1" ht="12" customHeight="1">
      <c r="A27" s="350"/>
      <c r="B27" s="354">
        <v>3</v>
      </c>
      <c r="C27" s="359">
        <v>1991</v>
      </c>
      <c r="D27" s="350"/>
      <c r="E27" s="367">
        <v>1222941</v>
      </c>
      <c r="F27" s="373"/>
      <c r="G27" s="367">
        <v>582213</v>
      </c>
      <c r="H27" s="373"/>
      <c r="I27" s="367">
        <v>640728</v>
      </c>
      <c r="J27" s="350" t="s">
        <v>24</v>
      </c>
      <c r="K27" s="367">
        <v>361923</v>
      </c>
      <c r="L27" s="385">
        <v>3.38</v>
      </c>
      <c r="M27" s="389">
        <v>105.3</v>
      </c>
    </row>
    <row r="28" spans="1:13" s="344" customFormat="1" ht="12" customHeight="1">
      <c r="A28" s="350"/>
      <c r="B28" s="354">
        <v>4</v>
      </c>
      <c r="C28" s="359">
        <v>1992</v>
      </c>
      <c r="D28" s="350"/>
      <c r="E28" s="367">
        <v>1219982</v>
      </c>
      <c r="F28" s="373"/>
      <c r="G28" s="367">
        <v>580642</v>
      </c>
      <c r="H28" s="373"/>
      <c r="I28" s="367">
        <v>639340</v>
      </c>
      <c r="J28" s="350" t="s">
        <v>24</v>
      </c>
      <c r="K28" s="367">
        <v>365265</v>
      </c>
      <c r="L28" s="385">
        <v>3.34</v>
      </c>
      <c r="M28" s="389">
        <v>105.09999999999998</v>
      </c>
    </row>
    <row r="29" spans="1:13" s="344" customFormat="1" ht="12" customHeight="1">
      <c r="A29" s="350"/>
      <c r="B29" s="354">
        <v>5</v>
      </c>
      <c r="C29" s="359">
        <v>1993</v>
      </c>
      <c r="D29" s="350"/>
      <c r="E29" s="367">
        <v>1217315</v>
      </c>
      <c r="F29" s="373"/>
      <c r="G29" s="367">
        <v>579220</v>
      </c>
      <c r="H29" s="373"/>
      <c r="I29" s="367">
        <v>638095</v>
      </c>
      <c r="J29" s="350" t="s">
        <v>24</v>
      </c>
      <c r="K29" s="367">
        <v>369243</v>
      </c>
      <c r="L29" s="385">
        <v>3.2999999999999994</v>
      </c>
      <c r="M29" s="389">
        <v>104.8</v>
      </c>
    </row>
    <row r="30" spans="1:13" s="344" customFormat="1" ht="12" customHeight="1">
      <c r="A30" s="350"/>
      <c r="B30" s="354">
        <v>6</v>
      </c>
      <c r="C30" s="359">
        <v>1994</v>
      </c>
      <c r="D30" s="350"/>
      <c r="E30" s="367">
        <v>1216034</v>
      </c>
      <c r="F30" s="373"/>
      <c r="G30" s="367">
        <v>578631</v>
      </c>
      <c r="H30" s="373"/>
      <c r="I30" s="367">
        <v>637403</v>
      </c>
      <c r="J30" s="350" t="s">
        <v>24</v>
      </c>
      <c r="K30" s="367">
        <v>372953</v>
      </c>
      <c r="L30" s="385">
        <v>3.26</v>
      </c>
      <c r="M30" s="389">
        <v>104.69999999999999</v>
      </c>
    </row>
    <row r="31" spans="1:13" s="344" customFormat="1" ht="12" customHeight="1">
      <c r="A31" s="351"/>
      <c r="B31" s="355">
        <v>7</v>
      </c>
      <c r="C31" s="360">
        <v>1995</v>
      </c>
      <c r="D31" s="351" t="s">
        <v>13</v>
      </c>
      <c r="E31" s="368">
        <v>1213667</v>
      </c>
      <c r="F31" s="374"/>
      <c r="G31" s="368">
        <v>577535</v>
      </c>
      <c r="H31" s="374"/>
      <c r="I31" s="368">
        <v>636132</v>
      </c>
      <c r="J31" s="351" t="s">
        <v>13</v>
      </c>
      <c r="K31" s="368">
        <v>374821</v>
      </c>
      <c r="L31" s="386">
        <v>3.24</v>
      </c>
      <c r="M31" s="390">
        <v>104.5</v>
      </c>
    </row>
    <row r="32" spans="1:13" s="344" customFormat="1" ht="12" customHeight="1">
      <c r="A32" s="350"/>
      <c r="B32" s="354">
        <v>8</v>
      </c>
      <c r="C32" s="359">
        <v>1996</v>
      </c>
      <c r="D32" s="350"/>
      <c r="E32" s="367">
        <v>1209580</v>
      </c>
      <c r="F32" s="373"/>
      <c r="G32" s="367">
        <v>575611</v>
      </c>
      <c r="H32" s="373"/>
      <c r="I32" s="367">
        <v>633969</v>
      </c>
      <c r="J32" s="350" t="s">
        <v>24</v>
      </c>
      <c r="K32" s="367">
        <v>378383</v>
      </c>
      <c r="L32" s="385">
        <v>3.1999999999999993</v>
      </c>
      <c r="M32" s="389">
        <v>104.19999999999999</v>
      </c>
    </row>
    <row r="33" spans="1:13" s="344" customFormat="1" ht="12" customHeight="1">
      <c r="A33" s="350"/>
      <c r="B33" s="354">
        <v>9</v>
      </c>
      <c r="C33" s="359">
        <v>1997</v>
      </c>
      <c r="D33" s="350"/>
      <c r="E33" s="367">
        <v>1204824</v>
      </c>
      <c r="F33" s="373"/>
      <c r="G33" s="367">
        <v>573170</v>
      </c>
      <c r="H33" s="373"/>
      <c r="I33" s="367">
        <v>631654</v>
      </c>
      <c r="J33" s="350" t="s">
        <v>24</v>
      </c>
      <c r="K33" s="367">
        <v>382193</v>
      </c>
      <c r="L33" s="385">
        <v>3.1499999999999995</v>
      </c>
      <c r="M33" s="389">
        <v>103.8</v>
      </c>
    </row>
    <row r="34" spans="1:13" s="344" customFormat="1" ht="12" customHeight="1">
      <c r="A34" s="350"/>
      <c r="B34" s="354">
        <v>10</v>
      </c>
      <c r="C34" s="359">
        <v>1998</v>
      </c>
      <c r="D34" s="350"/>
      <c r="E34" s="367">
        <v>1199900</v>
      </c>
      <c r="F34" s="373"/>
      <c r="G34" s="367">
        <v>570114</v>
      </c>
      <c r="H34" s="373"/>
      <c r="I34" s="367">
        <v>629786</v>
      </c>
      <c r="J34" s="350" t="s">
        <v>24</v>
      </c>
      <c r="K34" s="367">
        <v>385614</v>
      </c>
      <c r="L34" s="385">
        <v>3.11</v>
      </c>
      <c r="M34" s="389">
        <v>103.3</v>
      </c>
    </row>
    <row r="35" spans="1:13" s="344" customFormat="1" ht="12" customHeight="1">
      <c r="A35" s="350"/>
      <c r="B35" s="354">
        <v>11</v>
      </c>
      <c r="C35" s="359">
        <v>1999</v>
      </c>
      <c r="D35" s="350"/>
      <c r="E35" s="367">
        <v>1194601</v>
      </c>
      <c r="F35" s="373"/>
      <c r="G35" s="367">
        <v>567522</v>
      </c>
      <c r="H35" s="373"/>
      <c r="I35" s="367">
        <v>627079</v>
      </c>
      <c r="J35" s="350" t="s">
        <v>24</v>
      </c>
      <c r="K35" s="367">
        <v>389352</v>
      </c>
      <c r="L35" s="385">
        <v>3.0699999999999994</v>
      </c>
      <c r="M35" s="389">
        <v>102.89999999999998</v>
      </c>
    </row>
    <row r="36" spans="1:13" s="344" customFormat="1" ht="12" customHeight="1">
      <c r="A36" s="351"/>
      <c r="B36" s="355">
        <v>12</v>
      </c>
      <c r="C36" s="360">
        <v>2000</v>
      </c>
      <c r="D36" s="351" t="s">
        <v>13</v>
      </c>
      <c r="E36" s="368">
        <v>1189279</v>
      </c>
      <c r="F36" s="374"/>
      <c r="G36" s="368">
        <v>564556</v>
      </c>
      <c r="H36" s="374"/>
      <c r="I36" s="368">
        <v>624723</v>
      </c>
      <c r="J36" s="351" t="s">
        <v>13</v>
      </c>
      <c r="K36" s="368">
        <v>389190</v>
      </c>
      <c r="L36" s="386">
        <v>3.0599999999999992</v>
      </c>
      <c r="M36" s="390">
        <v>102.39999999999998</v>
      </c>
    </row>
    <row r="37" spans="1:13" s="344" customFormat="1" ht="12" customHeight="1">
      <c r="A37" s="350"/>
      <c r="B37" s="354">
        <v>13</v>
      </c>
      <c r="C37" s="359">
        <v>2001</v>
      </c>
      <c r="D37" s="350"/>
      <c r="E37" s="367">
        <v>1183164</v>
      </c>
      <c r="F37" s="373"/>
      <c r="G37" s="367">
        <v>561293</v>
      </c>
      <c r="H37" s="373"/>
      <c r="I37" s="367">
        <v>621871</v>
      </c>
      <c r="J37" s="350" t="s">
        <v>24</v>
      </c>
      <c r="K37" s="367">
        <v>392257</v>
      </c>
      <c r="L37" s="385">
        <v>3.0199999999999996</v>
      </c>
      <c r="M37" s="389">
        <v>102</v>
      </c>
    </row>
    <row r="38" spans="1:13" s="344" customFormat="1" ht="12" customHeight="1">
      <c r="A38" s="350"/>
      <c r="B38" s="354">
        <v>14</v>
      </c>
      <c r="C38" s="359">
        <v>2002</v>
      </c>
      <c r="D38" s="350"/>
      <c r="E38" s="367">
        <v>1174946</v>
      </c>
      <c r="F38" s="373"/>
      <c r="G38" s="367">
        <v>556653</v>
      </c>
      <c r="H38" s="373"/>
      <c r="I38" s="367">
        <v>618293</v>
      </c>
      <c r="J38" s="350" t="s">
        <v>24</v>
      </c>
      <c r="K38" s="367">
        <v>394749</v>
      </c>
      <c r="L38" s="385">
        <v>2.98</v>
      </c>
      <c r="M38" s="389">
        <v>101.3</v>
      </c>
    </row>
    <row r="39" spans="1:13" s="344" customFormat="1" ht="12" customHeight="1">
      <c r="A39" s="350"/>
      <c r="B39" s="354">
        <v>15</v>
      </c>
      <c r="C39" s="359">
        <v>2003</v>
      </c>
      <c r="D39" s="350"/>
      <c r="E39" s="367">
        <v>1165424</v>
      </c>
      <c r="F39" s="373"/>
      <c r="G39" s="367">
        <v>551481</v>
      </c>
      <c r="H39" s="373"/>
      <c r="I39" s="367">
        <v>613943</v>
      </c>
      <c r="J39" s="379" t="s">
        <v>24</v>
      </c>
      <c r="K39" s="367">
        <v>396346</v>
      </c>
      <c r="L39" s="385">
        <v>2.9399999999999995</v>
      </c>
      <c r="M39" s="389">
        <v>100.5</v>
      </c>
    </row>
    <row r="40" spans="1:13" s="344" customFormat="1" ht="12" customHeight="1">
      <c r="A40" s="350"/>
      <c r="B40" s="354">
        <v>16</v>
      </c>
      <c r="C40" s="361">
        <v>2004</v>
      </c>
      <c r="D40" s="354"/>
      <c r="E40" s="369">
        <v>1156265</v>
      </c>
      <c r="F40" s="373"/>
      <c r="G40" s="369">
        <v>546489</v>
      </c>
      <c r="H40" s="373"/>
      <c r="I40" s="369">
        <v>609776</v>
      </c>
      <c r="J40" s="380" t="s">
        <v>24</v>
      </c>
      <c r="K40" s="367">
        <v>398607</v>
      </c>
      <c r="L40" s="385">
        <v>2.8999999999999995</v>
      </c>
      <c r="M40" s="389">
        <v>99.799999999999983</v>
      </c>
    </row>
    <row r="41" spans="1:13" s="344" customFormat="1" ht="12" customHeight="1">
      <c r="A41" s="351"/>
      <c r="B41" s="355">
        <v>17</v>
      </c>
      <c r="C41" s="362">
        <v>2005</v>
      </c>
      <c r="D41" s="355" t="s">
        <v>13</v>
      </c>
      <c r="E41" s="370">
        <v>1145501</v>
      </c>
      <c r="F41" s="374"/>
      <c r="G41" s="370">
        <v>540539</v>
      </c>
      <c r="H41" s="374"/>
      <c r="I41" s="370">
        <v>604962</v>
      </c>
      <c r="J41" s="355" t="s">
        <v>13</v>
      </c>
      <c r="K41" s="368">
        <v>393038</v>
      </c>
      <c r="L41" s="386">
        <v>2.9099999999999993</v>
      </c>
      <c r="M41" s="390">
        <v>98.59999999999998</v>
      </c>
    </row>
    <row r="42" spans="1:13" s="344" customFormat="1" ht="12" customHeight="1">
      <c r="A42" s="350"/>
      <c r="B42" s="354">
        <v>18</v>
      </c>
      <c r="C42" s="361">
        <v>2006</v>
      </c>
      <c r="D42" s="350"/>
      <c r="E42" s="369">
        <v>1134047</v>
      </c>
      <c r="F42" s="373"/>
      <c r="G42" s="369">
        <v>534567</v>
      </c>
      <c r="H42" s="373"/>
      <c r="I42" s="369">
        <v>599480</v>
      </c>
      <c r="J42" s="350" t="s">
        <v>24</v>
      </c>
      <c r="K42" s="367">
        <v>394911</v>
      </c>
      <c r="L42" s="385">
        <v>2.8699999999999997</v>
      </c>
      <c r="M42" s="389">
        <v>97.699999999999989</v>
      </c>
    </row>
    <row r="43" spans="1:13" s="344" customFormat="1" ht="12" customHeight="1">
      <c r="A43" s="350"/>
      <c r="B43" s="354">
        <v>19</v>
      </c>
      <c r="C43" s="361">
        <v>2007</v>
      </c>
      <c r="D43" s="350"/>
      <c r="E43" s="369">
        <v>1121159</v>
      </c>
      <c r="F43" s="373"/>
      <c r="G43" s="369">
        <v>527831</v>
      </c>
      <c r="H43" s="373"/>
      <c r="I43" s="369">
        <v>593328</v>
      </c>
      <c r="J43" s="350" t="s">
        <v>24</v>
      </c>
      <c r="K43" s="367">
        <v>395822</v>
      </c>
      <c r="L43" s="385">
        <v>2.8299999999999992</v>
      </c>
      <c r="M43" s="389">
        <v>96.5</v>
      </c>
    </row>
    <row r="44" spans="1:13" s="344" customFormat="1" ht="12" customHeight="1">
      <c r="A44" s="350"/>
      <c r="B44" s="354">
        <v>20</v>
      </c>
      <c r="C44" s="361">
        <v>2008</v>
      </c>
      <c r="D44" s="350"/>
      <c r="E44" s="369">
        <v>1108576</v>
      </c>
      <c r="F44" s="373"/>
      <c r="G44" s="369">
        <v>521272</v>
      </c>
      <c r="H44" s="373"/>
      <c r="I44" s="369">
        <v>587304</v>
      </c>
      <c r="J44" s="350" t="s">
        <v>24</v>
      </c>
      <c r="K44" s="367">
        <v>396828</v>
      </c>
      <c r="L44" s="385">
        <v>2.7899999999999996</v>
      </c>
      <c r="M44" s="389">
        <v>95.299999999999983</v>
      </c>
    </row>
    <row r="45" spans="1:13" s="344" customFormat="1" ht="12" customHeight="1">
      <c r="A45" s="350"/>
      <c r="B45" s="354">
        <v>21</v>
      </c>
      <c r="C45" s="361">
        <v>2009</v>
      </c>
      <c r="D45" s="350"/>
      <c r="E45" s="369">
        <v>1096607</v>
      </c>
      <c r="F45" s="373"/>
      <c r="G45" s="369">
        <v>515229</v>
      </c>
      <c r="H45" s="373"/>
      <c r="I45" s="369">
        <v>581378</v>
      </c>
      <c r="J45" s="350" t="s">
        <v>24</v>
      </c>
      <c r="K45" s="367">
        <v>397453</v>
      </c>
      <c r="L45" s="385">
        <v>2.76</v>
      </c>
      <c r="M45" s="389">
        <v>94.199999999999989</v>
      </c>
    </row>
    <row r="46" spans="1:13" s="344" customFormat="1" ht="12" customHeight="1">
      <c r="A46" s="351"/>
      <c r="B46" s="355">
        <v>22</v>
      </c>
      <c r="C46" s="362">
        <v>2010</v>
      </c>
      <c r="D46" s="351" t="s">
        <v>13</v>
      </c>
      <c r="E46" s="370">
        <v>1085997</v>
      </c>
      <c r="F46" s="374"/>
      <c r="G46" s="370">
        <v>509926</v>
      </c>
      <c r="H46" s="374"/>
      <c r="I46" s="370">
        <v>576071</v>
      </c>
      <c r="J46" s="351" t="s">
        <v>13</v>
      </c>
      <c r="K46" s="368">
        <v>390136</v>
      </c>
      <c r="L46" s="386">
        <v>2.7799999999999994</v>
      </c>
      <c r="M46" s="390">
        <v>93.299999999999983</v>
      </c>
    </row>
    <row r="47" spans="1:13" s="344" customFormat="1" ht="12" customHeight="1">
      <c r="A47" s="350"/>
      <c r="B47" s="354">
        <v>23</v>
      </c>
      <c r="C47" s="361">
        <v>2011</v>
      </c>
      <c r="D47" s="350"/>
      <c r="E47" s="369">
        <v>1074858</v>
      </c>
      <c r="F47" s="373"/>
      <c r="G47" s="369">
        <v>504513</v>
      </c>
      <c r="H47" s="373"/>
      <c r="I47" s="369">
        <v>570345</v>
      </c>
      <c r="J47" s="350" t="s">
        <v>24</v>
      </c>
      <c r="K47" s="367">
        <v>391082</v>
      </c>
      <c r="L47" s="385">
        <v>2.75</v>
      </c>
      <c r="M47" s="389">
        <v>92.399999999999977</v>
      </c>
    </row>
    <row r="48" spans="1:13" s="344" customFormat="1" ht="12" customHeight="1">
      <c r="A48" s="350"/>
      <c r="B48" s="354">
        <v>24</v>
      </c>
      <c r="C48" s="361">
        <v>2012</v>
      </c>
      <c r="D48" s="350"/>
      <c r="E48" s="369">
        <v>1062761</v>
      </c>
      <c r="F48" s="373"/>
      <c r="G48" s="369">
        <v>498480</v>
      </c>
      <c r="H48" s="373"/>
      <c r="I48" s="369">
        <v>564281</v>
      </c>
      <c r="J48" s="350" t="s">
        <v>24</v>
      </c>
      <c r="K48" s="367">
        <v>392187</v>
      </c>
      <c r="L48" s="385">
        <v>2.71</v>
      </c>
      <c r="M48" s="389">
        <v>91.299999999999983</v>
      </c>
    </row>
    <row r="49" spans="1:13" s="344" customFormat="1" ht="12" customHeight="1">
      <c r="A49" s="350"/>
      <c r="B49" s="354">
        <v>25</v>
      </c>
      <c r="C49" s="361">
        <v>2013</v>
      </c>
      <c r="D49" s="350"/>
      <c r="E49" s="369">
        <v>1050244</v>
      </c>
      <c r="F49" s="373"/>
      <c r="G49" s="369">
        <v>492516</v>
      </c>
      <c r="H49" s="373"/>
      <c r="I49" s="369">
        <v>557728</v>
      </c>
      <c r="J49" s="350" t="s">
        <v>24</v>
      </c>
      <c r="K49" s="367">
        <v>392715</v>
      </c>
      <c r="L49" s="385">
        <v>2.6699999999999995</v>
      </c>
      <c r="M49" s="389">
        <v>90.199999999999989</v>
      </c>
    </row>
    <row r="50" spans="1:13" s="344" customFormat="1" ht="12" customHeight="1">
      <c r="A50" s="350"/>
      <c r="B50" s="354">
        <v>26</v>
      </c>
      <c r="C50" s="361">
        <v>2014</v>
      </c>
      <c r="D50" s="350"/>
      <c r="E50" s="369">
        <v>1036982</v>
      </c>
      <c r="F50" s="373"/>
      <c r="G50" s="369">
        <v>486185</v>
      </c>
      <c r="H50" s="373"/>
      <c r="I50" s="369">
        <v>550797</v>
      </c>
      <c r="J50" s="350" t="s">
        <v>24</v>
      </c>
      <c r="K50" s="369">
        <v>393459</v>
      </c>
      <c r="L50" s="385">
        <v>2.6399999999999997</v>
      </c>
      <c r="M50" s="391">
        <v>89.09999999999998</v>
      </c>
    </row>
    <row r="51" spans="1:13" s="344" customFormat="1" ht="12" customHeight="1">
      <c r="A51" s="351"/>
      <c r="B51" s="355">
        <v>27</v>
      </c>
      <c r="C51" s="362">
        <v>2015</v>
      </c>
      <c r="D51" s="351" t="s">
        <v>13</v>
      </c>
      <c r="E51" s="370">
        <v>1023119</v>
      </c>
      <c r="F51" s="374"/>
      <c r="G51" s="370">
        <v>480336</v>
      </c>
      <c r="H51" s="374"/>
      <c r="I51" s="370">
        <v>542789</v>
      </c>
      <c r="J51" s="351" t="s">
        <v>13</v>
      </c>
      <c r="K51" s="370">
        <v>388560</v>
      </c>
      <c r="L51" s="386">
        <v>2.63</v>
      </c>
      <c r="M51" s="392">
        <v>87.899999999999977</v>
      </c>
    </row>
    <row r="52" spans="1:13" s="344" customFormat="1" ht="12" customHeight="1">
      <c r="A52" s="350"/>
      <c r="B52" s="354">
        <v>28</v>
      </c>
      <c r="C52" s="361">
        <v>2016</v>
      </c>
      <c r="D52" s="350"/>
      <c r="E52" s="369">
        <v>1011306</v>
      </c>
      <c r="F52" s="373"/>
      <c r="G52" s="369">
        <v>475212</v>
      </c>
      <c r="H52" s="373"/>
      <c r="I52" s="369">
        <v>536094</v>
      </c>
      <c r="J52" s="350" t="s">
        <v>24</v>
      </c>
      <c r="K52" s="369">
        <v>389101</v>
      </c>
      <c r="L52" s="385">
        <v>2.59</v>
      </c>
      <c r="M52" s="393">
        <v>86.758948641978691</v>
      </c>
    </row>
    <row r="53" spans="1:13" s="344" customFormat="1" ht="12" customHeight="1">
      <c r="A53" s="350"/>
      <c r="B53" s="354">
        <v>29</v>
      </c>
      <c r="C53" s="361">
        <v>2017</v>
      </c>
      <c r="D53" s="350"/>
      <c r="E53" s="369">
        <v>998611</v>
      </c>
      <c r="F53" s="373"/>
      <c r="G53" s="369">
        <v>469698</v>
      </c>
      <c r="H53" s="373"/>
      <c r="I53" s="369">
        <v>528913</v>
      </c>
      <c r="J53" s="350" t="s">
        <v>24</v>
      </c>
      <c r="K53" s="369">
        <v>389239</v>
      </c>
      <c r="L53" s="385">
        <v>2.5599999999999992</v>
      </c>
      <c r="M53" s="393">
        <v>85.5</v>
      </c>
    </row>
    <row r="54" spans="1:13" s="344" customFormat="1" ht="12" customHeight="1">
      <c r="A54" s="350"/>
      <c r="B54" s="354">
        <v>30</v>
      </c>
      <c r="C54" s="361">
        <v>2018</v>
      </c>
      <c r="D54" s="350"/>
      <c r="E54" s="369">
        <v>985366</v>
      </c>
      <c r="F54" s="373"/>
      <c r="G54" s="369">
        <v>463844</v>
      </c>
      <c r="H54" s="373"/>
      <c r="I54" s="369">
        <v>521522</v>
      </c>
      <c r="J54" s="350" t="s">
        <v>24</v>
      </c>
      <c r="K54" s="369">
        <v>389302</v>
      </c>
      <c r="L54" s="385">
        <v>2.5199999999999996</v>
      </c>
      <c r="M54" s="393">
        <v>84.269157002522846</v>
      </c>
    </row>
    <row r="55" spans="1:13" s="344" customFormat="1" ht="12" customHeight="1">
      <c r="A55" s="350" t="s">
        <v>314</v>
      </c>
      <c r="B55" s="356" t="s">
        <v>199</v>
      </c>
      <c r="C55" s="361">
        <v>2019</v>
      </c>
      <c r="D55" s="350"/>
      <c r="E55" s="369">
        <v>972164</v>
      </c>
      <c r="F55" s="373"/>
      <c r="G55" s="369">
        <v>458136</v>
      </c>
      <c r="H55" s="373"/>
      <c r="I55" s="369">
        <v>514028</v>
      </c>
      <c r="J55" s="350" t="s">
        <v>24</v>
      </c>
      <c r="K55" s="369">
        <v>389380</v>
      </c>
      <c r="L55" s="385">
        <v>2.48</v>
      </c>
      <c r="M55" s="393">
        <v>83</v>
      </c>
    </row>
    <row r="56" spans="1:13" s="344" customFormat="1" ht="12" customHeight="1">
      <c r="A56" s="350"/>
      <c r="B56" s="356">
        <v>2</v>
      </c>
      <c r="C56" s="361">
        <v>2020</v>
      </c>
      <c r="D56" s="350" t="s">
        <v>13</v>
      </c>
      <c r="E56" s="369">
        <v>959502</v>
      </c>
      <c r="F56" s="373" t="s">
        <v>13</v>
      </c>
      <c r="G56" s="369">
        <v>452439</v>
      </c>
      <c r="H56" s="373" t="s">
        <v>13</v>
      </c>
      <c r="I56" s="369">
        <v>507063</v>
      </c>
      <c r="J56" s="350" t="s">
        <v>13</v>
      </c>
      <c r="K56" s="369">
        <v>385187</v>
      </c>
      <c r="L56" s="385">
        <v>2.4900000000000002</v>
      </c>
      <c r="M56" s="393">
        <v>82.4</v>
      </c>
    </row>
    <row r="57" spans="1:13" s="344" customFormat="1" ht="12" customHeight="1">
      <c r="A57" s="349"/>
      <c r="B57" s="353">
        <v>3</v>
      </c>
      <c r="C57" s="363">
        <v>2021</v>
      </c>
      <c r="D57" s="349" t="s">
        <v>24</v>
      </c>
      <c r="E57" s="371">
        <v>944874</v>
      </c>
      <c r="F57" s="375" t="s">
        <v>24</v>
      </c>
      <c r="G57" s="371">
        <v>445824</v>
      </c>
      <c r="H57" s="375" t="s">
        <v>24</v>
      </c>
      <c r="I57" s="371">
        <v>499050</v>
      </c>
      <c r="J57" s="349" t="s">
        <v>24</v>
      </c>
      <c r="K57" s="371">
        <v>385720</v>
      </c>
      <c r="L57" s="387">
        <v>2.4500000000000002</v>
      </c>
      <c r="M57" s="394">
        <v>81.2</v>
      </c>
    </row>
    <row r="58" spans="1:13" s="346" customFormat="1" ht="12" customHeight="1">
      <c r="A58" s="346" t="s">
        <v>318</v>
      </c>
      <c r="F58" s="372"/>
      <c r="G58" s="372"/>
      <c r="H58" s="372"/>
      <c r="I58" s="372"/>
    </row>
    <row r="59" spans="1:13" s="346" customFormat="1" ht="12" customHeight="1">
      <c r="A59" s="346" t="s">
        <v>152</v>
      </c>
      <c r="E59" s="372"/>
    </row>
    <row r="60" spans="1:13" s="346" customFormat="1" ht="12" customHeight="1">
      <c r="A60" s="346" t="s">
        <v>335</v>
      </c>
    </row>
    <row r="61" spans="1:13" s="346" customFormat="1" ht="12" customHeight="1">
      <c r="A61" s="346" t="s">
        <v>175</v>
      </c>
    </row>
    <row r="62" spans="1:13" s="346" customFormat="1" ht="12" customHeight="1">
      <c r="A62" s="346" t="s">
        <v>122</v>
      </c>
    </row>
    <row r="65" ht="13.5" customHeight="1"/>
    <row r="66" ht="13.5" customHeight="1"/>
  </sheetData>
  <mergeCells count="8">
    <mergeCell ref="D2:I2"/>
    <mergeCell ref="D3:E3"/>
    <mergeCell ref="F3:G3"/>
    <mergeCell ref="H3:I3"/>
    <mergeCell ref="A2:C3"/>
    <mergeCell ref="J2:K3"/>
    <mergeCell ref="L2:L3"/>
    <mergeCell ref="M2:M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J33"/>
  <sheetViews>
    <sheetView showGridLines="0" zoomScaleSheetLayoutView="100" workbookViewId="0">
      <selection activeCell="L64" activeCellId="1" sqref="A1:M62 L64"/>
    </sheetView>
  </sheetViews>
  <sheetFormatPr defaultRowHeight="15.85" customHeight="1"/>
  <cols>
    <col min="1" max="1" width="10.625" style="395" customWidth="1"/>
    <col min="2" max="2" width="9.625" style="343" customWidth="1"/>
    <col min="3" max="4" width="8.625" style="343" customWidth="1"/>
    <col min="5" max="5" width="9.625" style="343" customWidth="1"/>
    <col min="6" max="7" width="8.625" style="343" customWidth="1"/>
    <col min="8" max="8" width="9.625" style="343" customWidth="1"/>
    <col min="9" max="10" width="8.625" style="343" customWidth="1"/>
    <col min="11" max="11" width="2.625" style="343" customWidth="1"/>
    <col min="12" max="251" width="9" style="343" customWidth="1"/>
    <col min="252" max="252" width="7.75" style="343" customWidth="1"/>
    <col min="253" max="253" width="3" style="343" customWidth="1"/>
    <col min="254" max="262" width="8.5" style="343" customWidth="1"/>
    <col min="263" max="507" width="9" style="343" customWidth="1"/>
    <col min="508" max="508" width="7.75" style="343" customWidth="1"/>
    <col min="509" max="509" width="3" style="343" customWidth="1"/>
    <col min="510" max="518" width="8.5" style="343" customWidth="1"/>
    <col min="519" max="763" width="9" style="343" customWidth="1"/>
    <col min="764" max="764" width="7.75" style="343" customWidth="1"/>
    <col min="765" max="765" width="3" style="343" customWidth="1"/>
    <col min="766" max="774" width="8.5" style="343" customWidth="1"/>
    <col min="775" max="1019" width="9" style="343" customWidth="1"/>
    <col min="1020" max="1020" width="7.75" style="343" customWidth="1"/>
    <col min="1021" max="1021" width="3" style="343" customWidth="1"/>
    <col min="1022" max="1030" width="8.5" style="343" customWidth="1"/>
    <col min="1031" max="1275" width="9" style="343" customWidth="1"/>
    <col min="1276" max="1276" width="7.75" style="343" customWidth="1"/>
    <col min="1277" max="1277" width="3" style="343" customWidth="1"/>
    <col min="1278" max="1286" width="8.5" style="343" customWidth="1"/>
    <col min="1287" max="1531" width="9" style="343" customWidth="1"/>
    <col min="1532" max="1532" width="7.75" style="343" customWidth="1"/>
    <col min="1533" max="1533" width="3" style="343" customWidth="1"/>
    <col min="1534" max="1542" width="8.5" style="343" customWidth="1"/>
    <col min="1543" max="1787" width="9" style="343" customWidth="1"/>
    <col min="1788" max="1788" width="7.75" style="343" customWidth="1"/>
    <col min="1789" max="1789" width="3" style="343" customWidth="1"/>
    <col min="1790" max="1798" width="8.5" style="343" customWidth="1"/>
    <col min="1799" max="2043" width="9" style="343" customWidth="1"/>
    <col min="2044" max="2044" width="7.75" style="343" customWidth="1"/>
    <col min="2045" max="2045" width="3" style="343" customWidth="1"/>
    <col min="2046" max="2054" width="8.5" style="343" customWidth="1"/>
    <col min="2055" max="2299" width="9" style="343" customWidth="1"/>
    <col min="2300" max="2300" width="7.75" style="343" customWidth="1"/>
    <col min="2301" max="2301" width="3" style="343" customWidth="1"/>
    <col min="2302" max="2310" width="8.5" style="343" customWidth="1"/>
    <col min="2311" max="2555" width="9" style="343" customWidth="1"/>
    <col min="2556" max="2556" width="7.75" style="343" customWidth="1"/>
    <col min="2557" max="2557" width="3" style="343" customWidth="1"/>
    <col min="2558" max="2566" width="8.5" style="343" customWidth="1"/>
    <col min="2567" max="2811" width="9" style="343" customWidth="1"/>
    <col min="2812" max="2812" width="7.75" style="343" customWidth="1"/>
    <col min="2813" max="2813" width="3" style="343" customWidth="1"/>
    <col min="2814" max="2822" width="8.5" style="343" customWidth="1"/>
    <col min="2823" max="3067" width="9" style="343" customWidth="1"/>
    <col min="3068" max="3068" width="7.75" style="343" customWidth="1"/>
    <col min="3069" max="3069" width="3" style="343" customWidth="1"/>
    <col min="3070" max="3078" width="8.5" style="343" customWidth="1"/>
    <col min="3079" max="3323" width="9" style="343" customWidth="1"/>
    <col min="3324" max="3324" width="7.75" style="343" customWidth="1"/>
    <col min="3325" max="3325" width="3" style="343" customWidth="1"/>
    <col min="3326" max="3334" width="8.5" style="343" customWidth="1"/>
    <col min="3335" max="3579" width="9" style="343" customWidth="1"/>
    <col min="3580" max="3580" width="7.75" style="343" customWidth="1"/>
    <col min="3581" max="3581" width="3" style="343" customWidth="1"/>
    <col min="3582" max="3590" width="8.5" style="343" customWidth="1"/>
    <col min="3591" max="3835" width="9" style="343" customWidth="1"/>
    <col min="3836" max="3836" width="7.75" style="343" customWidth="1"/>
    <col min="3837" max="3837" width="3" style="343" customWidth="1"/>
    <col min="3838" max="3846" width="8.5" style="343" customWidth="1"/>
    <col min="3847" max="4091" width="9" style="343" customWidth="1"/>
    <col min="4092" max="4092" width="7.75" style="343" customWidth="1"/>
    <col min="4093" max="4093" width="3" style="343" customWidth="1"/>
    <col min="4094" max="4102" width="8.5" style="343" customWidth="1"/>
    <col min="4103" max="4347" width="9" style="343" customWidth="1"/>
    <col min="4348" max="4348" width="7.75" style="343" customWidth="1"/>
    <col min="4349" max="4349" width="3" style="343" customWidth="1"/>
    <col min="4350" max="4358" width="8.5" style="343" customWidth="1"/>
    <col min="4359" max="4603" width="9" style="343" customWidth="1"/>
    <col min="4604" max="4604" width="7.75" style="343" customWidth="1"/>
    <col min="4605" max="4605" width="3" style="343" customWidth="1"/>
    <col min="4606" max="4614" width="8.5" style="343" customWidth="1"/>
    <col min="4615" max="4859" width="9" style="343" customWidth="1"/>
    <col min="4860" max="4860" width="7.75" style="343" customWidth="1"/>
    <col min="4861" max="4861" width="3" style="343" customWidth="1"/>
    <col min="4862" max="4870" width="8.5" style="343" customWidth="1"/>
    <col min="4871" max="5115" width="9" style="343" customWidth="1"/>
    <col min="5116" max="5116" width="7.75" style="343" customWidth="1"/>
    <col min="5117" max="5117" width="3" style="343" customWidth="1"/>
    <col min="5118" max="5126" width="8.5" style="343" customWidth="1"/>
    <col min="5127" max="5371" width="9" style="343" customWidth="1"/>
    <col min="5372" max="5372" width="7.75" style="343" customWidth="1"/>
    <col min="5373" max="5373" width="3" style="343" customWidth="1"/>
    <col min="5374" max="5382" width="8.5" style="343" customWidth="1"/>
    <col min="5383" max="5627" width="9" style="343" customWidth="1"/>
    <col min="5628" max="5628" width="7.75" style="343" customWidth="1"/>
    <col min="5629" max="5629" width="3" style="343" customWidth="1"/>
    <col min="5630" max="5638" width="8.5" style="343" customWidth="1"/>
    <col min="5639" max="5883" width="9" style="343" customWidth="1"/>
    <col min="5884" max="5884" width="7.75" style="343" customWidth="1"/>
    <col min="5885" max="5885" width="3" style="343" customWidth="1"/>
    <col min="5886" max="5894" width="8.5" style="343" customWidth="1"/>
    <col min="5895" max="6139" width="9" style="343" customWidth="1"/>
    <col min="6140" max="6140" width="7.75" style="343" customWidth="1"/>
    <col min="6141" max="6141" width="3" style="343" customWidth="1"/>
    <col min="6142" max="6150" width="8.5" style="343" customWidth="1"/>
    <col min="6151" max="6395" width="9" style="343" customWidth="1"/>
    <col min="6396" max="6396" width="7.75" style="343" customWidth="1"/>
    <col min="6397" max="6397" width="3" style="343" customWidth="1"/>
    <col min="6398" max="6406" width="8.5" style="343" customWidth="1"/>
    <col min="6407" max="6651" width="9" style="343" customWidth="1"/>
    <col min="6652" max="6652" width="7.75" style="343" customWidth="1"/>
    <col min="6653" max="6653" width="3" style="343" customWidth="1"/>
    <col min="6654" max="6662" width="8.5" style="343" customWidth="1"/>
    <col min="6663" max="6907" width="9" style="343" customWidth="1"/>
    <col min="6908" max="6908" width="7.75" style="343" customWidth="1"/>
    <col min="6909" max="6909" width="3" style="343" customWidth="1"/>
    <col min="6910" max="6918" width="8.5" style="343" customWidth="1"/>
    <col min="6919" max="7163" width="9" style="343" customWidth="1"/>
    <col min="7164" max="7164" width="7.75" style="343" customWidth="1"/>
    <col min="7165" max="7165" width="3" style="343" customWidth="1"/>
    <col min="7166" max="7174" width="8.5" style="343" customWidth="1"/>
    <col min="7175" max="7419" width="9" style="343" customWidth="1"/>
    <col min="7420" max="7420" width="7.75" style="343" customWidth="1"/>
    <col min="7421" max="7421" width="3" style="343" customWidth="1"/>
    <col min="7422" max="7430" width="8.5" style="343" customWidth="1"/>
    <col min="7431" max="7675" width="9" style="343" customWidth="1"/>
    <col min="7676" max="7676" width="7.75" style="343" customWidth="1"/>
    <col min="7677" max="7677" width="3" style="343" customWidth="1"/>
    <col min="7678" max="7686" width="8.5" style="343" customWidth="1"/>
    <col min="7687" max="7931" width="9" style="343" customWidth="1"/>
    <col min="7932" max="7932" width="7.75" style="343" customWidth="1"/>
    <col min="7933" max="7933" width="3" style="343" customWidth="1"/>
    <col min="7934" max="7942" width="8.5" style="343" customWidth="1"/>
    <col min="7943" max="8187" width="9" style="343" customWidth="1"/>
    <col min="8188" max="8188" width="7.75" style="343" customWidth="1"/>
    <col min="8189" max="8189" width="3" style="343" customWidth="1"/>
    <col min="8190" max="8198" width="8.5" style="343" customWidth="1"/>
    <col min="8199" max="8443" width="9" style="343" customWidth="1"/>
    <col min="8444" max="8444" width="7.75" style="343" customWidth="1"/>
    <col min="8445" max="8445" width="3" style="343" customWidth="1"/>
    <col min="8446" max="8454" width="8.5" style="343" customWidth="1"/>
    <col min="8455" max="8699" width="9" style="343" customWidth="1"/>
    <col min="8700" max="8700" width="7.75" style="343" customWidth="1"/>
    <col min="8701" max="8701" width="3" style="343" customWidth="1"/>
    <col min="8702" max="8710" width="8.5" style="343" customWidth="1"/>
    <col min="8711" max="8955" width="9" style="343" customWidth="1"/>
    <col min="8956" max="8956" width="7.75" style="343" customWidth="1"/>
    <col min="8957" max="8957" width="3" style="343" customWidth="1"/>
    <col min="8958" max="8966" width="8.5" style="343" customWidth="1"/>
    <col min="8967" max="9211" width="9" style="343" customWidth="1"/>
    <col min="9212" max="9212" width="7.75" style="343" customWidth="1"/>
    <col min="9213" max="9213" width="3" style="343" customWidth="1"/>
    <col min="9214" max="9222" width="8.5" style="343" customWidth="1"/>
    <col min="9223" max="9467" width="9" style="343" customWidth="1"/>
    <col min="9468" max="9468" width="7.75" style="343" customWidth="1"/>
    <col min="9469" max="9469" width="3" style="343" customWidth="1"/>
    <col min="9470" max="9478" width="8.5" style="343" customWidth="1"/>
    <col min="9479" max="9723" width="9" style="343" customWidth="1"/>
    <col min="9724" max="9724" width="7.75" style="343" customWidth="1"/>
    <col min="9725" max="9725" width="3" style="343" customWidth="1"/>
    <col min="9726" max="9734" width="8.5" style="343" customWidth="1"/>
    <col min="9735" max="9979" width="9" style="343" customWidth="1"/>
    <col min="9980" max="9980" width="7.75" style="343" customWidth="1"/>
    <col min="9981" max="9981" width="3" style="343" customWidth="1"/>
    <col min="9982" max="9990" width="8.5" style="343" customWidth="1"/>
    <col min="9991" max="10235" width="9" style="343" customWidth="1"/>
    <col min="10236" max="10236" width="7.75" style="343" customWidth="1"/>
    <col min="10237" max="10237" width="3" style="343" customWidth="1"/>
    <col min="10238" max="10246" width="8.5" style="343" customWidth="1"/>
    <col min="10247" max="10491" width="9" style="343" customWidth="1"/>
    <col min="10492" max="10492" width="7.75" style="343" customWidth="1"/>
    <col min="10493" max="10493" width="3" style="343" customWidth="1"/>
    <col min="10494" max="10502" width="8.5" style="343" customWidth="1"/>
    <col min="10503" max="10747" width="9" style="343" customWidth="1"/>
    <col min="10748" max="10748" width="7.75" style="343" customWidth="1"/>
    <col min="10749" max="10749" width="3" style="343" customWidth="1"/>
    <col min="10750" max="10758" width="8.5" style="343" customWidth="1"/>
    <col min="10759" max="11003" width="9" style="343" customWidth="1"/>
    <col min="11004" max="11004" width="7.75" style="343" customWidth="1"/>
    <col min="11005" max="11005" width="3" style="343" customWidth="1"/>
    <col min="11006" max="11014" width="8.5" style="343" customWidth="1"/>
    <col min="11015" max="11259" width="9" style="343" customWidth="1"/>
    <col min="11260" max="11260" width="7.75" style="343" customWidth="1"/>
    <col min="11261" max="11261" width="3" style="343" customWidth="1"/>
    <col min="11262" max="11270" width="8.5" style="343" customWidth="1"/>
    <col min="11271" max="11515" width="9" style="343" customWidth="1"/>
    <col min="11516" max="11516" width="7.75" style="343" customWidth="1"/>
    <col min="11517" max="11517" width="3" style="343" customWidth="1"/>
    <col min="11518" max="11526" width="8.5" style="343" customWidth="1"/>
    <col min="11527" max="11771" width="9" style="343" customWidth="1"/>
    <col min="11772" max="11772" width="7.75" style="343" customWidth="1"/>
    <col min="11773" max="11773" width="3" style="343" customWidth="1"/>
    <col min="11774" max="11782" width="8.5" style="343" customWidth="1"/>
    <col min="11783" max="12027" width="9" style="343" customWidth="1"/>
    <col min="12028" max="12028" width="7.75" style="343" customWidth="1"/>
    <col min="12029" max="12029" width="3" style="343" customWidth="1"/>
    <col min="12030" max="12038" width="8.5" style="343" customWidth="1"/>
    <col min="12039" max="12283" width="9" style="343" customWidth="1"/>
    <col min="12284" max="12284" width="7.75" style="343" customWidth="1"/>
    <col min="12285" max="12285" width="3" style="343" customWidth="1"/>
    <col min="12286" max="12294" width="8.5" style="343" customWidth="1"/>
    <col min="12295" max="12539" width="9" style="343" customWidth="1"/>
    <col min="12540" max="12540" width="7.75" style="343" customWidth="1"/>
    <col min="12541" max="12541" width="3" style="343" customWidth="1"/>
    <col min="12542" max="12550" width="8.5" style="343" customWidth="1"/>
    <col min="12551" max="12795" width="9" style="343" customWidth="1"/>
    <col min="12796" max="12796" width="7.75" style="343" customWidth="1"/>
    <col min="12797" max="12797" width="3" style="343" customWidth="1"/>
    <col min="12798" max="12806" width="8.5" style="343" customWidth="1"/>
    <col min="12807" max="13051" width="9" style="343" customWidth="1"/>
    <col min="13052" max="13052" width="7.75" style="343" customWidth="1"/>
    <col min="13053" max="13053" width="3" style="343" customWidth="1"/>
    <col min="13054" max="13062" width="8.5" style="343" customWidth="1"/>
    <col min="13063" max="13307" width="9" style="343" customWidth="1"/>
    <col min="13308" max="13308" width="7.75" style="343" customWidth="1"/>
    <col min="13309" max="13309" width="3" style="343" customWidth="1"/>
    <col min="13310" max="13318" width="8.5" style="343" customWidth="1"/>
    <col min="13319" max="13563" width="9" style="343" customWidth="1"/>
    <col min="13564" max="13564" width="7.75" style="343" customWidth="1"/>
    <col min="13565" max="13565" width="3" style="343" customWidth="1"/>
    <col min="13566" max="13574" width="8.5" style="343" customWidth="1"/>
    <col min="13575" max="13819" width="9" style="343" customWidth="1"/>
    <col min="13820" max="13820" width="7.75" style="343" customWidth="1"/>
    <col min="13821" max="13821" width="3" style="343" customWidth="1"/>
    <col min="13822" max="13830" width="8.5" style="343" customWidth="1"/>
    <col min="13831" max="14075" width="9" style="343" customWidth="1"/>
    <col min="14076" max="14076" width="7.75" style="343" customWidth="1"/>
    <col min="14077" max="14077" width="3" style="343" customWidth="1"/>
    <col min="14078" max="14086" width="8.5" style="343" customWidth="1"/>
    <col min="14087" max="14331" width="9" style="343" customWidth="1"/>
    <col min="14332" max="14332" width="7.75" style="343" customWidth="1"/>
    <col min="14333" max="14333" width="3" style="343" customWidth="1"/>
    <col min="14334" max="14342" width="8.5" style="343" customWidth="1"/>
    <col min="14343" max="14587" width="9" style="343" customWidth="1"/>
    <col min="14588" max="14588" width="7.75" style="343" customWidth="1"/>
    <col min="14589" max="14589" width="3" style="343" customWidth="1"/>
    <col min="14590" max="14598" width="8.5" style="343" customWidth="1"/>
    <col min="14599" max="14843" width="9" style="343" customWidth="1"/>
    <col min="14844" max="14844" width="7.75" style="343" customWidth="1"/>
    <col min="14845" max="14845" width="3" style="343" customWidth="1"/>
    <col min="14846" max="14854" width="8.5" style="343" customWidth="1"/>
    <col min="14855" max="15099" width="9" style="343" customWidth="1"/>
    <col min="15100" max="15100" width="7.75" style="343" customWidth="1"/>
    <col min="15101" max="15101" width="3" style="343" customWidth="1"/>
    <col min="15102" max="15110" width="8.5" style="343" customWidth="1"/>
    <col min="15111" max="15355" width="9" style="343" customWidth="1"/>
    <col min="15356" max="15356" width="7.75" style="343" customWidth="1"/>
    <col min="15357" max="15357" width="3" style="343" customWidth="1"/>
    <col min="15358" max="15366" width="8.5" style="343" customWidth="1"/>
    <col min="15367" max="15611" width="9" style="343" customWidth="1"/>
    <col min="15612" max="15612" width="7.75" style="343" customWidth="1"/>
    <col min="15613" max="15613" width="3" style="343" customWidth="1"/>
    <col min="15614" max="15622" width="8.5" style="343" customWidth="1"/>
    <col min="15623" max="15867" width="9" style="343" customWidth="1"/>
    <col min="15868" max="15868" width="7.75" style="343" customWidth="1"/>
    <col min="15869" max="15869" width="3" style="343" customWidth="1"/>
    <col min="15870" max="15878" width="8.5" style="343" customWidth="1"/>
    <col min="15879" max="16123" width="9" style="343" customWidth="1"/>
    <col min="16124" max="16124" width="7.75" style="343" customWidth="1"/>
    <col min="16125" max="16125" width="3" style="343" customWidth="1"/>
    <col min="16126" max="16134" width="8.5" style="343" customWidth="1"/>
    <col min="16135" max="16384" width="9" style="343" customWidth="1"/>
  </cols>
  <sheetData>
    <row r="1" spans="1:10" ht="20" customHeight="1">
      <c r="A1" s="347" t="s">
        <v>32</v>
      </c>
      <c r="I1" s="421"/>
      <c r="J1" s="388" t="s">
        <v>336</v>
      </c>
    </row>
    <row r="2" spans="1:10" s="344" customFormat="1" ht="12" customHeight="1">
      <c r="A2" s="396" t="s">
        <v>317</v>
      </c>
      <c r="B2" s="404"/>
      <c r="C2" s="365" t="s">
        <v>47</v>
      </c>
      <c r="D2" s="412"/>
      <c r="E2" s="404"/>
      <c r="F2" s="365" t="s">
        <v>48</v>
      </c>
      <c r="G2" s="419"/>
      <c r="H2" s="404"/>
      <c r="I2" s="365" t="s">
        <v>362</v>
      </c>
      <c r="J2" s="419"/>
    </row>
    <row r="3" spans="1:10" s="344" customFormat="1" ht="12" customHeight="1">
      <c r="A3" s="397"/>
      <c r="B3" s="349" t="s">
        <v>20</v>
      </c>
      <c r="C3" s="349" t="s">
        <v>10</v>
      </c>
      <c r="D3" s="349" t="s">
        <v>7</v>
      </c>
      <c r="E3" s="349" t="s">
        <v>49</v>
      </c>
      <c r="F3" s="349" t="s">
        <v>10</v>
      </c>
      <c r="G3" s="397" t="s">
        <v>7</v>
      </c>
      <c r="H3" s="349" t="s">
        <v>49</v>
      </c>
      <c r="I3" s="349" t="s">
        <v>10</v>
      </c>
      <c r="J3" s="397" t="s">
        <v>7</v>
      </c>
    </row>
    <row r="4" spans="1:10" s="344" customFormat="1" ht="12" customHeight="1">
      <c r="A4" s="398" t="s">
        <v>20</v>
      </c>
      <c r="B4" s="373">
        <v>1085997</v>
      </c>
      <c r="C4" s="367">
        <v>509926</v>
      </c>
      <c r="D4" s="367">
        <v>576071</v>
      </c>
      <c r="E4" s="373">
        <v>1023119</v>
      </c>
      <c r="F4" s="367">
        <v>480336</v>
      </c>
      <c r="G4" s="369">
        <v>542783</v>
      </c>
      <c r="H4" s="373">
        <v>959502</v>
      </c>
      <c r="I4" s="367">
        <v>452439</v>
      </c>
      <c r="J4" s="369">
        <v>507063</v>
      </c>
    </row>
    <row r="5" spans="1:10" s="344" customFormat="1" ht="12" customHeight="1">
      <c r="A5" s="399" t="s">
        <v>309</v>
      </c>
      <c r="B5" s="373">
        <v>35808</v>
      </c>
      <c r="C5" s="367">
        <v>18353</v>
      </c>
      <c r="D5" s="367">
        <v>17455</v>
      </c>
      <c r="E5" s="373">
        <v>30278</v>
      </c>
      <c r="F5" s="367">
        <v>15428</v>
      </c>
      <c r="G5" s="369">
        <v>14850</v>
      </c>
      <c r="H5" s="373">
        <v>25345</v>
      </c>
      <c r="I5" s="367">
        <v>12920</v>
      </c>
      <c r="J5" s="369">
        <v>12425</v>
      </c>
    </row>
    <row r="6" spans="1:10" s="344" customFormat="1" ht="12" customHeight="1">
      <c r="A6" s="399" t="s">
        <v>337</v>
      </c>
      <c r="B6" s="373">
        <v>40828</v>
      </c>
      <c r="C6" s="367">
        <v>20792</v>
      </c>
      <c r="D6" s="367">
        <v>20036</v>
      </c>
      <c r="E6" s="373">
        <v>35821</v>
      </c>
      <c r="F6" s="367">
        <v>18423</v>
      </c>
      <c r="G6" s="369">
        <v>17398</v>
      </c>
      <c r="H6" s="373">
        <v>31355</v>
      </c>
      <c r="I6" s="367">
        <v>15989</v>
      </c>
      <c r="J6" s="369">
        <v>15366</v>
      </c>
    </row>
    <row r="7" spans="1:10" s="344" customFormat="1" ht="12" customHeight="1">
      <c r="A7" s="399" t="s">
        <v>255</v>
      </c>
      <c r="B7" s="373">
        <v>47425</v>
      </c>
      <c r="C7" s="367">
        <v>24190</v>
      </c>
      <c r="D7" s="367">
        <v>23235</v>
      </c>
      <c r="E7" s="373">
        <v>40324</v>
      </c>
      <c r="F7" s="367">
        <v>20483</v>
      </c>
      <c r="G7" s="369">
        <v>19841</v>
      </c>
      <c r="H7" s="373">
        <v>36155</v>
      </c>
      <c r="I7" s="367">
        <v>18617</v>
      </c>
      <c r="J7" s="369">
        <v>17538</v>
      </c>
    </row>
    <row r="8" spans="1:10" s="344" customFormat="1" ht="12" customHeight="1">
      <c r="A8" s="399" t="s">
        <v>151</v>
      </c>
      <c r="B8" s="373">
        <v>47154</v>
      </c>
      <c r="C8" s="367">
        <v>24140</v>
      </c>
      <c r="D8" s="367">
        <v>23014</v>
      </c>
      <c r="E8" s="373">
        <v>42318</v>
      </c>
      <c r="F8" s="367">
        <v>21696</v>
      </c>
      <c r="G8" s="369">
        <v>20622</v>
      </c>
      <c r="H8" s="373">
        <v>36850</v>
      </c>
      <c r="I8" s="367">
        <v>18989</v>
      </c>
      <c r="J8" s="369">
        <v>17861</v>
      </c>
    </row>
    <row r="9" spans="1:10" s="344" customFormat="1" ht="12" customHeight="1">
      <c r="A9" s="399" t="s">
        <v>164</v>
      </c>
      <c r="B9" s="373">
        <v>38110</v>
      </c>
      <c r="C9" s="367">
        <v>19215</v>
      </c>
      <c r="D9" s="367">
        <v>18895</v>
      </c>
      <c r="E9" s="373">
        <v>33567</v>
      </c>
      <c r="F9" s="367">
        <v>17502</v>
      </c>
      <c r="G9" s="369">
        <v>16065</v>
      </c>
      <c r="H9" s="373">
        <v>30733</v>
      </c>
      <c r="I9" s="367">
        <v>16369</v>
      </c>
      <c r="J9" s="369">
        <v>14364</v>
      </c>
    </row>
    <row r="10" spans="1:10" s="344" customFormat="1" ht="12" customHeight="1">
      <c r="A10" s="399" t="s">
        <v>165</v>
      </c>
      <c r="B10" s="373">
        <v>47960</v>
      </c>
      <c r="C10" s="367">
        <v>24314</v>
      </c>
      <c r="D10" s="367">
        <v>23646</v>
      </c>
      <c r="E10" s="373">
        <v>38475</v>
      </c>
      <c r="F10" s="367">
        <v>19637</v>
      </c>
      <c r="G10" s="369">
        <v>18838</v>
      </c>
      <c r="H10" s="373">
        <v>32588</v>
      </c>
      <c r="I10" s="367">
        <v>17047</v>
      </c>
      <c r="J10" s="369">
        <v>15541</v>
      </c>
    </row>
    <row r="11" spans="1:10" s="344" customFormat="1" ht="12" customHeight="1">
      <c r="A11" s="399" t="s">
        <v>167</v>
      </c>
      <c r="B11" s="373">
        <v>58600</v>
      </c>
      <c r="C11" s="367">
        <v>30041</v>
      </c>
      <c r="D11" s="367">
        <v>28559</v>
      </c>
      <c r="E11" s="373">
        <v>47982</v>
      </c>
      <c r="F11" s="367">
        <v>24443</v>
      </c>
      <c r="G11" s="369">
        <v>23539</v>
      </c>
      <c r="H11" s="373">
        <v>39075</v>
      </c>
      <c r="I11" s="367">
        <v>19960</v>
      </c>
      <c r="J11" s="369">
        <v>19115</v>
      </c>
    </row>
    <row r="12" spans="1:10" s="344" customFormat="1" ht="12" customHeight="1">
      <c r="A12" s="399" t="s">
        <v>22</v>
      </c>
      <c r="B12" s="373">
        <v>63760</v>
      </c>
      <c r="C12" s="367">
        <v>31984</v>
      </c>
      <c r="D12" s="367">
        <v>31776</v>
      </c>
      <c r="E12" s="373">
        <v>58283</v>
      </c>
      <c r="F12" s="367">
        <v>29753</v>
      </c>
      <c r="G12" s="369">
        <v>28530</v>
      </c>
      <c r="H12" s="373">
        <v>48969</v>
      </c>
      <c r="I12" s="367">
        <v>25073</v>
      </c>
      <c r="J12" s="369">
        <v>23896</v>
      </c>
    </row>
    <row r="13" spans="1:10" s="344" customFormat="1" ht="12" customHeight="1">
      <c r="A13" s="399" t="s">
        <v>170</v>
      </c>
      <c r="B13" s="373">
        <v>60062</v>
      </c>
      <c r="C13" s="367">
        <v>29681</v>
      </c>
      <c r="D13" s="367">
        <v>30381</v>
      </c>
      <c r="E13" s="373">
        <v>63202</v>
      </c>
      <c r="F13" s="367">
        <v>31612</v>
      </c>
      <c r="G13" s="369">
        <v>31590</v>
      </c>
      <c r="H13" s="373">
        <v>58781</v>
      </c>
      <c r="I13" s="367">
        <v>30252</v>
      </c>
      <c r="J13" s="369">
        <v>28529</v>
      </c>
    </row>
    <row r="14" spans="1:10" s="344" customFormat="1" ht="12" customHeight="1">
      <c r="A14" s="399" t="s">
        <v>171</v>
      </c>
      <c r="B14" s="373">
        <v>66534</v>
      </c>
      <c r="C14" s="367">
        <v>32504</v>
      </c>
      <c r="D14" s="367">
        <v>34030</v>
      </c>
      <c r="E14" s="373">
        <v>59418</v>
      </c>
      <c r="F14" s="367">
        <v>29350</v>
      </c>
      <c r="G14" s="369">
        <v>30068</v>
      </c>
      <c r="H14" s="373">
        <v>63058</v>
      </c>
      <c r="I14" s="367">
        <v>31840</v>
      </c>
      <c r="J14" s="369">
        <v>31218</v>
      </c>
    </row>
    <row r="15" spans="1:10" s="344" customFormat="1" ht="12" customHeight="1">
      <c r="A15" s="399" t="s">
        <v>173</v>
      </c>
      <c r="B15" s="373">
        <v>75834</v>
      </c>
      <c r="C15" s="367">
        <v>37224</v>
      </c>
      <c r="D15" s="367">
        <v>38610</v>
      </c>
      <c r="E15" s="373">
        <v>65758</v>
      </c>
      <c r="F15" s="367">
        <v>32104</v>
      </c>
      <c r="G15" s="369">
        <v>33654</v>
      </c>
      <c r="H15" s="373">
        <v>58562</v>
      </c>
      <c r="I15" s="367">
        <v>29019</v>
      </c>
      <c r="J15" s="369">
        <v>29543</v>
      </c>
    </row>
    <row r="16" spans="1:10" s="344" customFormat="1" ht="12" customHeight="1">
      <c r="A16" s="399" t="s">
        <v>176</v>
      </c>
      <c r="B16" s="373">
        <v>88920</v>
      </c>
      <c r="C16" s="367">
        <v>43616</v>
      </c>
      <c r="D16" s="367">
        <v>45304</v>
      </c>
      <c r="E16" s="373">
        <v>74855</v>
      </c>
      <c r="F16" s="367">
        <v>36595</v>
      </c>
      <c r="G16" s="369">
        <v>38260</v>
      </c>
      <c r="H16" s="373">
        <v>64976</v>
      </c>
      <c r="I16" s="367">
        <v>31655</v>
      </c>
      <c r="J16" s="369">
        <v>33321</v>
      </c>
    </row>
    <row r="17" spans="1:10" s="344" customFormat="1" ht="12" customHeight="1">
      <c r="A17" s="399" t="s">
        <v>118</v>
      </c>
      <c r="B17" s="373">
        <v>92699</v>
      </c>
      <c r="C17" s="367">
        <v>45349</v>
      </c>
      <c r="D17" s="367">
        <v>47350</v>
      </c>
      <c r="E17" s="373">
        <v>87491</v>
      </c>
      <c r="F17" s="367">
        <v>42549</v>
      </c>
      <c r="G17" s="369">
        <v>44942</v>
      </c>
      <c r="H17" s="373">
        <v>73368</v>
      </c>
      <c r="I17" s="367">
        <v>35652</v>
      </c>
      <c r="J17" s="369">
        <v>37716</v>
      </c>
    </row>
    <row r="18" spans="1:10" s="344" customFormat="1" ht="12" customHeight="1">
      <c r="A18" s="399" t="s">
        <v>33</v>
      </c>
      <c r="B18" s="373">
        <v>71496</v>
      </c>
      <c r="C18" s="367">
        <v>32717</v>
      </c>
      <c r="D18" s="367">
        <v>38779</v>
      </c>
      <c r="E18" s="373">
        <v>89753</v>
      </c>
      <c r="F18" s="367">
        <v>43421</v>
      </c>
      <c r="G18" s="369">
        <v>46332</v>
      </c>
      <c r="H18" s="373">
        <v>84454</v>
      </c>
      <c r="I18" s="367">
        <v>40686</v>
      </c>
      <c r="J18" s="369">
        <v>43768</v>
      </c>
    </row>
    <row r="19" spans="1:10" s="344" customFormat="1" ht="12" customHeight="1">
      <c r="A19" s="399" t="s">
        <v>256</v>
      </c>
      <c r="B19" s="373">
        <v>73936</v>
      </c>
      <c r="C19" s="367">
        <v>31848</v>
      </c>
      <c r="D19" s="367">
        <v>42088</v>
      </c>
      <c r="E19" s="373">
        <v>67445</v>
      </c>
      <c r="F19" s="367">
        <v>30127</v>
      </c>
      <c r="G19" s="369">
        <v>37318</v>
      </c>
      <c r="H19" s="373">
        <v>84656</v>
      </c>
      <c r="I19" s="367">
        <v>39929</v>
      </c>
      <c r="J19" s="369">
        <v>44727</v>
      </c>
    </row>
    <row r="20" spans="1:10" s="344" customFormat="1" ht="12" customHeight="1">
      <c r="A20" s="399" t="s">
        <v>257</v>
      </c>
      <c r="B20" s="373">
        <v>72676</v>
      </c>
      <c r="C20" s="367">
        <v>29737</v>
      </c>
      <c r="D20" s="367">
        <v>42939</v>
      </c>
      <c r="E20" s="373">
        <v>66954</v>
      </c>
      <c r="F20" s="367">
        <v>27457</v>
      </c>
      <c r="G20" s="369">
        <v>39497</v>
      </c>
      <c r="H20" s="373">
        <v>60817</v>
      </c>
      <c r="I20" s="367">
        <v>25763</v>
      </c>
      <c r="J20" s="369">
        <v>35054</v>
      </c>
    </row>
    <row r="21" spans="1:10" s="344" customFormat="1" ht="12" customHeight="1">
      <c r="A21" s="399" t="s">
        <v>223</v>
      </c>
      <c r="B21" s="373">
        <v>56552</v>
      </c>
      <c r="C21" s="367">
        <v>20655</v>
      </c>
      <c r="D21" s="367">
        <v>35897</v>
      </c>
      <c r="E21" s="373">
        <v>60490</v>
      </c>
      <c r="F21" s="367">
        <v>22707</v>
      </c>
      <c r="G21" s="369">
        <v>37783</v>
      </c>
      <c r="H21" s="373">
        <v>56740</v>
      </c>
      <c r="I21" s="367">
        <v>21534</v>
      </c>
      <c r="J21" s="369">
        <v>35206</v>
      </c>
    </row>
    <row r="22" spans="1:10" s="344" customFormat="1" ht="12" customHeight="1">
      <c r="A22" s="399" t="s">
        <v>259</v>
      </c>
      <c r="B22" s="373">
        <v>30490</v>
      </c>
      <c r="C22" s="367">
        <v>8947</v>
      </c>
      <c r="D22" s="367">
        <v>21543</v>
      </c>
      <c r="E22" s="373">
        <v>40212</v>
      </c>
      <c r="F22" s="367">
        <v>12631</v>
      </c>
      <c r="G22" s="369">
        <v>27581</v>
      </c>
      <c r="H22" s="373">
        <v>44464</v>
      </c>
      <c r="I22" s="367">
        <v>14562</v>
      </c>
      <c r="J22" s="369">
        <v>29902</v>
      </c>
    </row>
    <row r="23" spans="1:10" s="344" customFormat="1" ht="12" customHeight="1">
      <c r="A23" s="399" t="s">
        <v>261</v>
      </c>
      <c r="B23" s="373">
        <v>11937</v>
      </c>
      <c r="C23" s="367">
        <v>2746</v>
      </c>
      <c r="D23" s="367">
        <v>9191</v>
      </c>
      <c r="E23" s="373">
        <v>16143</v>
      </c>
      <c r="F23" s="367">
        <v>3682</v>
      </c>
      <c r="G23" s="369">
        <v>12461</v>
      </c>
      <c r="H23" s="373">
        <v>22248</v>
      </c>
      <c r="I23" s="367">
        <v>5522</v>
      </c>
      <c r="J23" s="369">
        <v>16726</v>
      </c>
    </row>
    <row r="24" spans="1:10" s="344" customFormat="1" ht="12" customHeight="1">
      <c r="A24" s="399" t="s">
        <v>262</v>
      </c>
      <c r="B24" s="373">
        <v>2958</v>
      </c>
      <c r="C24" s="367">
        <v>586</v>
      </c>
      <c r="D24" s="367">
        <v>2372</v>
      </c>
      <c r="E24" s="373">
        <v>3793</v>
      </c>
      <c r="F24" s="367">
        <v>652</v>
      </c>
      <c r="G24" s="369">
        <v>3141</v>
      </c>
      <c r="H24" s="373">
        <v>5570</v>
      </c>
      <c r="I24" s="367">
        <v>961</v>
      </c>
      <c r="J24" s="369">
        <v>4609</v>
      </c>
    </row>
    <row r="25" spans="1:10" s="344" customFormat="1" ht="12" customHeight="1">
      <c r="A25" s="399" t="s">
        <v>25</v>
      </c>
      <c r="B25" s="373">
        <v>405</v>
      </c>
      <c r="C25" s="367">
        <v>48</v>
      </c>
      <c r="D25" s="367">
        <v>357</v>
      </c>
      <c r="E25" s="373">
        <v>557</v>
      </c>
      <c r="F25" s="367">
        <v>84</v>
      </c>
      <c r="G25" s="369">
        <v>473</v>
      </c>
      <c r="H25" s="373">
        <v>738</v>
      </c>
      <c r="I25" s="367">
        <v>100</v>
      </c>
      <c r="J25" s="369">
        <v>638</v>
      </c>
    </row>
    <row r="26" spans="1:10" s="344" customFormat="1" ht="12" customHeight="1">
      <c r="A26" s="400" t="s">
        <v>52</v>
      </c>
      <c r="B26" s="375">
        <v>1853</v>
      </c>
      <c r="C26" s="407">
        <v>1239</v>
      </c>
      <c r="D26" s="407">
        <v>614</v>
      </c>
      <c r="E26" s="417" t="s">
        <v>140</v>
      </c>
      <c r="F26" s="418" t="s">
        <v>140</v>
      </c>
      <c r="G26" s="420" t="s">
        <v>140</v>
      </c>
      <c r="H26" s="417" t="s">
        <v>140</v>
      </c>
      <c r="I26" s="418" t="s">
        <v>140</v>
      </c>
      <c r="J26" s="420" t="s">
        <v>140</v>
      </c>
    </row>
    <row r="27" spans="1:10" s="344" customFormat="1" ht="12" customHeight="1">
      <c r="A27" s="401" t="s">
        <v>246</v>
      </c>
      <c r="B27" s="405" t="s">
        <v>91</v>
      </c>
      <c r="C27" s="408" t="s">
        <v>53</v>
      </c>
      <c r="D27" s="413"/>
      <c r="E27" s="405" t="s">
        <v>91</v>
      </c>
      <c r="F27" s="408" t="s">
        <v>53</v>
      </c>
      <c r="G27" s="413"/>
      <c r="H27" s="405" t="s">
        <v>91</v>
      </c>
      <c r="I27" s="408" t="s">
        <v>53</v>
      </c>
      <c r="J27" s="413"/>
    </row>
    <row r="28" spans="1:10" s="344" customFormat="1" ht="12" customHeight="1">
      <c r="A28" s="377" t="s">
        <v>35</v>
      </c>
      <c r="B28" s="406">
        <v>124061</v>
      </c>
      <c r="C28" s="409">
        <v>11.399999999999999</v>
      </c>
      <c r="D28" s="414"/>
      <c r="E28" s="406">
        <v>106423</v>
      </c>
      <c r="F28" s="409">
        <v>10.4</v>
      </c>
      <c r="G28" s="414"/>
      <c r="H28" s="406">
        <v>92855</v>
      </c>
      <c r="I28" s="409">
        <v>9.6999999999999993</v>
      </c>
      <c r="J28" s="414"/>
    </row>
    <row r="29" spans="1:10" s="344" customFormat="1" ht="12" customHeight="1">
      <c r="A29" s="402" t="s">
        <v>54</v>
      </c>
      <c r="B29" s="373">
        <v>639633</v>
      </c>
      <c r="C29" s="410">
        <v>59</v>
      </c>
      <c r="D29" s="415"/>
      <c r="E29" s="373">
        <v>571349</v>
      </c>
      <c r="F29" s="410">
        <v>55.8</v>
      </c>
      <c r="G29" s="415"/>
      <c r="H29" s="373">
        <v>506960</v>
      </c>
      <c r="I29" s="410">
        <v>52.8</v>
      </c>
      <c r="J29" s="415"/>
    </row>
    <row r="30" spans="1:10" s="344" customFormat="1" ht="12" customHeight="1">
      <c r="A30" s="378" t="s">
        <v>57</v>
      </c>
      <c r="B30" s="375">
        <v>320450</v>
      </c>
      <c r="C30" s="411">
        <v>29.6</v>
      </c>
      <c r="D30" s="416"/>
      <c r="E30" s="375">
        <v>345347</v>
      </c>
      <c r="F30" s="411">
        <v>33.799999999999997</v>
      </c>
      <c r="G30" s="416"/>
      <c r="H30" s="375">
        <v>359687</v>
      </c>
      <c r="I30" s="411">
        <v>37.5</v>
      </c>
      <c r="J30" s="416"/>
    </row>
    <row r="31" spans="1:10" s="344" customFormat="1" ht="12" customHeight="1">
      <c r="A31" s="403" t="s">
        <v>62</v>
      </c>
      <c r="C31" s="372"/>
    </row>
    <row r="32" spans="1:10" s="344" customFormat="1" ht="12" customHeight="1">
      <c r="A32" s="403" t="s">
        <v>365</v>
      </c>
      <c r="C32" s="372"/>
    </row>
    <row r="33" spans="1:1" ht="15.85" customHeight="1">
      <c r="A33" s="403" t="s">
        <v>366</v>
      </c>
    </row>
  </sheetData>
  <mergeCells count="13">
    <mergeCell ref="C27:D27"/>
    <mergeCell ref="F27:G27"/>
    <mergeCell ref="I27:J27"/>
    <mergeCell ref="C28:D28"/>
    <mergeCell ref="F28:G28"/>
    <mergeCell ref="I28:J28"/>
    <mergeCell ref="C29:D29"/>
    <mergeCell ref="F29:G29"/>
    <mergeCell ref="I29:J29"/>
    <mergeCell ref="C30:D30"/>
    <mergeCell ref="F30:G30"/>
    <mergeCell ref="I30:J30"/>
    <mergeCell ref="A2:A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K31"/>
  <sheetViews>
    <sheetView showGridLines="0" zoomScaleSheetLayoutView="100" workbookViewId="0">
      <selection activeCell="L64" activeCellId="1" sqref="A1:M62 L64"/>
    </sheetView>
  </sheetViews>
  <sheetFormatPr defaultRowHeight="15.85" customHeight="1"/>
  <cols>
    <col min="1" max="1" width="8.625" style="422" customWidth="1"/>
    <col min="2" max="5" width="8.625" style="343" customWidth="1"/>
    <col min="6" max="7" width="9.125" style="343" customWidth="1"/>
    <col min="8" max="10" width="8.625" style="343" customWidth="1"/>
    <col min="11" max="255" width="9" style="343" customWidth="1"/>
    <col min="256" max="256" width="4.125" style="343" customWidth="1"/>
    <col min="257" max="257" width="5" style="343" customWidth="1"/>
    <col min="258" max="258" width="8.625" style="343" customWidth="1"/>
    <col min="259" max="259" width="6.625" style="343" customWidth="1"/>
    <col min="260" max="260" width="7.75" style="343" customWidth="1"/>
    <col min="261" max="261" width="6.625" style="343" customWidth="1"/>
    <col min="262" max="262" width="9.125" style="343" customWidth="1"/>
    <col min="263" max="263" width="7.5" style="343" customWidth="1"/>
    <col min="264" max="264" width="9.625" style="343" customWidth="1"/>
    <col min="265" max="265" width="9" style="343" customWidth="1"/>
    <col min="266" max="266" width="8.875" style="343" customWidth="1"/>
    <col min="267" max="511" width="9" style="343" customWidth="1"/>
    <col min="512" max="512" width="4.125" style="343" customWidth="1"/>
    <col min="513" max="513" width="5" style="343" customWidth="1"/>
    <col min="514" max="514" width="8.625" style="343" customWidth="1"/>
    <col min="515" max="515" width="6.625" style="343" customWidth="1"/>
    <col min="516" max="516" width="7.75" style="343" customWidth="1"/>
    <col min="517" max="517" width="6.625" style="343" customWidth="1"/>
    <col min="518" max="518" width="9.125" style="343" customWidth="1"/>
    <col min="519" max="519" width="7.5" style="343" customWidth="1"/>
    <col min="520" max="520" width="9.625" style="343" customWidth="1"/>
    <col min="521" max="521" width="9" style="343" customWidth="1"/>
    <col min="522" max="522" width="8.875" style="343" customWidth="1"/>
    <col min="523" max="767" width="9" style="343" customWidth="1"/>
    <col min="768" max="768" width="4.125" style="343" customWidth="1"/>
    <col min="769" max="769" width="5" style="343" customWidth="1"/>
    <col min="770" max="770" width="8.625" style="343" customWidth="1"/>
    <col min="771" max="771" width="6.625" style="343" customWidth="1"/>
    <col min="772" max="772" width="7.75" style="343" customWidth="1"/>
    <col min="773" max="773" width="6.625" style="343" customWidth="1"/>
    <col min="774" max="774" width="9.125" style="343" customWidth="1"/>
    <col min="775" max="775" width="7.5" style="343" customWidth="1"/>
    <col min="776" max="776" width="9.625" style="343" customWidth="1"/>
    <col min="777" max="777" width="9" style="343" customWidth="1"/>
    <col min="778" max="778" width="8.875" style="343" customWidth="1"/>
    <col min="779" max="1023" width="9" style="343" customWidth="1"/>
    <col min="1024" max="1024" width="4.125" style="343" customWidth="1"/>
    <col min="1025" max="1025" width="5" style="343" customWidth="1"/>
    <col min="1026" max="1026" width="8.625" style="343" customWidth="1"/>
    <col min="1027" max="1027" width="6.625" style="343" customWidth="1"/>
    <col min="1028" max="1028" width="7.75" style="343" customWidth="1"/>
    <col min="1029" max="1029" width="6.625" style="343" customWidth="1"/>
    <col min="1030" max="1030" width="9.125" style="343" customWidth="1"/>
    <col min="1031" max="1031" width="7.5" style="343" customWidth="1"/>
    <col min="1032" max="1032" width="9.625" style="343" customWidth="1"/>
    <col min="1033" max="1033" width="9" style="343" customWidth="1"/>
    <col min="1034" max="1034" width="8.875" style="343" customWidth="1"/>
    <col min="1035" max="1279" width="9" style="343" customWidth="1"/>
    <col min="1280" max="1280" width="4.125" style="343" customWidth="1"/>
    <col min="1281" max="1281" width="5" style="343" customWidth="1"/>
    <col min="1282" max="1282" width="8.625" style="343" customWidth="1"/>
    <col min="1283" max="1283" width="6.625" style="343" customWidth="1"/>
    <col min="1284" max="1284" width="7.75" style="343" customWidth="1"/>
    <col min="1285" max="1285" width="6.625" style="343" customWidth="1"/>
    <col min="1286" max="1286" width="9.125" style="343" customWidth="1"/>
    <col min="1287" max="1287" width="7.5" style="343" customWidth="1"/>
    <col min="1288" max="1288" width="9.625" style="343" customWidth="1"/>
    <col min="1289" max="1289" width="9" style="343" customWidth="1"/>
    <col min="1290" max="1290" width="8.875" style="343" customWidth="1"/>
    <col min="1291" max="1535" width="9" style="343" customWidth="1"/>
    <col min="1536" max="1536" width="4.125" style="343" customWidth="1"/>
    <col min="1537" max="1537" width="5" style="343" customWidth="1"/>
    <col min="1538" max="1538" width="8.625" style="343" customWidth="1"/>
    <col min="1539" max="1539" width="6.625" style="343" customWidth="1"/>
    <col min="1540" max="1540" width="7.75" style="343" customWidth="1"/>
    <col min="1541" max="1541" width="6.625" style="343" customWidth="1"/>
    <col min="1542" max="1542" width="9.125" style="343" customWidth="1"/>
    <col min="1543" max="1543" width="7.5" style="343" customWidth="1"/>
    <col min="1544" max="1544" width="9.625" style="343" customWidth="1"/>
    <col min="1545" max="1545" width="9" style="343" customWidth="1"/>
    <col min="1546" max="1546" width="8.875" style="343" customWidth="1"/>
    <col min="1547" max="1791" width="9" style="343" customWidth="1"/>
    <col min="1792" max="1792" width="4.125" style="343" customWidth="1"/>
    <col min="1793" max="1793" width="5" style="343" customWidth="1"/>
    <col min="1794" max="1794" width="8.625" style="343" customWidth="1"/>
    <col min="1795" max="1795" width="6.625" style="343" customWidth="1"/>
    <col min="1796" max="1796" width="7.75" style="343" customWidth="1"/>
    <col min="1797" max="1797" width="6.625" style="343" customWidth="1"/>
    <col min="1798" max="1798" width="9.125" style="343" customWidth="1"/>
    <col min="1799" max="1799" width="7.5" style="343" customWidth="1"/>
    <col min="1800" max="1800" width="9.625" style="343" customWidth="1"/>
    <col min="1801" max="1801" width="9" style="343" customWidth="1"/>
    <col min="1802" max="1802" width="8.875" style="343" customWidth="1"/>
    <col min="1803" max="2047" width="9" style="343" customWidth="1"/>
    <col min="2048" max="2048" width="4.125" style="343" customWidth="1"/>
    <col min="2049" max="2049" width="5" style="343" customWidth="1"/>
    <col min="2050" max="2050" width="8.625" style="343" customWidth="1"/>
    <col min="2051" max="2051" width="6.625" style="343" customWidth="1"/>
    <col min="2052" max="2052" width="7.75" style="343" customWidth="1"/>
    <col min="2053" max="2053" width="6.625" style="343" customWidth="1"/>
    <col min="2054" max="2054" width="9.125" style="343" customWidth="1"/>
    <col min="2055" max="2055" width="7.5" style="343" customWidth="1"/>
    <col min="2056" max="2056" width="9.625" style="343" customWidth="1"/>
    <col min="2057" max="2057" width="9" style="343" customWidth="1"/>
    <col min="2058" max="2058" width="8.875" style="343" customWidth="1"/>
    <col min="2059" max="2303" width="9" style="343" customWidth="1"/>
    <col min="2304" max="2304" width="4.125" style="343" customWidth="1"/>
    <col min="2305" max="2305" width="5" style="343" customWidth="1"/>
    <col min="2306" max="2306" width="8.625" style="343" customWidth="1"/>
    <col min="2307" max="2307" width="6.625" style="343" customWidth="1"/>
    <col min="2308" max="2308" width="7.75" style="343" customWidth="1"/>
    <col min="2309" max="2309" width="6.625" style="343" customWidth="1"/>
    <col min="2310" max="2310" width="9.125" style="343" customWidth="1"/>
    <col min="2311" max="2311" width="7.5" style="343" customWidth="1"/>
    <col min="2312" max="2312" width="9.625" style="343" customWidth="1"/>
    <col min="2313" max="2313" width="9" style="343" customWidth="1"/>
    <col min="2314" max="2314" width="8.875" style="343" customWidth="1"/>
    <col min="2315" max="2559" width="9" style="343" customWidth="1"/>
    <col min="2560" max="2560" width="4.125" style="343" customWidth="1"/>
    <col min="2561" max="2561" width="5" style="343" customWidth="1"/>
    <col min="2562" max="2562" width="8.625" style="343" customWidth="1"/>
    <col min="2563" max="2563" width="6.625" style="343" customWidth="1"/>
    <col min="2564" max="2564" width="7.75" style="343" customWidth="1"/>
    <col min="2565" max="2565" width="6.625" style="343" customWidth="1"/>
    <col min="2566" max="2566" width="9.125" style="343" customWidth="1"/>
    <col min="2567" max="2567" width="7.5" style="343" customWidth="1"/>
    <col min="2568" max="2568" width="9.625" style="343" customWidth="1"/>
    <col min="2569" max="2569" width="9" style="343" customWidth="1"/>
    <col min="2570" max="2570" width="8.875" style="343" customWidth="1"/>
    <col min="2571" max="2815" width="9" style="343" customWidth="1"/>
    <col min="2816" max="2816" width="4.125" style="343" customWidth="1"/>
    <col min="2817" max="2817" width="5" style="343" customWidth="1"/>
    <col min="2818" max="2818" width="8.625" style="343" customWidth="1"/>
    <col min="2819" max="2819" width="6.625" style="343" customWidth="1"/>
    <col min="2820" max="2820" width="7.75" style="343" customWidth="1"/>
    <col min="2821" max="2821" width="6.625" style="343" customWidth="1"/>
    <col min="2822" max="2822" width="9.125" style="343" customWidth="1"/>
    <col min="2823" max="2823" width="7.5" style="343" customWidth="1"/>
    <col min="2824" max="2824" width="9.625" style="343" customWidth="1"/>
    <col min="2825" max="2825" width="9" style="343" customWidth="1"/>
    <col min="2826" max="2826" width="8.875" style="343" customWidth="1"/>
    <col min="2827" max="3071" width="9" style="343" customWidth="1"/>
    <col min="3072" max="3072" width="4.125" style="343" customWidth="1"/>
    <col min="3073" max="3073" width="5" style="343" customWidth="1"/>
    <col min="3074" max="3074" width="8.625" style="343" customWidth="1"/>
    <col min="3075" max="3075" width="6.625" style="343" customWidth="1"/>
    <col min="3076" max="3076" width="7.75" style="343" customWidth="1"/>
    <col min="3077" max="3077" width="6.625" style="343" customWidth="1"/>
    <col min="3078" max="3078" width="9.125" style="343" customWidth="1"/>
    <col min="3079" max="3079" width="7.5" style="343" customWidth="1"/>
    <col min="3080" max="3080" width="9.625" style="343" customWidth="1"/>
    <col min="3081" max="3081" width="9" style="343" customWidth="1"/>
    <col min="3082" max="3082" width="8.875" style="343" customWidth="1"/>
    <col min="3083" max="3327" width="9" style="343" customWidth="1"/>
    <col min="3328" max="3328" width="4.125" style="343" customWidth="1"/>
    <col min="3329" max="3329" width="5" style="343" customWidth="1"/>
    <col min="3330" max="3330" width="8.625" style="343" customWidth="1"/>
    <col min="3331" max="3331" width="6.625" style="343" customWidth="1"/>
    <col min="3332" max="3332" width="7.75" style="343" customWidth="1"/>
    <col min="3333" max="3333" width="6.625" style="343" customWidth="1"/>
    <col min="3334" max="3334" width="9.125" style="343" customWidth="1"/>
    <col min="3335" max="3335" width="7.5" style="343" customWidth="1"/>
    <col min="3336" max="3336" width="9.625" style="343" customWidth="1"/>
    <col min="3337" max="3337" width="9" style="343" customWidth="1"/>
    <col min="3338" max="3338" width="8.875" style="343" customWidth="1"/>
    <col min="3339" max="3583" width="9" style="343" customWidth="1"/>
    <col min="3584" max="3584" width="4.125" style="343" customWidth="1"/>
    <col min="3585" max="3585" width="5" style="343" customWidth="1"/>
    <col min="3586" max="3586" width="8.625" style="343" customWidth="1"/>
    <col min="3587" max="3587" width="6.625" style="343" customWidth="1"/>
    <col min="3588" max="3588" width="7.75" style="343" customWidth="1"/>
    <col min="3589" max="3589" width="6.625" style="343" customWidth="1"/>
    <col min="3590" max="3590" width="9.125" style="343" customWidth="1"/>
    <col min="3591" max="3591" width="7.5" style="343" customWidth="1"/>
    <col min="3592" max="3592" width="9.625" style="343" customWidth="1"/>
    <col min="3593" max="3593" width="9" style="343" customWidth="1"/>
    <col min="3594" max="3594" width="8.875" style="343" customWidth="1"/>
    <col min="3595" max="3839" width="9" style="343" customWidth="1"/>
    <col min="3840" max="3840" width="4.125" style="343" customWidth="1"/>
    <col min="3841" max="3841" width="5" style="343" customWidth="1"/>
    <col min="3842" max="3842" width="8.625" style="343" customWidth="1"/>
    <col min="3843" max="3843" width="6.625" style="343" customWidth="1"/>
    <col min="3844" max="3844" width="7.75" style="343" customWidth="1"/>
    <col min="3845" max="3845" width="6.625" style="343" customWidth="1"/>
    <col min="3846" max="3846" width="9.125" style="343" customWidth="1"/>
    <col min="3847" max="3847" width="7.5" style="343" customWidth="1"/>
    <col min="3848" max="3848" width="9.625" style="343" customWidth="1"/>
    <col min="3849" max="3849" width="9" style="343" customWidth="1"/>
    <col min="3850" max="3850" width="8.875" style="343" customWidth="1"/>
    <col min="3851" max="4095" width="9" style="343" customWidth="1"/>
    <col min="4096" max="4096" width="4.125" style="343" customWidth="1"/>
    <col min="4097" max="4097" width="5" style="343" customWidth="1"/>
    <col min="4098" max="4098" width="8.625" style="343" customWidth="1"/>
    <col min="4099" max="4099" width="6.625" style="343" customWidth="1"/>
    <col min="4100" max="4100" width="7.75" style="343" customWidth="1"/>
    <col min="4101" max="4101" width="6.625" style="343" customWidth="1"/>
    <col min="4102" max="4102" width="9.125" style="343" customWidth="1"/>
    <col min="4103" max="4103" width="7.5" style="343" customWidth="1"/>
    <col min="4104" max="4104" width="9.625" style="343" customWidth="1"/>
    <col min="4105" max="4105" width="9" style="343" customWidth="1"/>
    <col min="4106" max="4106" width="8.875" style="343" customWidth="1"/>
    <col min="4107" max="4351" width="9" style="343" customWidth="1"/>
    <col min="4352" max="4352" width="4.125" style="343" customWidth="1"/>
    <col min="4353" max="4353" width="5" style="343" customWidth="1"/>
    <col min="4354" max="4354" width="8.625" style="343" customWidth="1"/>
    <col min="4355" max="4355" width="6.625" style="343" customWidth="1"/>
    <col min="4356" max="4356" width="7.75" style="343" customWidth="1"/>
    <col min="4357" max="4357" width="6.625" style="343" customWidth="1"/>
    <col min="4358" max="4358" width="9.125" style="343" customWidth="1"/>
    <col min="4359" max="4359" width="7.5" style="343" customWidth="1"/>
    <col min="4360" max="4360" width="9.625" style="343" customWidth="1"/>
    <col min="4361" max="4361" width="9" style="343" customWidth="1"/>
    <col min="4362" max="4362" width="8.875" style="343" customWidth="1"/>
    <col min="4363" max="4607" width="9" style="343" customWidth="1"/>
    <col min="4608" max="4608" width="4.125" style="343" customWidth="1"/>
    <col min="4609" max="4609" width="5" style="343" customWidth="1"/>
    <col min="4610" max="4610" width="8.625" style="343" customWidth="1"/>
    <col min="4611" max="4611" width="6.625" style="343" customWidth="1"/>
    <col min="4612" max="4612" width="7.75" style="343" customWidth="1"/>
    <col min="4613" max="4613" width="6.625" style="343" customWidth="1"/>
    <col min="4614" max="4614" width="9.125" style="343" customWidth="1"/>
    <col min="4615" max="4615" width="7.5" style="343" customWidth="1"/>
    <col min="4616" max="4616" width="9.625" style="343" customWidth="1"/>
    <col min="4617" max="4617" width="9" style="343" customWidth="1"/>
    <col min="4618" max="4618" width="8.875" style="343" customWidth="1"/>
    <col min="4619" max="4863" width="9" style="343" customWidth="1"/>
    <col min="4864" max="4864" width="4.125" style="343" customWidth="1"/>
    <col min="4865" max="4865" width="5" style="343" customWidth="1"/>
    <col min="4866" max="4866" width="8.625" style="343" customWidth="1"/>
    <col min="4867" max="4867" width="6.625" style="343" customWidth="1"/>
    <col min="4868" max="4868" width="7.75" style="343" customWidth="1"/>
    <col min="4869" max="4869" width="6.625" style="343" customWidth="1"/>
    <col min="4870" max="4870" width="9.125" style="343" customWidth="1"/>
    <col min="4871" max="4871" width="7.5" style="343" customWidth="1"/>
    <col min="4872" max="4872" width="9.625" style="343" customWidth="1"/>
    <col min="4873" max="4873" width="9" style="343" customWidth="1"/>
    <col min="4874" max="4874" width="8.875" style="343" customWidth="1"/>
    <col min="4875" max="5119" width="9" style="343" customWidth="1"/>
    <col min="5120" max="5120" width="4.125" style="343" customWidth="1"/>
    <col min="5121" max="5121" width="5" style="343" customWidth="1"/>
    <col min="5122" max="5122" width="8.625" style="343" customWidth="1"/>
    <col min="5123" max="5123" width="6.625" style="343" customWidth="1"/>
    <col min="5124" max="5124" width="7.75" style="343" customWidth="1"/>
    <col min="5125" max="5125" width="6.625" style="343" customWidth="1"/>
    <col min="5126" max="5126" width="9.125" style="343" customWidth="1"/>
    <col min="5127" max="5127" width="7.5" style="343" customWidth="1"/>
    <col min="5128" max="5128" width="9.625" style="343" customWidth="1"/>
    <col min="5129" max="5129" width="9" style="343" customWidth="1"/>
    <col min="5130" max="5130" width="8.875" style="343" customWidth="1"/>
    <col min="5131" max="5375" width="9" style="343" customWidth="1"/>
    <col min="5376" max="5376" width="4.125" style="343" customWidth="1"/>
    <col min="5377" max="5377" width="5" style="343" customWidth="1"/>
    <col min="5378" max="5378" width="8.625" style="343" customWidth="1"/>
    <col min="5379" max="5379" width="6.625" style="343" customWidth="1"/>
    <col min="5380" max="5380" width="7.75" style="343" customWidth="1"/>
    <col min="5381" max="5381" width="6.625" style="343" customWidth="1"/>
    <col min="5382" max="5382" width="9.125" style="343" customWidth="1"/>
    <col min="5383" max="5383" width="7.5" style="343" customWidth="1"/>
    <col min="5384" max="5384" width="9.625" style="343" customWidth="1"/>
    <col min="5385" max="5385" width="9" style="343" customWidth="1"/>
    <col min="5386" max="5386" width="8.875" style="343" customWidth="1"/>
    <col min="5387" max="5631" width="9" style="343" customWidth="1"/>
    <col min="5632" max="5632" width="4.125" style="343" customWidth="1"/>
    <col min="5633" max="5633" width="5" style="343" customWidth="1"/>
    <col min="5634" max="5634" width="8.625" style="343" customWidth="1"/>
    <col min="5635" max="5635" width="6.625" style="343" customWidth="1"/>
    <col min="5636" max="5636" width="7.75" style="343" customWidth="1"/>
    <col min="5637" max="5637" width="6.625" style="343" customWidth="1"/>
    <col min="5638" max="5638" width="9.125" style="343" customWidth="1"/>
    <col min="5639" max="5639" width="7.5" style="343" customWidth="1"/>
    <col min="5640" max="5640" width="9.625" style="343" customWidth="1"/>
    <col min="5641" max="5641" width="9" style="343" customWidth="1"/>
    <col min="5642" max="5642" width="8.875" style="343" customWidth="1"/>
    <col min="5643" max="5887" width="9" style="343" customWidth="1"/>
    <col min="5888" max="5888" width="4.125" style="343" customWidth="1"/>
    <col min="5889" max="5889" width="5" style="343" customWidth="1"/>
    <col min="5890" max="5890" width="8.625" style="343" customWidth="1"/>
    <col min="5891" max="5891" width="6.625" style="343" customWidth="1"/>
    <col min="5892" max="5892" width="7.75" style="343" customWidth="1"/>
    <col min="5893" max="5893" width="6.625" style="343" customWidth="1"/>
    <col min="5894" max="5894" width="9.125" style="343" customWidth="1"/>
    <col min="5895" max="5895" width="7.5" style="343" customWidth="1"/>
    <col min="5896" max="5896" width="9.625" style="343" customWidth="1"/>
    <col min="5897" max="5897" width="9" style="343" customWidth="1"/>
    <col min="5898" max="5898" width="8.875" style="343" customWidth="1"/>
    <col min="5899" max="6143" width="9" style="343" customWidth="1"/>
    <col min="6144" max="6144" width="4.125" style="343" customWidth="1"/>
    <col min="6145" max="6145" width="5" style="343" customWidth="1"/>
    <col min="6146" max="6146" width="8.625" style="343" customWidth="1"/>
    <col min="6147" max="6147" width="6.625" style="343" customWidth="1"/>
    <col min="6148" max="6148" width="7.75" style="343" customWidth="1"/>
    <col min="6149" max="6149" width="6.625" style="343" customWidth="1"/>
    <col min="6150" max="6150" width="9.125" style="343" customWidth="1"/>
    <col min="6151" max="6151" width="7.5" style="343" customWidth="1"/>
    <col min="6152" max="6152" width="9.625" style="343" customWidth="1"/>
    <col min="6153" max="6153" width="9" style="343" customWidth="1"/>
    <col min="6154" max="6154" width="8.875" style="343" customWidth="1"/>
    <col min="6155" max="6399" width="9" style="343" customWidth="1"/>
    <col min="6400" max="6400" width="4.125" style="343" customWidth="1"/>
    <col min="6401" max="6401" width="5" style="343" customWidth="1"/>
    <col min="6402" max="6402" width="8.625" style="343" customWidth="1"/>
    <col min="6403" max="6403" width="6.625" style="343" customWidth="1"/>
    <col min="6404" max="6404" width="7.75" style="343" customWidth="1"/>
    <col min="6405" max="6405" width="6.625" style="343" customWidth="1"/>
    <col min="6406" max="6406" width="9.125" style="343" customWidth="1"/>
    <col min="6407" max="6407" width="7.5" style="343" customWidth="1"/>
    <col min="6408" max="6408" width="9.625" style="343" customWidth="1"/>
    <col min="6409" max="6409" width="9" style="343" customWidth="1"/>
    <col min="6410" max="6410" width="8.875" style="343" customWidth="1"/>
    <col min="6411" max="6655" width="9" style="343" customWidth="1"/>
    <col min="6656" max="6656" width="4.125" style="343" customWidth="1"/>
    <col min="6657" max="6657" width="5" style="343" customWidth="1"/>
    <col min="6658" max="6658" width="8.625" style="343" customWidth="1"/>
    <col min="6659" max="6659" width="6.625" style="343" customWidth="1"/>
    <col min="6660" max="6660" width="7.75" style="343" customWidth="1"/>
    <col min="6661" max="6661" width="6.625" style="343" customWidth="1"/>
    <col min="6662" max="6662" width="9.125" style="343" customWidth="1"/>
    <col min="6663" max="6663" width="7.5" style="343" customWidth="1"/>
    <col min="6664" max="6664" width="9.625" style="343" customWidth="1"/>
    <col min="6665" max="6665" width="9" style="343" customWidth="1"/>
    <col min="6666" max="6666" width="8.875" style="343" customWidth="1"/>
    <col min="6667" max="6911" width="9" style="343" customWidth="1"/>
    <col min="6912" max="6912" width="4.125" style="343" customWidth="1"/>
    <col min="6913" max="6913" width="5" style="343" customWidth="1"/>
    <col min="6914" max="6914" width="8.625" style="343" customWidth="1"/>
    <col min="6915" max="6915" width="6.625" style="343" customWidth="1"/>
    <col min="6916" max="6916" width="7.75" style="343" customWidth="1"/>
    <col min="6917" max="6917" width="6.625" style="343" customWidth="1"/>
    <col min="6918" max="6918" width="9.125" style="343" customWidth="1"/>
    <col min="6919" max="6919" width="7.5" style="343" customWidth="1"/>
    <col min="6920" max="6920" width="9.625" style="343" customWidth="1"/>
    <col min="6921" max="6921" width="9" style="343" customWidth="1"/>
    <col min="6922" max="6922" width="8.875" style="343" customWidth="1"/>
    <col min="6923" max="7167" width="9" style="343" customWidth="1"/>
    <col min="7168" max="7168" width="4.125" style="343" customWidth="1"/>
    <col min="7169" max="7169" width="5" style="343" customWidth="1"/>
    <col min="7170" max="7170" width="8.625" style="343" customWidth="1"/>
    <col min="7171" max="7171" width="6.625" style="343" customWidth="1"/>
    <col min="7172" max="7172" width="7.75" style="343" customWidth="1"/>
    <col min="7173" max="7173" width="6.625" style="343" customWidth="1"/>
    <col min="7174" max="7174" width="9.125" style="343" customWidth="1"/>
    <col min="7175" max="7175" width="7.5" style="343" customWidth="1"/>
    <col min="7176" max="7176" width="9.625" style="343" customWidth="1"/>
    <col min="7177" max="7177" width="9" style="343" customWidth="1"/>
    <col min="7178" max="7178" width="8.875" style="343" customWidth="1"/>
    <col min="7179" max="7423" width="9" style="343" customWidth="1"/>
    <col min="7424" max="7424" width="4.125" style="343" customWidth="1"/>
    <col min="7425" max="7425" width="5" style="343" customWidth="1"/>
    <col min="7426" max="7426" width="8.625" style="343" customWidth="1"/>
    <col min="7427" max="7427" width="6.625" style="343" customWidth="1"/>
    <col min="7428" max="7428" width="7.75" style="343" customWidth="1"/>
    <col min="7429" max="7429" width="6.625" style="343" customWidth="1"/>
    <col min="7430" max="7430" width="9.125" style="343" customWidth="1"/>
    <col min="7431" max="7431" width="7.5" style="343" customWidth="1"/>
    <col min="7432" max="7432" width="9.625" style="343" customWidth="1"/>
    <col min="7433" max="7433" width="9" style="343" customWidth="1"/>
    <col min="7434" max="7434" width="8.875" style="343" customWidth="1"/>
    <col min="7435" max="7679" width="9" style="343" customWidth="1"/>
    <col min="7680" max="7680" width="4.125" style="343" customWidth="1"/>
    <col min="7681" max="7681" width="5" style="343" customWidth="1"/>
    <col min="7682" max="7682" width="8.625" style="343" customWidth="1"/>
    <col min="7683" max="7683" width="6.625" style="343" customWidth="1"/>
    <col min="7684" max="7684" width="7.75" style="343" customWidth="1"/>
    <col min="7685" max="7685" width="6.625" style="343" customWidth="1"/>
    <col min="7686" max="7686" width="9.125" style="343" customWidth="1"/>
    <col min="7687" max="7687" width="7.5" style="343" customWidth="1"/>
    <col min="7688" max="7688" width="9.625" style="343" customWidth="1"/>
    <col min="7689" max="7689" width="9" style="343" customWidth="1"/>
    <col min="7690" max="7690" width="8.875" style="343" customWidth="1"/>
    <col min="7691" max="7935" width="9" style="343" customWidth="1"/>
    <col min="7936" max="7936" width="4.125" style="343" customWidth="1"/>
    <col min="7937" max="7937" width="5" style="343" customWidth="1"/>
    <col min="7938" max="7938" width="8.625" style="343" customWidth="1"/>
    <col min="7939" max="7939" width="6.625" style="343" customWidth="1"/>
    <col min="7940" max="7940" width="7.75" style="343" customWidth="1"/>
    <col min="7941" max="7941" width="6.625" style="343" customWidth="1"/>
    <col min="7942" max="7942" width="9.125" style="343" customWidth="1"/>
    <col min="7943" max="7943" width="7.5" style="343" customWidth="1"/>
    <col min="7944" max="7944" width="9.625" style="343" customWidth="1"/>
    <col min="7945" max="7945" width="9" style="343" customWidth="1"/>
    <col min="7946" max="7946" width="8.875" style="343" customWidth="1"/>
    <col min="7947" max="8191" width="9" style="343" customWidth="1"/>
    <col min="8192" max="8192" width="4.125" style="343" customWidth="1"/>
    <col min="8193" max="8193" width="5" style="343" customWidth="1"/>
    <col min="8194" max="8194" width="8.625" style="343" customWidth="1"/>
    <col min="8195" max="8195" width="6.625" style="343" customWidth="1"/>
    <col min="8196" max="8196" width="7.75" style="343" customWidth="1"/>
    <col min="8197" max="8197" width="6.625" style="343" customWidth="1"/>
    <col min="8198" max="8198" width="9.125" style="343" customWidth="1"/>
    <col min="8199" max="8199" width="7.5" style="343" customWidth="1"/>
    <col min="8200" max="8200" width="9.625" style="343" customWidth="1"/>
    <col min="8201" max="8201" width="9" style="343" customWidth="1"/>
    <col min="8202" max="8202" width="8.875" style="343" customWidth="1"/>
    <col min="8203" max="8447" width="9" style="343" customWidth="1"/>
    <col min="8448" max="8448" width="4.125" style="343" customWidth="1"/>
    <col min="8449" max="8449" width="5" style="343" customWidth="1"/>
    <col min="8450" max="8450" width="8.625" style="343" customWidth="1"/>
    <col min="8451" max="8451" width="6.625" style="343" customWidth="1"/>
    <col min="8452" max="8452" width="7.75" style="343" customWidth="1"/>
    <col min="8453" max="8453" width="6.625" style="343" customWidth="1"/>
    <col min="8454" max="8454" width="9.125" style="343" customWidth="1"/>
    <col min="8455" max="8455" width="7.5" style="343" customWidth="1"/>
    <col min="8456" max="8456" width="9.625" style="343" customWidth="1"/>
    <col min="8457" max="8457" width="9" style="343" customWidth="1"/>
    <col min="8458" max="8458" width="8.875" style="343" customWidth="1"/>
    <col min="8459" max="8703" width="9" style="343" customWidth="1"/>
    <col min="8704" max="8704" width="4.125" style="343" customWidth="1"/>
    <col min="8705" max="8705" width="5" style="343" customWidth="1"/>
    <col min="8706" max="8706" width="8.625" style="343" customWidth="1"/>
    <col min="8707" max="8707" width="6.625" style="343" customWidth="1"/>
    <col min="8708" max="8708" width="7.75" style="343" customWidth="1"/>
    <col min="8709" max="8709" width="6.625" style="343" customWidth="1"/>
    <col min="8710" max="8710" width="9.125" style="343" customWidth="1"/>
    <col min="8711" max="8711" width="7.5" style="343" customWidth="1"/>
    <col min="8712" max="8712" width="9.625" style="343" customWidth="1"/>
    <col min="8713" max="8713" width="9" style="343" customWidth="1"/>
    <col min="8714" max="8714" width="8.875" style="343" customWidth="1"/>
    <col min="8715" max="8959" width="9" style="343" customWidth="1"/>
    <col min="8960" max="8960" width="4.125" style="343" customWidth="1"/>
    <col min="8961" max="8961" width="5" style="343" customWidth="1"/>
    <col min="8962" max="8962" width="8.625" style="343" customWidth="1"/>
    <col min="8963" max="8963" width="6.625" style="343" customWidth="1"/>
    <col min="8964" max="8964" width="7.75" style="343" customWidth="1"/>
    <col min="8965" max="8965" width="6.625" style="343" customWidth="1"/>
    <col min="8966" max="8966" width="9.125" style="343" customWidth="1"/>
    <col min="8967" max="8967" width="7.5" style="343" customWidth="1"/>
    <col min="8968" max="8968" width="9.625" style="343" customWidth="1"/>
    <col min="8969" max="8969" width="9" style="343" customWidth="1"/>
    <col min="8970" max="8970" width="8.875" style="343" customWidth="1"/>
    <col min="8971" max="9215" width="9" style="343" customWidth="1"/>
    <col min="9216" max="9216" width="4.125" style="343" customWidth="1"/>
    <col min="9217" max="9217" width="5" style="343" customWidth="1"/>
    <col min="9218" max="9218" width="8.625" style="343" customWidth="1"/>
    <col min="9219" max="9219" width="6.625" style="343" customWidth="1"/>
    <col min="9220" max="9220" width="7.75" style="343" customWidth="1"/>
    <col min="9221" max="9221" width="6.625" style="343" customWidth="1"/>
    <col min="9222" max="9222" width="9.125" style="343" customWidth="1"/>
    <col min="9223" max="9223" width="7.5" style="343" customWidth="1"/>
    <col min="9224" max="9224" width="9.625" style="343" customWidth="1"/>
    <col min="9225" max="9225" width="9" style="343" customWidth="1"/>
    <col min="9226" max="9226" width="8.875" style="343" customWidth="1"/>
    <col min="9227" max="9471" width="9" style="343" customWidth="1"/>
    <col min="9472" max="9472" width="4.125" style="343" customWidth="1"/>
    <col min="9473" max="9473" width="5" style="343" customWidth="1"/>
    <col min="9474" max="9474" width="8.625" style="343" customWidth="1"/>
    <col min="9475" max="9475" width="6.625" style="343" customWidth="1"/>
    <col min="9476" max="9476" width="7.75" style="343" customWidth="1"/>
    <col min="9477" max="9477" width="6.625" style="343" customWidth="1"/>
    <col min="9478" max="9478" width="9.125" style="343" customWidth="1"/>
    <col min="9479" max="9479" width="7.5" style="343" customWidth="1"/>
    <col min="9480" max="9480" width="9.625" style="343" customWidth="1"/>
    <col min="9481" max="9481" width="9" style="343" customWidth="1"/>
    <col min="9482" max="9482" width="8.875" style="343" customWidth="1"/>
    <col min="9483" max="9727" width="9" style="343" customWidth="1"/>
    <col min="9728" max="9728" width="4.125" style="343" customWidth="1"/>
    <col min="9729" max="9729" width="5" style="343" customWidth="1"/>
    <col min="9730" max="9730" width="8.625" style="343" customWidth="1"/>
    <col min="9731" max="9731" width="6.625" style="343" customWidth="1"/>
    <col min="9732" max="9732" width="7.75" style="343" customWidth="1"/>
    <col min="9733" max="9733" width="6.625" style="343" customWidth="1"/>
    <col min="9734" max="9734" width="9.125" style="343" customWidth="1"/>
    <col min="9735" max="9735" width="7.5" style="343" customWidth="1"/>
    <col min="9736" max="9736" width="9.625" style="343" customWidth="1"/>
    <col min="9737" max="9737" width="9" style="343" customWidth="1"/>
    <col min="9738" max="9738" width="8.875" style="343" customWidth="1"/>
    <col min="9739" max="9983" width="9" style="343" customWidth="1"/>
    <col min="9984" max="9984" width="4.125" style="343" customWidth="1"/>
    <col min="9985" max="9985" width="5" style="343" customWidth="1"/>
    <col min="9986" max="9986" width="8.625" style="343" customWidth="1"/>
    <col min="9987" max="9987" width="6.625" style="343" customWidth="1"/>
    <col min="9988" max="9988" width="7.75" style="343" customWidth="1"/>
    <col min="9989" max="9989" width="6.625" style="343" customWidth="1"/>
    <col min="9990" max="9990" width="9.125" style="343" customWidth="1"/>
    <col min="9991" max="9991" width="7.5" style="343" customWidth="1"/>
    <col min="9992" max="9992" width="9.625" style="343" customWidth="1"/>
    <col min="9993" max="9993" width="9" style="343" customWidth="1"/>
    <col min="9994" max="9994" width="8.875" style="343" customWidth="1"/>
    <col min="9995" max="10239" width="9" style="343" customWidth="1"/>
    <col min="10240" max="10240" width="4.125" style="343" customWidth="1"/>
    <col min="10241" max="10241" width="5" style="343" customWidth="1"/>
    <col min="10242" max="10242" width="8.625" style="343" customWidth="1"/>
    <col min="10243" max="10243" width="6.625" style="343" customWidth="1"/>
    <col min="10244" max="10244" width="7.75" style="343" customWidth="1"/>
    <col min="10245" max="10245" width="6.625" style="343" customWidth="1"/>
    <col min="10246" max="10246" width="9.125" style="343" customWidth="1"/>
    <col min="10247" max="10247" width="7.5" style="343" customWidth="1"/>
    <col min="10248" max="10248" width="9.625" style="343" customWidth="1"/>
    <col min="10249" max="10249" width="9" style="343" customWidth="1"/>
    <col min="10250" max="10250" width="8.875" style="343" customWidth="1"/>
    <col min="10251" max="10495" width="9" style="343" customWidth="1"/>
    <col min="10496" max="10496" width="4.125" style="343" customWidth="1"/>
    <col min="10497" max="10497" width="5" style="343" customWidth="1"/>
    <col min="10498" max="10498" width="8.625" style="343" customWidth="1"/>
    <col min="10499" max="10499" width="6.625" style="343" customWidth="1"/>
    <col min="10500" max="10500" width="7.75" style="343" customWidth="1"/>
    <col min="10501" max="10501" width="6.625" style="343" customWidth="1"/>
    <col min="10502" max="10502" width="9.125" style="343" customWidth="1"/>
    <col min="10503" max="10503" width="7.5" style="343" customWidth="1"/>
    <col min="10504" max="10504" width="9.625" style="343" customWidth="1"/>
    <col min="10505" max="10505" width="9" style="343" customWidth="1"/>
    <col min="10506" max="10506" width="8.875" style="343" customWidth="1"/>
    <col min="10507" max="10751" width="9" style="343" customWidth="1"/>
    <col min="10752" max="10752" width="4.125" style="343" customWidth="1"/>
    <col min="10753" max="10753" width="5" style="343" customWidth="1"/>
    <col min="10754" max="10754" width="8.625" style="343" customWidth="1"/>
    <col min="10755" max="10755" width="6.625" style="343" customWidth="1"/>
    <col min="10756" max="10756" width="7.75" style="343" customWidth="1"/>
    <col min="10757" max="10757" width="6.625" style="343" customWidth="1"/>
    <col min="10758" max="10758" width="9.125" style="343" customWidth="1"/>
    <col min="10759" max="10759" width="7.5" style="343" customWidth="1"/>
    <col min="10760" max="10760" width="9.625" style="343" customWidth="1"/>
    <col min="10761" max="10761" width="9" style="343" customWidth="1"/>
    <col min="10762" max="10762" width="8.875" style="343" customWidth="1"/>
    <col min="10763" max="11007" width="9" style="343" customWidth="1"/>
    <col min="11008" max="11008" width="4.125" style="343" customWidth="1"/>
    <col min="11009" max="11009" width="5" style="343" customWidth="1"/>
    <col min="11010" max="11010" width="8.625" style="343" customWidth="1"/>
    <col min="11011" max="11011" width="6.625" style="343" customWidth="1"/>
    <col min="11012" max="11012" width="7.75" style="343" customWidth="1"/>
    <col min="11013" max="11013" width="6.625" style="343" customWidth="1"/>
    <col min="11014" max="11014" width="9.125" style="343" customWidth="1"/>
    <col min="11015" max="11015" width="7.5" style="343" customWidth="1"/>
    <col min="11016" max="11016" width="9.625" style="343" customWidth="1"/>
    <col min="11017" max="11017" width="9" style="343" customWidth="1"/>
    <col min="11018" max="11018" width="8.875" style="343" customWidth="1"/>
    <col min="11019" max="11263" width="9" style="343" customWidth="1"/>
    <col min="11264" max="11264" width="4.125" style="343" customWidth="1"/>
    <col min="11265" max="11265" width="5" style="343" customWidth="1"/>
    <col min="11266" max="11266" width="8.625" style="343" customWidth="1"/>
    <col min="11267" max="11267" width="6.625" style="343" customWidth="1"/>
    <col min="11268" max="11268" width="7.75" style="343" customWidth="1"/>
    <col min="11269" max="11269" width="6.625" style="343" customWidth="1"/>
    <col min="11270" max="11270" width="9.125" style="343" customWidth="1"/>
    <col min="11271" max="11271" width="7.5" style="343" customWidth="1"/>
    <col min="11272" max="11272" width="9.625" style="343" customWidth="1"/>
    <col min="11273" max="11273" width="9" style="343" customWidth="1"/>
    <col min="11274" max="11274" width="8.875" style="343" customWidth="1"/>
    <col min="11275" max="11519" width="9" style="343" customWidth="1"/>
    <col min="11520" max="11520" width="4.125" style="343" customWidth="1"/>
    <col min="11521" max="11521" width="5" style="343" customWidth="1"/>
    <col min="11522" max="11522" width="8.625" style="343" customWidth="1"/>
    <col min="11523" max="11523" width="6.625" style="343" customWidth="1"/>
    <col min="11524" max="11524" width="7.75" style="343" customWidth="1"/>
    <col min="11525" max="11525" width="6.625" style="343" customWidth="1"/>
    <col min="11526" max="11526" width="9.125" style="343" customWidth="1"/>
    <col min="11527" max="11527" width="7.5" style="343" customWidth="1"/>
    <col min="11528" max="11528" width="9.625" style="343" customWidth="1"/>
    <col min="11529" max="11529" width="9" style="343" customWidth="1"/>
    <col min="11530" max="11530" width="8.875" style="343" customWidth="1"/>
    <col min="11531" max="11775" width="9" style="343" customWidth="1"/>
    <col min="11776" max="11776" width="4.125" style="343" customWidth="1"/>
    <col min="11777" max="11777" width="5" style="343" customWidth="1"/>
    <col min="11778" max="11778" width="8.625" style="343" customWidth="1"/>
    <col min="11779" max="11779" width="6.625" style="343" customWidth="1"/>
    <col min="11780" max="11780" width="7.75" style="343" customWidth="1"/>
    <col min="11781" max="11781" width="6.625" style="343" customWidth="1"/>
    <col min="11782" max="11782" width="9.125" style="343" customWidth="1"/>
    <col min="11783" max="11783" width="7.5" style="343" customWidth="1"/>
    <col min="11784" max="11784" width="9.625" style="343" customWidth="1"/>
    <col min="11785" max="11785" width="9" style="343" customWidth="1"/>
    <col min="11786" max="11786" width="8.875" style="343" customWidth="1"/>
    <col min="11787" max="12031" width="9" style="343" customWidth="1"/>
    <col min="12032" max="12032" width="4.125" style="343" customWidth="1"/>
    <col min="12033" max="12033" width="5" style="343" customWidth="1"/>
    <col min="12034" max="12034" width="8.625" style="343" customWidth="1"/>
    <col min="12035" max="12035" width="6.625" style="343" customWidth="1"/>
    <col min="12036" max="12036" width="7.75" style="343" customWidth="1"/>
    <col min="12037" max="12037" width="6.625" style="343" customWidth="1"/>
    <col min="12038" max="12038" width="9.125" style="343" customWidth="1"/>
    <col min="12039" max="12039" width="7.5" style="343" customWidth="1"/>
    <col min="12040" max="12040" width="9.625" style="343" customWidth="1"/>
    <col min="12041" max="12041" width="9" style="343" customWidth="1"/>
    <col min="12042" max="12042" width="8.875" style="343" customWidth="1"/>
    <col min="12043" max="12287" width="9" style="343" customWidth="1"/>
    <col min="12288" max="12288" width="4.125" style="343" customWidth="1"/>
    <col min="12289" max="12289" width="5" style="343" customWidth="1"/>
    <col min="12290" max="12290" width="8.625" style="343" customWidth="1"/>
    <col min="12291" max="12291" width="6.625" style="343" customWidth="1"/>
    <col min="12292" max="12292" width="7.75" style="343" customWidth="1"/>
    <col min="12293" max="12293" width="6.625" style="343" customWidth="1"/>
    <col min="12294" max="12294" width="9.125" style="343" customWidth="1"/>
    <col min="12295" max="12295" width="7.5" style="343" customWidth="1"/>
    <col min="12296" max="12296" width="9.625" style="343" customWidth="1"/>
    <col min="12297" max="12297" width="9" style="343" customWidth="1"/>
    <col min="12298" max="12298" width="8.875" style="343" customWidth="1"/>
    <col min="12299" max="12543" width="9" style="343" customWidth="1"/>
    <col min="12544" max="12544" width="4.125" style="343" customWidth="1"/>
    <col min="12545" max="12545" width="5" style="343" customWidth="1"/>
    <col min="12546" max="12546" width="8.625" style="343" customWidth="1"/>
    <col min="12547" max="12547" width="6.625" style="343" customWidth="1"/>
    <col min="12548" max="12548" width="7.75" style="343" customWidth="1"/>
    <col min="12549" max="12549" width="6.625" style="343" customWidth="1"/>
    <col min="12550" max="12550" width="9.125" style="343" customWidth="1"/>
    <col min="12551" max="12551" width="7.5" style="343" customWidth="1"/>
    <col min="12552" max="12552" width="9.625" style="343" customWidth="1"/>
    <col min="12553" max="12553" width="9" style="343" customWidth="1"/>
    <col min="12554" max="12554" width="8.875" style="343" customWidth="1"/>
    <col min="12555" max="12799" width="9" style="343" customWidth="1"/>
    <col min="12800" max="12800" width="4.125" style="343" customWidth="1"/>
    <col min="12801" max="12801" width="5" style="343" customWidth="1"/>
    <col min="12802" max="12802" width="8.625" style="343" customWidth="1"/>
    <col min="12803" max="12803" width="6.625" style="343" customWidth="1"/>
    <col min="12804" max="12804" width="7.75" style="343" customWidth="1"/>
    <col min="12805" max="12805" width="6.625" style="343" customWidth="1"/>
    <col min="12806" max="12806" width="9.125" style="343" customWidth="1"/>
    <col min="12807" max="12807" width="7.5" style="343" customWidth="1"/>
    <col min="12808" max="12808" width="9.625" style="343" customWidth="1"/>
    <col min="12809" max="12809" width="9" style="343" customWidth="1"/>
    <col min="12810" max="12810" width="8.875" style="343" customWidth="1"/>
    <col min="12811" max="13055" width="9" style="343" customWidth="1"/>
    <col min="13056" max="13056" width="4.125" style="343" customWidth="1"/>
    <col min="13057" max="13057" width="5" style="343" customWidth="1"/>
    <col min="13058" max="13058" width="8.625" style="343" customWidth="1"/>
    <col min="13059" max="13059" width="6.625" style="343" customWidth="1"/>
    <col min="13060" max="13060" width="7.75" style="343" customWidth="1"/>
    <col min="13061" max="13061" width="6.625" style="343" customWidth="1"/>
    <col min="13062" max="13062" width="9.125" style="343" customWidth="1"/>
    <col min="13063" max="13063" width="7.5" style="343" customWidth="1"/>
    <col min="13064" max="13064" width="9.625" style="343" customWidth="1"/>
    <col min="13065" max="13065" width="9" style="343" customWidth="1"/>
    <col min="13066" max="13066" width="8.875" style="343" customWidth="1"/>
    <col min="13067" max="13311" width="9" style="343" customWidth="1"/>
    <col min="13312" max="13312" width="4.125" style="343" customWidth="1"/>
    <col min="13313" max="13313" width="5" style="343" customWidth="1"/>
    <col min="13314" max="13314" width="8.625" style="343" customWidth="1"/>
    <col min="13315" max="13315" width="6.625" style="343" customWidth="1"/>
    <col min="13316" max="13316" width="7.75" style="343" customWidth="1"/>
    <col min="13317" max="13317" width="6.625" style="343" customWidth="1"/>
    <col min="13318" max="13318" width="9.125" style="343" customWidth="1"/>
    <col min="13319" max="13319" width="7.5" style="343" customWidth="1"/>
    <col min="13320" max="13320" width="9.625" style="343" customWidth="1"/>
    <col min="13321" max="13321" width="9" style="343" customWidth="1"/>
    <col min="13322" max="13322" width="8.875" style="343" customWidth="1"/>
    <col min="13323" max="13567" width="9" style="343" customWidth="1"/>
    <col min="13568" max="13568" width="4.125" style="343" customWidth="1"/>
    <col min="13569" max="13569" width="5" style="343" customWidth="1"/>
    <col min="13570" max="13570" width="8.625" style="343" customWidth="1"/>
    <col min="13571" max="13571" width="6.625" style="343" customWidth="1"/>
    <col min="13572" max="13572" width="7.75" style="343" customWidth="1"/>
    <col min="13573" max="13573" width="6.625" style="343" customWidth="1"/>
    <col min="13574" max="13574" width="9.125" style="343" customWidth="1"/>
    <col min="13575" max="13575" width="7.5" style="343" customWidth="1"/>
    <col min="13576" max="13576" width="9.625" style="343" customWidth="1"/>
    <col min="13577" max="13577" width="9" style="343" customWidth="1"/>
    <col min="13578" max="13578" width="8.875" style="343" customWidth="1"/>
    <col min="13579" max="13823" width="9" style="343" customWidth="1"/>
    <col min="13824" max="13824" width="4.125" style="343" customWidth="1"/>
    <col min="13825" max="13825" width="5" style="343" customWidth="1"/>
    <col min="13826" max="13826" width="8.625" style="343" customWidth="1"/>
    <col min="13827" max="13827" width="6.625" style="343" customWidth="1"/>
    <col min="13828" max="13828" width="7.75" style="343" customWidth="1"/>
    <col min="13829" max="13829" width="6.625" style="343" customWidth="1"/>
    <col min="13830" max="13830" width="9.125" style="343" customWidth="1"/>
    <col min="13831" max="13831" width="7.5" style="343" customWidth="1"/>
    <col min="13832" max="13832" width="9.625" style="343" customWidth="1"/>
    <col min="13833" max="13833" width="9" style="343" customWidth="1"/>
    <col min="13834" max="13834" width="8.875" style="343" customWidth="1"/>
    <col min="13835" max="14079" width="9" style="343" customWidth="1"/>
    <col min="14080" max="14080" width="4.125" style="343" customWidth="1"/>
    <col min="14081" max="14081" width="5" style="343" customWidth="1"/>
    <col min="14082" max="14082" width="8.625" style="343" customWidth="1"/>
    <col min="14083" max="14083" width="6.625" style="343" customWidth="1"/>
    <col min="14084" max="14084" width="7.75" style="343" customWidth="1"/>
    <col min="14085" max="14085" width="6.625" style="343" customWidth="1"/>
    <col min="14086" max="14086" width="9.125" style="343" customWidth="1"/>
    <col min="14087" max="14087" width="7.5" style="343" customWidth="1"/>
    <col min="14088" max="14088" width="9.625" style="343" customWidth="1"/>
    <col min="14089" max="14089" width="9" style="343" customWidth="1"/>
    <col min="14090" max="14090" width="8.875" style="343" customWidth="1"/>
    <col min="14091" max="14335" width="9" style="343" customWidth="1"/>
    <col min="14336" max="14336" width="4.125" style="343" customWidth="1"/>
    <col min="14337" max="14337" width="5" style="343" customWidth="1"/>
    <col min="14338" max="14338" width="8.625" style="343" customWidth="1"/>
    <col min="14339" max="14339" width="6.625" style="343" customWidth="1"/>
    <col min="14340" max="14340" width="7.75" style="343" customWidth="1"/>
    <col min="14341" max="14341" width="6.625" style="343" customWidth="1"/>
    <col min="14342" max="14342" width="9.125" style="343" customWidth="1"/>
    <col min="14343" max="14343" width="7.5" style="343" customWidth="1"/>
    <col min="14344" max="14344" width="9.625" style="343" customWidth="1"/>
    <col min="14345" max="14345" width="9" style="343" customWidth="1"/>
    <col min="14346" max="14346" width="8.875" style="343" customWidth="1"/>
    <col min="14347" max="14591" width="9" style="343" customWidth="1"/>
    <col min="14592" max="14592" width="4.125" style="343" customWidth="1"/>
    <col min="14593" max="14593" width="5" style="343" customWidth="1"/>
    <col min="14594" max="14594" width="8.625" style="343" customWidth="1"/>
    <col min="14595" max="14595" width="6.625" style="343" customWidth="1"/>
    <col min="14596" max="14596" width="7.75" style="343" customWidth="1"/>
    <col min="14597" max="14597" width="6.625" style="343" customWidth="1"/>
    <col min="14598" max="14598" width="9.125" style="343" customWidth="1"/>
    <col min="14599" max="14599" width="7.5" style="343" customWidth="1"/>
    <col min="14600" max="14600" width="9.625" style="343" customWidth="1"/>
    <col min="14601" max="14601" width="9" style="343" customWidth="1"/>
    <col min="14602" max="14602" width="8.875" style="343" customWidth="1"/>
    <col min="14603" max="14847" width="9" style="343" customWidth="1"/>
    <col min="14848" max="14848" width="4.125" style="343" customWidth="1"/>
    <col min="14849" max="14849" width="5" style="343" customWidth="1"/>
    <col min="14850" max="14850" width="8.625" style="343" customWidth="1"/>
    <col min="14851" max="14851" width="6.625" style="343" customWidth="1"/>
    <col min="14852" max="14852" width="7.75" style="343" customWidth="1"/>
    <col min="14853" max="14853" width="6.625" style="343" customWidth="1"/>
    <col min="14854" max="14854" width="9.125" style="343" customWidth="1"/>
    <col min="14855" max="14855" width="7.5" style="343" customWidth="1"/>
    <col min="14856" max="14856" width="9.625" style="343" customWidth="1"/>
    <col min="14857" max="14857" width="9" style="343" customWidth="1"/>
    <col min="14858" max="14858" width="8.875" style="343" customWidth="1"/>
    <col min="14859" max="15103" width="9" style="343" customWidth="1"/>
    <col min="15104" max="15104" width="4.125" style="343" customWidth="1"/>
    <col min="15105" max="15105" width="5" style="343" customWidth="1"/>
    <col min="15106" max="15106" width="8.625" style="343" customWidth="1"/>
    <col min="15107" max="15107" width="6.625" style="343" customWidth="1"/>
    <col min="15108" max="15108" width="7.75" style="343" customWidth="1"/>
    <col min="15109" max="15109" width="6.625" style="343" customWidth="1"/>
    <col min="15110" max="15110" width="9.125" style="343" customWidth="1"/>
    <col min="15111" max="15111" width="7.5" style="343" customWidth="1"/>
    <col min="15112" max="15112" width="9.625" style="343" customWidth="1"/>
    <col min="15113" max="15113" width="9" style="343" customWidth="1"/>
    <col min="15114" max="15114" width="8.875" style="343" customWidth="1"/>
    <col min="15115" max="15359" width="9" style="343" customWidth="1"/>
    <col min="15360" max="15360" width="4.125" style="343" customWidth="1"/>
    <col min="15361" max="15361" width="5" style="343" customWidth="1"/>
    <col min="15362" max="15362" width="8.625" style="343" customWidth="1"/>
    <col min="15363" max="15363" width="6.625" style="343" customWidth="1"/>
    <col min="15364" max="15364" width="7.75" style="343" customWidth="1"/>
    <col min="15365" max="15365" width="6.625" style="343" customWidth="1"/>
    <col min="15366" max="15366" width="9.125" style="343" customWidth="1"/>
    <col min="15367" max="15367" width="7.5" style="343" customWidth="1"/>
    <col min="15368" max="15368" width="9.625" style="343" customWidth="1"/>
    <col min="15369" max="15369" width="9" style="343" customWidth="1"/>
    <col min="15370" max="15370" width="8.875" style="343" customWidth="1"/>
    <col min="15371" max="15615" width="9" style="343" customWidth="1"/>
    <col min="15616" max="15616" width="4.125" style="343" customWidth="1"/>
    <col min="15617" max="15617" width="5" style="343" customWidth="1"/>
    <col min="15618" max="15618" width="8.625" style="343" customWidth="1"/>
    <col min="15619" max="15619" width="6.625" style="343" customWidth="1"/>
    <col min="15620" max="15620" width="7.75" style="343" customWidth="1"/>
    <col min="15621" max="15621" width="6.625" style="343" customWidth="1"/>
    <col min="15622" max="15622" width="9.125" style="343" customWidth="1"/>
    <col min="15623" max="15623" width="7.5" style="343" customWidth="1"/>
    <col min="15624" max="15624" width="9.625" style="343" customWidth="1"/>
    <col min="15625" max="15625" width="9" style="343" customWidth="1"/>
    <col min="15626" max="15626" width="8.875" style="343" customWidth="1"/>
    <col min="15627" max="15871" width="9" style="343" customWidth="1"/>
    <col min="15872" max="15872" width="4.125" style="343" customWidth="1"/>
    <col min="15873" max="15873" width="5" style="343" customWidth="1"/>
    <col min="15874" max="15874" width="8.625" style="343" customWidth="1"/>
    <col min="15875" max="15875" width="6.625" style="343" customWidth="1"/>
    <col min="15876" max="15876" width="7.75" style="343" customWidth="1"/>
    <col min="15877" max="15877" width="6.625" style="343" customWidth="1"/>
    <col min="15878" max="15878" width="9.125" style="343" customWidth="1"/>
    <col min="15879" max="15879" width="7.5" style="343" customWidth="1"/>
    <col min="15880" max="15880" width="9.625" style="343" customWidth="1"/>
    <col min="15881" max="15881" width="9" style="343" customWidth="1"/>
    <col min="15882" max="15882" width="8.875" style="343" customWidth="1"/>
    <col min="15883" max="16127" width="9" style="343" customWidth="1"/>
    <col min="16128" max="16128" width="4.125" style="343" customWidth="1"/>
    <col min="16129" max="16129" width="5" style="343" customWidth="1"/>
    <col min="16130" max="16130" width="8.625" style="343" customWidth="1"/>
    <col min="16131" max="16131" width="6.625" style="343" customWidth="1"/>
    <col min="16132" max="16132" width="7.75" style="343" customWidth="1"/>
    <col min="16133" max="16133" width="6.625" style="343" customWidth="1"/>
    <col min="16134" max="16134" width="9.125" style="343" customWidth="1"/>
    <col min="16135" max="16135" width="7.5" style="343" customWidth="1"/>
    <col min="16136" max="16136" width="9.625" style="343" customWidth="1"/>
    <col min="16137" max="16137" width="9" style="343" customWidth="1"/>
    <col min="16138" max="16138" width="8.875" style="343" customWidth="1"/>
    <col min="16139" max="16384" width="9" style="343" customWidth="1"/>
  </cols>
  <sheetData>
    <row r="1" spans="1:11" ht="20" customHeight="1">
      <c r="A1" s="423" t="s">
        <v>130</v>
      </c>
      <c r="K1" s="496"/>
    </row>
    <row r="2" spans="1:11" s="344" customFormat="1" ht="12" customHeight="1">
      <c r="A2" s="424" t="s">
        <v>258</v>
      </c>
      <c r="I2" s="492"/>
      <c r="J2" s="388"/>
    </row>
    <row r="3" spans="1:11" s="344" customFormat="1" ht="12" customHeight="1">
      <c r="A3" s="348" t="s">
        <v>6</v>
      </c>
      <c r="B3" s="428" t="s">
        <v>37</v>
      </c>
      <c r="C3" s="439"/>
      <c r="D3" s="428" t="s">
        <v>65</v>
      </c>
      <c r="E3" s="439"/>
      <c r="F3" s="428" t="s">
        <v>66</v>
      </c>
      <c r="G3" s="439"/>
      <c r="H3" s="401" t="s">
        <v>68</v>
      </c>
      <c r="I3" s="401" t="s">
        <v>70</v>
      </c>
      <c r="J3" s="493" t="s">
        <v>21</v>
      </c>
    </row>
    <row r="4" spans="1:11" s="344" customFormat="1" ht="12" customHeight="1">
      <c r="A4" s="350"/>
      <c r="B4" s="429" t="s">
        <v>338</v>
      </c>
      <c r="C4" s="440" t="s">
        <v>60</v>
      </c>
      <c r="D4" s="429" t="s">
        <v>338</v>
      </c>
      <c r="E4" s="440" t="s">
        <v>60</v>
      </c>
      <c r="F4" s="429" t="s">
        <v>338</v>
      </c>
      <c r="G4" s="472" t="s">
        <v>60</v>
      </c>
      <c r="H4" s="485" t="s">
        <v>72</v>
      </c>
      <c r="I4" s="485" t="s">
        <v>29</v>
      </c>
      <c r="J4" s="494" t="s">
        <v>60</v>
      </c>
    </row>
    <row r="5" spans="1:11" s="344" customFormat="1" ht="12" customHeight="1">
      <c r="A5" s="349"/>
      <c r="B5" s="430"/>
      <c r="C5" s="397" t="s">
        <v>73</v>
      </c>
      <c r="D5" s="430"/>
      <c r="E5" s="397" t="s">
        <v>73</v>
      </c>
      <c r="F5" s="430"/>
      <c r="G5" s="473" t="s">
        <v>73</v>
      </c>
      <c r="H5" s="349" t="s">
        <v>73</v>
      </c>
      <c r="I5" s="349" t="s">
        <v>73</v>
      </c>
      <c r="J5" s="397" t="s">
        <v>73</v>
      </c>
    </row>
    <row r="6" spans="1:11" s="344" customFormat="1" ht="12" customHeight="1">
      <c r="A6" s="350" t="s">
        <v>36</v>
      </c>
      <c r="B6" s="373">
        <v>9744</v>
      </c>
      <c r="C6" s="441">
        <v>8.0999999999999979</v>
      </c>
      <c r="D6" s="449">
        <v>11104</v>
      </c>
      <c r="E6" s="410">
        <v>9.1999999999999993</v>
      </c>
      <c r="F6" s="463">
        <v>-1360</v>
      </c>
      <c r="G6" s="474">
        <v>-1.1000000000000003</v>
      </c>
      <c r="H6" s="486">
        <v>3.3999999999999995</v>
      </c>
      <c r="I6" s="486">
        <v>35.699999999999996</v>
      </c>
      <c r="J6" s="391">
        <v>4.7999999999999989</v>
      </c>
      <c r="K6" s="497"/>
    </row>
    <row r="7" spans="1:11" s="344" customFormat="1" ht="12" customHeight="1">
      <c r="A7" s="350" t="s">
        <v>4</v>
      </c>
      <c r="B7" s="373">
        <v>9656</v>
      </c>
      <c r="C7" s="442">
        <v>8</v>
      </c>
      <c r="D7" s="450">
        <v>11510</v>
      </c>
      <c r="E7" s="410">
        <v>9.5999999999999979</v>
      </c>
      <c r="F7" s="464">
        <v>-1854</v>
      </c>
      <c r="G7" s="474">
        <v>-1.5000000000000002</v>
      </c>
      <c r="H7" s="486">
        <v>2.5999999999999992</v>
      </c>
      <c r="I7" s="486">
        <v>36.599999999999987</v>
      </c>
      <c r="J7" s="391">
        <v>4.5999999999999988</v>
      </c>
      <c r="K7" s="497"/>
    </row>
    <row r="8" spans="1:11" s="344" customFormat="1" ht="12" customHeight="1">
      <c r="A8" s="350" t="s">
        <v>27</v>
      </c>
      <c r="B8" s="373">
        <v>9367</v>
      </c>
      <c r="C8" s="442">
        <v>7.7999999999999989</v>
      </c>
      <c r="D8" s="450">
        <v>11515</v>
      </c>
      <c r="E8" s="410">
        <v>9.5999999999999979</v>
      </c>
      <c r="F8" s="464">
        <v>-2148</v>
      </c>
      <c r="G8" s="474">
        <v>-1.8</v>
      </c>
      <c r="H8" s="486">
        <v>3.5999999999999992</v>
      </c>
      <c r="I8" s="486">
        <v>35</v>
      </c>
      <c r="J8" s="391">
        <v>4.7999999999999989</v>
      </c>
      <c r="K8" s="497"/>
    </row>
    <row r="9" spans="1:11" s="344" customFormat="1" ht="12" customHeight="1">
      <c r="A9" s="350" t="s">
        <v>76</v>
      </c>
      <c r="B9" s="373">
        <v>9168</v>
      </c>
      <c r="C9" s="442">
        <v>7.6999999999999993</v>
      </c>
      <c r="D9" s="450">
        <v>12142</v>
      </c>
      <c r="E9" s="410">
        <v>10.199999999999998</v>
      </c>
      <c r="F9" s="464">
        <v>-2974</v>
      </c>
      <c r="G9" s="474">
        <v>-2.5000000000000004</v>
      </c>
      <c r="H9" s="486">
        <v>3.5</v>
      </c>
      <c r="I9" s="486">
        <v>34.199999999999996</v>
      </c>
      <c r="J9" s="391">
        <v>4.6999999999999993</v>
      </c>
      <c r="K9" s="497"/>
    </row>
    <row r="10" spans="1:11" s="344" customFormat="1" ht="12" customHeight="1">
      <c r="A10" s="351" t="s">
        <v>77</v>
      </c>
      <c r="B10" s="374">
        <v>9007</v>
      </c>
      <c r="C10" s="443">
        <v>7.5999999999999988</v>
      </c>
      <c r="D10" s="451">
        <v>12026</v>
      </c>
      <c r="E10" s="455">
        <v>10.1</v>
      </c>
      <c r="F10" s="465">
        <v>-3019</v>
      </c>
      <c r="G10" s="475">
        <v>-2.5000000000000004</v>
      </c>
      <c r="H10" s="487">
        <v>2.5999999999999992</v>
      </c>
      <c r="I10" s="487">
        <v>32.599999999999987</v>
      </c>
      <c r="J10" s="392">
        <v>4.7999999999999989</v>
      </c>
      <c r="K10" s="497"/>
    </row>
    <row r="11" spans="1:11" s="344" customFormat="1" ht="12" customHeight="1">
      <c r="A11" s="350" t="s">
        <v>78</v>
      </c>
      <c r="B11" s="373">
        <v>8874</v>
      </c>
      <c r="C11" s="442">
        <v>7.5</v>
      </c>
      <c r="D11" s="450">
        <v>11872</v>
      </c>
      <c r="E11" s="410">
        <v>10.1</v>
      </c>
      <c r="F11" s="464">
        <v>-2998</v>
      </c>
      <c r="G11" s="474">
        <v>-2.5000000000000004</v>
      </c>
      <c r="H11" s="486">
        <v>3</v>
      </c>
      <c r="I11" s="486">
        <v>34.199999999999996</v>
      </c>
      <c r="J11" s="391">
        <v>4.8999999999999995</v>
      </c>
      <c r="K11" s="497"/>
    </row>
    <row r="12" spans="1:11" s="344" customFormat="1" ht="12" customHeight="1">
      <c r="A12" s="350" t="s">
        <v>39</v>
      </c>
      <c r="B12" s="373">
        <v>8456</v>
      </c>
      <c r="C12" s="442">
        <v>7.1999999999999993</v>
      </c>
      <c r="D12" s="450">
        <v>12204</v>
      </c>
      <c r="E12" s="389">
        <v>10.399999999999999</v>
      </c>
      <c r="F12" s="464">
        <v>-3748</v>
      </c>
      <c r="G12" s="476">
        <v>-3.2000000000000006</v>
      </c>
      <c r="H12" s="391">
        <v>2.3999999999999995</v>
      </c>
      <c r="I12" s="391">
        <v>38</v>
      </c>
      <c r="J12" s="389">
        <v>4.5</v>
      </c>
      <c r="K12" s="497"/>
    </row>
    <row r="13" spans="1:11" s="344" customFormat="1" ht="12" customHeight="1">
      <c r="A13" s="350" t="s">
        <v>79</v>
      </c>
      <c r="B13" s="373">
        <v>8062</v>
      </c>
      <c r="C13" s="442">
        <v>6.9</v>
      </c>
      <c r="D13" s="450">
        <v>12599</v>
      </c>
      <c r="E13" s="389">
        <v>10.8</v>
      </c>
      <c r="F13" s="464">
        <v>-4537</v>
      </c>
      <c r="G13" s="476">
        <v>-3.9000000000000008</v>
      </c>
      <c r="H13" s="391">
        <v>4</v>
      </c>
      <c r="I13" s="391">
        <v>33.799999999999983</v>
      </c>
      <c r="J13" s="389">
        <v>4.5</v>
      </c>
      <c r="K13" s="497"/>
    </row>
    <row r="14" spans="1:11" s="344" customFormat="1" ht="12" customHeight="1">
      <c r="A14" s="425" t="s">
        <v>82</v>
      </c>
      <c r="B14" s="431">
        <v>7998</v>
      </c>
      <c r="C14" s="444">
        <v>6.9</v>
      </c>
      <c r="D14" s="452">
        <v>12705</v>
      </c>
      <c r="E14" s="456">
        <v>11</v>
      </c>
      <c r="F14" s="466">
        <v>-4707</v>
      </c>
      <c r="G14" s="477">
        <v>-4.1000000000000005</v>
      </c>
      <c r="H14" s="488">
        <v>2.3999999999999995</v>
      </c>
      <c r="I14" s="488">
        <v>37.299999999999983</v>
      </c>
      <c r="J14" s="456">
        <v>4.3999999999999995</v>
      </c>
      <c r="K14" s="497"/>
    </row>
    <row r="15" spans="1:11" s="344" customFormat="1" ht="12" customHeight="1">
      <c r="A15" s="351" t="s">
        <v>84</v>
      </c>
      <c r="B15" s="374">
        <v>7697</v>
      </c>
      <c r="C15" s="445">
        <v>6.6999999999999993</v>
      </c>
      <c r="D15" s="451">
        <v>13061</v>
      </c>
      <c r="E15" s="457">
        <v>11.399999999999999</v>
      </c>
      <c r="F15" s="465">
        <v>-5364</v>
      </c>
      <c r="G15" s="478">
        <v>-4.7000000000000011</v>
      </c>
      <c r="H15" s="392">
        <v>2.1999999999999993</v>
      </c>
      <c r="I15" s="392">
        <v>31.1</v>
      </c>
      <c r="J15" s="457">
        <v>4.2999999999999989</v>
      </c>
      <c r="K15" s="497"/>
    </row>
    <row r="16" spans="1:11" s="344" customFormat="1" ht="12" customHeight="1">
      <c r="A16" s="350" t="s">
        <v>28</v>
      </c>
      <c r="B16" s="373">
        <v>7726</v>
      </c>
      <c r="C16" s="446">
        <v>6.7999999999999989</v>
      </c>
      <c r="D16" s="450">
        <v>13558</v>
      </c>
      <c r="E16" s="458">
        <v>12</v>
      </c>
      <c r="F16" s="464">
        <v>-5832</v>
      </c>
      <c r="G16" s="479">
        <v>-5.2000000000000011</v>
      </c>
      <c r="H16" s="391">
        <v>2.6999999999999993</v>
      </c>
      <c r="I16" s="391">
        <v>32.799999999999983</v>
      </c>
      <c r="J16" s="458">
        <v>4.1999999999999993</v>
      </c>
      <c r="K16" s="497"/>
    </row>
    <row r="17" spans="1:11" s="344" customFormat="1" ht="12" customHeight="1">
      <c r="A17" s="350" t="s">
        <v>83</v>
      </c>
      <c r="B17" s="373">
        <v>7502</v>
      </c>
      <c r="C17" s="446">
        <v>6.6999999999999993</v>
      </c>
      <c r="D17" s="450">
        <v>13743</v>
      </c>
      <c r="E17" s="458">
        <v>12.3</v>
      </c>
      <c r="F17" s="464">
        <v>-6241</v>
      </c>
      <c r="G17" s="479">
        <v>-5.6</v>
      </c>
      <c r="H17" s="391">
        <v>1.8999999999999997</v>
      </c>
      <c r="I17" s="391">
        <v>25.799999999999994</v>
      </c>
      <c r="J17" s="458">
        <v>4</v>
      </c>
      <c r="K17" s="497"/>
    </row>
    <row r="18" spans="1:11" s="344" customFormat="1" ht="12" customHeight="1">
      <c r="A18" s="350" t="s">
        <v>15</v>
      </c>
      <c r="B18" s="373">
        <v>7421</v>
      </c>
      <c r="C18" s="446">
        <v>6.6999999999999993</v>
      </c>
      <c r="D18" s="450">
        <v>13638</v>
      </c>
      <c r="E18" s="458">
        <v>12.3</v>
      </c>
      <c r="F18" s="464">
        <v>-6217</v>
      </c>
      <c r="G18" s="479">
        <v>-5.6</v>
      </c>
      <c r="H18" s="391">
        <v>2.6999999999999993</v>
      </c>
      <c r="I18" s="391">
        <v>27.4</v>
      </c>
      <c r="J18" s="458">
        <v>4.0999999999999988</v>
      </c>
      <c r="K18" s="497"/>
    </row>
    <row r="19" spans="1:11" s="344" customFormat="1" ht="12" customHeight="1">
      <c r="A19" s="425" t="s">
        <v>56</v>
      </c>
      <c r="B19" s="431">
        <v>7013</v>
      </c>
      <c r="C19" s="447">
        <v>6.4</v>
      </c>
      <c r="D19" s="452">
        <v>13866</v>
      </c>
      <c r="E19" s="459">
        <v>12.699999999999998</v>
      </c>
      <c r="F19" s="466">
        <v>-6853</v>
      </c>
      <c r="G19" s="480">
        <v>-6.3000000000000007</v>
      </c>
      <c r="H19" s="488">
        <v>2.3999999999999995</v>
      </c>
      <c r="I19" s="488">
        <v>26.4</v>
      </c>
      <c r="J19" s="459">
        <v>4</v>
      </c>
      <c r="K19" s="497"/>
    </row>
    <row r="20" spans="1:11" s="344" customFormat="1" ht="12" customHeight="1">
      <c r="A20" s="351" t="s">
        <v>74</v>
      </c>
      <c r="B20" s="432">
        <v>6688</v>
      </c>
      <c r="C20" s="445">
        <v>6.1999999999999993</v>
      </c>
      <c r="D20" s="453">
        <v>14288</v>
      </c>
      <c r="E20" s="460">
        <v>13.199999999999998</v>
      </c>
      <c r="F20" s="467">
        <v>-7600</v>
      </c>
      <c r="G20" s="481">
        <v>-7</v>
      </c>
      <c r="H20" s="489">
        <v>2.1999999999999993</v>
      </c>
      <c r="I20" s="489">
        <v>26.4</v>
      </c>
      <c r="J20" s="457">
        <v>4</v>
      </c>
      <c r="K20" s="497"/>
    </row>
    <row r="21" spans="1:11" s="344" customFormat="1" ht="12" customHeight="1">
      <c r="A21" s="350" t="s">
        <v>86</v>
      </c>
      <c r="B21" s="433">
        <v>6658</v>
      </c>
      <c r="C21" s="446">
        <v>6.1999999999999993</v>
      </c>
      <c r="D21" s="454">
        <v>14642</v>
      </c>
      <c r="E21" s="461">
        <v>13.699999999999998</v>
      </c>
      <c r="F21" s="468">
        <v>-7984</v>
      </c>
      <c r="G21" s="482">
        <v>-7.4000000000000012</v>
      </c>
      <c r="H21" s="490">
        <v>2.2999999999999994</v>
      </c>
      <c r="I21" s="490">
        <v>28</v>
      </c>
      <c r="J21" s="495">
        <v>3.7999999999999994</v>
      </c>
      <c r="K21" s="497"/>
    </row>
    <row r="22" spans="1:11" s="344" customFormat="1" ht="12" customHeight="1">
      <c r="A22" s="350" t="s">
        <v>43</v>
      </c>
      <c r="B22" s="433">
        <v>6543</v>
      </c>
      <c r="C22" s="446">
        <v>6.1999999999999993</v>
      </c>
      <c r="D22" s="454">
        <v>14856</v>
      </c>
      <c r="E22" s="461">
        <v>14</v>
      </c>
      <c r="F22" s="468">
        <v>-8313</v>
      </c>
      <c r="G22" s="482">
        <v>-7.8000000000000007</v>
      </c>
      <c r="H22" s="490">
        <v>1.7</v>
      </c>
      <c r="I22" s="490">
        <v>25.5</v>
      </c>
      <c r="J22" s="495">
        <v>3.7999999999999994</v>
      </c>
      <c r="K22" s="497"/>
    </row>
    <row r="23" spans="1:11" s="344" customFormat="1" ht="12" customHeight="1">
      <c r="A23" s="350" t="s">
        <v>30</v>
      </c>
      <c r="B23" s="434">
        <v>6177</v>
      </c>
      <c r="C23" s="446">
        <v>5.9</v>
      </c>
      <c r="D23" s="454">
        <v>14824</v>
      </c>
      <c r="E23" s="458">
        <v>14.199999999999998</v>
      </c>
      <c r="F23" s="468">
        <v>-8647</v>
      </c>
      <c r="G23" s="479">
        <v>-8.3000000000000007</v>
      </c>
      <c r="H23" s="391">
        <v>1.6</v>
      </c>
      <c r="I23" s="391">
        <v>23.6</v>
      </c>
      <c r="J23" s="393">
        <v>3.6999999999999993</v>
      </c>
      <c r="K23" s="497"/>
    </row>
    <row r="24" spans="1:11" s="344" customFormat="1" ht="12" customHeight="1">
      <c r="A24" s="426" t="s">
        <v>46</v>
      </c>
      <c r="B24" s="435">
        <v>5998</v>
      </c>
      <c r="C24" s="447">
        <v>5.7999999999999989</v>
      </c>
      <c r="D24" s="437">
        <v>15095</v>
      </c>
      <c r="E24" s="459">
        <v>14.6</v>
      </c>
      <c r="F24" s="469">
        <v>-9097</v>
      </c>
      <c r="G24" s="480">
        <v>-8.8000000000000007</v>
      </c>
      <c r="H24" s="488">
        <v>2.5</v>
      </c>
      <c r="I24" s="488">
        <v>26.799999999999994</v>
      </c>
      <c r="J24" s="459">
        <v>3.6999999999999993</v>
      </c>
    </row>
    <row r="25" spans="1:11" s="344" customFormat="1" ht="12" customHeight="1">
      <c r="A25" s="427" t="s">
        <v>88</v>
      </c>
      <c r="B25" s="436">
        <v>5861</v>
      </c>
      <c r="C25" s="446">
        <v>5.6999999999999993</v>
      </c>
      <c r="D25" s="454">
        <v>14794</v>
      </c>
      <c r="E25" s="458">
        <v>14.5</v>
      </c>
      <c r="F25" s="468">
        <v>-8933</v>
      </c>
      <c r="G25" s="479">
        <v>-8.8000000000000007</v>
      </c>
      <c r="H25" s="391">
        <v>0.69999999999999973</v>
      </c>
      <c r="I25" s="391">
        <v>21.699999999999996</v>
      </c>
      <c r="J25" s="458">
        <v>3.5</v>
      </c>
    </row>
    <row r="26" spans="1:11" s="344" customFormat="1" ht="12" customHeight="1">
      <c r="A26" s="350" t="s">
        <v>95</v>
      </c>
      <c r="B26" s="433">
        <v>5666</v>
      </c>
      <c r="C26" s="446">
        <v>5.5999999999999988</v>
      </c>
      <c r="D26" s="454">
        <v>15244</v>
      </c>
      <c r="E26" s="461">
        <v>15.1</v>
      </c>
      <c r="F26" s="468">
        <v>-9578</v>
      </c>
      <c r="G26" s="482">
        <v>-9.5000000000000036</v>
      </c>
      <c r="H26" s="490">
        <v>2.2999999999999994</v>
      </c>
      <c r="I26" s="490">
        <v>22.9</v>
      </c>
      <c r="J26" s="495">
        <v>3.5</v>
      </c>
      <c r="K26" s="497"/>
    </row>
    <row r="27" spans="1:11" s="344" customFormat="1" ht="12" customHeight="1">
      <c r="A27" s="350" t="s">
        <v>252</v>
      </c>
      <c r="B27" s="433">
        <v>5396</v>
      </c>
      <c r="C27" s="446">
        <v>5.4</v>
      </c>
      <c r="D27" s="454">
        <v>15425</v>
      </c>
      <c r="E27" s="461">
        <v>15.5</v>
      </c>
      <c r="F27" s="468">
        <v>-10029</v>
      </c>
      <c r="G27" s="482">
        <v>-10.100000000000001</v>
      </c>
      <c r="H27" s="490">
        <v>3.2999999999999994</v>
      </c>
      <c r="I27" s="490">
        <v>19.599999999999998</v>
      </c>
      <c r="J27" s="495">
        <v>3.2999999999999994</v>
      </c>
      <c r="K27" s="497"/>
    </row>
    <row r="28" spans="1:11" s="344" customFormat="1" ht="12" customHeight="1">
      <c r="A28" s="350" t="s">
        <v>315</v>
      </c>
      <c r="B28" s="433">
        <v>5040</v>
      </c>
      <c r="C28" s="446">
        <v>5.1999999999999993</v>
      </c>
      <c r="D28" s="454">
        <v>15434</v>
      </c>
      <c r="E28" s="461">
        <v>15.8</v>
      </c>
      <c r="F28" s="468">
        <v>-10394</v>
      </c>
      <c r="G28" s="482">
        <v>-10.600000000000001</v>
      </c>
      <c r="H28" s="490">
        <v>2.5999999999999992</v>
      </c>
      <c r="I28" s="490">
        <v>22.299999999999994</v>
      </c>
      <c r="J28" s="495">
        <v>3.0999999999999992</v>
      </c>
      <c r="K28" s="497"/>
    </row>
    <row r="29" spans="1:11" s="344" customFormat="1" ht="12" customHeight="1">
      <c r="A29" s="425" t="s">
        <v>350</v>
      </c>
      <c r="B29" s="437">
        <v>4696</v>
      </c>
      <c r="C29" s="447">
        <v>4.9000000000000004</v>
      </c>
      <c r="D29" s="437">
        <v>15784</v>
      </c>
      <c r="E29" s="462">
        <v>16.399999999999999</v>
      </c>
      <c r="F29" s="470">
        <v>-11088</v>
      </c>
      <c r="G29" s="483">
        <v>-11.5</v>
      </c>
      <c r="H29" s="488">
        <v>2.1</v>
      </c>
      <c r="I29" s="488">
        <v>24.3</v>
      </c>
      <c r="J29" s="459">
        <v>3.3</v>
      </c>
      <c r="K29" s="497"/>
    </row>
    <row r="30" spans="1:11" s="344" customFormat="1" ht="12" customHeight="1">
      <c r="A30" s="378" t="s">
        <v>358</v>
      </c>
      <c r="B30" s="438">
        <v>4499</v>
      </c>
      <c r="C30" s="448">
        <v>4.7</v>
      </c>
      <c r="D30" s="438">
        <v>15379</v>
      </c>
      <c r="E30" s="448">
        <v>16.2</v>
      </c>
      <c r="F30" s="471">
        <v>-10880</v>
      </c>
      <c r="G30" s="484">
        <v>-11.5</v>
      </c>
      <c r="H30" s="491">
        <v>2</v>
      </c>
      <c r="I30" s="491">
        <v>21.3</v>
      </c>
      <c r="J30" s="394">
        <v>2.8</v>
      </c>
    </row>
    <row r="31" spans="1:11" s="344" customFormat="1" ht="12" customHeight="1">
      <c r="A31" s="424" t="s">
        <v>263</v>
      </c>
      <c r="B31" s="346"/>
      <c r="C31" s="346"/>
      <c r="D31" s="346"/>
      <c r="E31" s="372"/>
      <c r="F31" s="346"/>
    </row>
  </sheetData>
  <mergeCells count="7">
    <mergeCell ref="B3:C3"/>
    <mergeCell ref="D3:E3"/>
    <mergeCell ref="F3:G3"/>
    <mergeCell ref="A3:A5"/>
    <mergeCell ref="B4:B5"/>
    <mergeCell ref="D4:D5"/>
    <mergeCell ref="F4:F5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W54"/>
  <sheetViews>
    <sheetView showGridLines="0" workbookViewId="0">
      <selection activeCell="L64" activeCellId="1" sqref="A1:N62 L64"/>
    </sheetView>
  </sheetViews>
  <sheetFormatPr defaultRowHeight="12"/>
  <cols>
    <col min="1" max="1" width="8.625" style="346" customWidth="1"/>
    <col min="2" max="3" width="7.625" style="346" customWidth="1"/>
    <col min="4" max="4" width="8.125" style="346" customWidth="1"/>
    <col min="5" max="5" width="1.625" style="345" customWidth="1"/>
    <col min="6" max="6" width="2.625" style="346" customWidth="1"/>
    <col min="7" max="7" width="6.625" style="346" customWidth="1"/>
    <col min="8" max="9" width="7.625" style="346" customWidth="1"/>
    <col min="10" max="10" width="8.125" style="346" customWidth="1"/>
    <col min="11" max="11" width="2.625" style="346" customWidth="1"/>
    <col min="12" max="12" width="6.625" style="346" customWidth="1"/>
    <col min="13" max="14" width="7.625" style="346" customWidth="1"/>
    <col min="15" max="15" width="8.125" style="346" customWidth="1"/>
    <col min="16" max="16" width="1.875" style="346" customWidth="1"/>
    <col min="17" max="17" width="30.5" style="346" customWidth="1"/>
    <col min="18" max="18" width="13.375" style="346" bestFit="1" customWidth="1"/>
    <col min="19" max="245" width="9" style="346" customWidth="1"/>
    <col min="246" max="248" width="9.375" style="346" customWidth="1"/>
    <col min="249" max="249" width="8.5" style="346" customWidth="1"/>
    <col min="250" max="250" width="2.375" style="346" customWidth="1"/>
    <col min="251" max="251" width="2.25" style="346" customWidth="1"/>
    <col min="252" max="252" width="8.125" style="346" customWidth="1"/>
    <col min="253" max="253" width="7.625" style="346" customWidth="1"/>
    <col min="254" max="255" width="7.75" style="346" customWidth="1"/>
    <col min="256" max="256" width="2.375" style="346" customWidth="1"/>
    <col min="257" max="257" width="7.75" style="346" customWidth="1"/>
    <col min="258" max="258" width="6.25" style="346" customWidth="1"/>
    <col min="259" max="259" width="5.75" style="346" customWidth="1"/>
    <col min="260" max="260" width="8.5" style="346" customWidth="1"/>
    <col min="261" max="261" width="1.875" style="346" customWidth="1"/>
    <col min="262" max="501" width="9" style="346" customWidth="1"/>
    <col min="502" max="504" width="9.375" style="346" customWidth="1"/>
    <col min="505" max="505" width="8.5" style="346" customWidth="1"/>
    <col min="506" max="506" width="2.375" style="346" customWidth="1"/>
    <col min="507" max="507" width="2.25" style="346" customWidth="1"/>
    <col min="508" max="508" width="8.125" style="346" customWidth="1"/>
    <col min="509" max="509" width="7.625" style="346" customWidth="1"/>
    <col min="510" max="511" width="7.75" style="346" customWidth="1"/>
    <col min="512" max="512" width="2.375" style="346" customWidth="1"/>
    <col min="513" max="513" width="7.75" style="346" customWidth="1"/>
    <col min="514" max="514" width="6.25" style="346" customWidth="1"/>
    <col min="515" max="515" width="5.75" style="346" customWidth="1"/>
    <col min="516" max="516" width="8.5" style="346" customWidth="1"/>
    <col min="517" max="517" width="1.875" style="346" customWidth="1"/>
    <col min="518" max="757" width="9" style="346" customWidth="1"/>
    <col min="758" max="760" width="9.375" style="346" customWidth="1"/>
    <col min="761" max="761" width="8.5" style="346" customWidth="1"/>
    <col min="762" max="762" width="2.375" style="346" customWidth="1"/>
    <col min="763" max="763" width="2.25" style="346" customWidth="1"/>
    <col min="764" max="764" width="8.125" style="346" customWidth="1"/>
    <col min="765" max="765" width="7.625" style="346" customWidth="1"/>
    <col min="766" max="767" width="7.75" style="346" customWidth="1"/>
    <col min="768" max="768" width="2.375" style="346" customWidth="1"/>
    <col min="769" max="769" width="7.75" style="346" customWidth="1"/>
    <col min="770" max="770" width="6.25" style="346" customWidth="1"/>
    <col min="771" max="771" width="5.75" style="346" customWidth="1"/>
    <col min="772" max="772" width="8.5" style="346" customWidth="1"/>
    <col min="773" max="773" width="1.875" style="346" customWidth="1"/>
    <col min="774" max="1013" width="9" style="346" customWidth="1"/>
    <col min="1014" max="1016" width="9.375" style="346" customWidth="1"/>
    <col min="1017" max="1017" width="8.5" style="346" customWidth="1"/>
    <col min="1018" max="1018" width="2.375" style="346" customWidth="1"/>
    <col min="1019" max="1019" width="2.25" style="346" customWidth="1"/>
    <col min="1020" max="1020" width="8.125" style="346" customWidth="1"/>
    <col min="1021" max="1021" width="7.625" style="346" customWidth="1"/>
    <col min="1022" max="1023" width="7.75" style="346" customWidth="1"/>
    <col min="1024" max="1024" width="2.375" style="346" customWidth="1"/>
    <col min="1025" max="1025" width="7.75" style="346" customWidth="1"/>
    <col min="1026" max="1026" width="6.25" style="346" customWidth="1"/>
    <col min="1027" max="1027" width="5.75" style="346" customWidth="1"/>
    <col min="1028" max="1028" width="8.5" style="346" customWidth="1"/>
    <col min="1029" max="1029" width="1.875" style="346" customWidth="1"/>
    <col min="1030" max="1269" width="9" style="346" customWidth="1"/>
    <col min="1270" max="1272" width="9.375" style="346" customWidth="1"/>
    <col min="1273" max="1273" width="8.5" style="346" customWidth="1"/>
    <col min="1274" max="1274" width="2.375" style="346" customWidth="1"/>
    <col min="1275" max="1275" width="2.25" style="346" customWidth="1"/>
    <col min="1276" max="1276" width="8.125" style="346" customWidth="1"/>
    <col min="1277" max="1277" width="7.625" style="346" customWidth="1"/>
    <col min="1278" max="1279" width="7.75" style="346" customWidth="1"/>
    <col min="1280" max="1280" width="2.375" style="346" customWidth="1"/>
    <col min="1281" max="1281" width="7.75" style="346" customWidth="1"/>
    <col min="1282" max="1282" width="6.25" style="346" customWidth="1"/>
    <col min="1283" max="1283" width="5.75" style="346" customWidth="1"/>
    <col min="1284" max="1284" width="8.5" style="346" customWidth="1"/>
    <col min="1285" max="1285" width="1.875" style="346" customWidth="1"/>
    <col min="1286" max="1525" width="9" style="346" customWidth="1"/>
    <col min="1526" max="1528" width="9.375" style="346" customWidth="1"/>
    <col min="1529" max="1529" width="8.5" style="346" customWidth="1"/>
    <col min="1530" max="1530" width="2.375" style="346" customWidth="1"/>
    <col min="1531" max="1531" width="2.25" style="346" customWidth="1"/>
    <col min="1532" max="1532" width="8.125" style="346" customWidth="1"/>
    <col min="1533" max="1533" width="7.625" style="346" customWidth="1"/>
    <col min="1534" max="1535" width="7.75" style="346" customWidth="1"/>
    <col min="1536" max="1536" width="2.375" style="346" customWidth="1"/>
    <col min="1537" max="1537" width="7.75" style="346" customWidth="1"/>
    <col min="1538" max="1538" width="6.25" style="346" customWidth="1"/>
    <col min="1539" max="1539" width="5.75" style="346" customWidth="1"/>
    <col min="1540" max="1540" width="8.5" style="346" customWidth="1"/>
    <col min="1541" max="1541" width="1.875" style="346" customWidth="1"/>
    <col min="1542" max="1781" width="9" style="346" customWidth="1"/>
    <col min="1782" max="1784" width="9.375" style="346" customWidth="1"/>
    <col min="1785" max="1785" width="8.5" style="346" customWidth="1"/>
    <col min="1786" max="1786" width="2.375" style="346" customWidth="1"/>
    <col min="1787" max="1787" width="2.25" style="346" customWidth="1"/>
    <col min="1788" max="1788" width="8.125" style="346" customWidth="1"/>
    <col min="1789" max="1789" width="7.625" style="346" customWidth="1"/>
    <col min="1790" max="1791" width="7.75" style="346" customWidth="1"/>
    <col min="1792" max="1792" width="2.375" style="346" customWidth="1"/>
    <col min="1793" max="1793" width="7.75" style="346" customWidth="1"/>
    <col min="1794" max="1794" width="6.25" style="346" customWidth="1"/>
    <col min="1795" max="1795" width="5.75" style="346" customWidth="1"/>
    <col min="1796" max="1796" width="8.5" style="346" customWidth="1"/>
    <col min="1797" max="1797" width="1.875" style="346" customWidth="1"/>
    <col min="1798" max="2037" width="9" style="346" customWidth="1"/>
    <col min="2038" max="2040" width="9.375" style="346" customWidth="1"/>
    <col min="2041" max="2041" width="8.5" style="346" customWidth="1"/>
    <col min="2042" max="2042" width="2.375" style="346" customWidth="1"/>
    <col min="2043" max="2043" width="2.25" style="346" customWidth="1"/>
    <col min="2044" max="2044" width="8.125" style="346" customWidth="1"/>
    <col min="2045" max="2045" width="7.625" style="346" customWidth="1"/>
    <col min="2046" max="2047" width="7.75" style="346" customWidth="1"/>
    <col min="2048" max="2048" width="2.375" style="346" customWidth="1"/>
    <col min="2049" max="2049" width="7.75" style="346" customWidth="1"/>
    <col min="2050" max="2050" width="6.25" style="346" customWidth="1"/>
    <col min="2051" max="2051" width="5.75" style="346" customWidth="1"/>
    <col min="2052" max="2052" width="8.5" style="346" customWidth="1"/>
    <col min="2053" max="2053" width="1.875" style="346" customWidth="1"/>
    <col min="2054" max="2293" width="9" style="346" customWidth="1"/>
    <col min="2294" max="2296" width="9.375" style="346" customWidth="1"/>
    <col min="2297" max="2297" width="8.5" style="346" customWidth="1"/>
    <col min="2298" max="2298" width="2.375" style="346" customWidth="1"/>
    <col min="2299" max="2299" width="2.25" style="346" customWidth="1"/>
    <col min="2300" max="2300" width="8.125" style="346" customWidth="1"/>
    <col min="2301" max="2301" width="7.625" style="346" customWidth="1"/>
    <col min="2302" max="2303" width="7.75" style="346" customWidth="1"/>
    <col min="2304" max="2304" width="2.375" style="346" customWidth="1"/>
    <col min="2305" max="2305" width="7.75" style="346" customWidth="1"/>
    <col min="2306" max="2306" width="6.25" style="346" customWidth="1"/>
    <col min="2307" max="2307" width="5.75" style="346" customWidth="1"/>
    <col min="2308" max="2308" width="8.5" style="346" customWidth="1"/>
    <col min="2309" max="2309" width="1.875" style="346" customWidth="1"/>
    <col min="2310" max="2549" width="9" style="346" customWidth="1"/>
    <col min="2550" max="2552" width="9.375" style="346" customWidth="1"/>
    <col min="2553" max="2553" width="8.5" style="346" customWidth="1"/>
    <col min="2554" max="2554" width="2.375" style="346" customWidth="1"/>
    <col min="2555" max="2555" width="2.25" style="346" customWidth="1"/>
    <col min="2556" max="2556" width="8.125" style="346" customWidth="1"/>
    <col min="2557" max="2557" width="7.625" style="346" customWidth="1"/>
    <col min="2558" max="2559" width="7.75" style="346" customWidth="1"/>
    <col min="2560" max="2560" width="2.375" style="346" customWidth="1"/>
    <col min="2561" max="2561" width="7.75" style="346" customWidth="1"/>
    <col min="2562" max="2562" width="6.25" style="346" customWidth="1"/>
    <col min="2563" max="2563" width="5.75" style="346" customWidth="1"/>
    <col min="2564" max="2564" width="8.5" style="346" customWidth="1"/>
    <col min="2565" max="2565" width="1.875" style="346" customWidth="1"/>
    <col min="2566" max="2805" width="9" style="346" customWidth="1"/>
    <col min="2806" max="2808" width="9.375" style="346" customWidth="1"/>
    <col min="2809" max="2809" width="8.5" style="346" customWidth="1"/>
    <col min="2810" max="2810" width="2.375" style="346" customWidth="1"/>
    <col min="2811" max="2811" width="2.25" style="346" customWidth="1"/>
    <col min="2812" max="2812" width="8.125" style="346" customWidth="1"/>
    <col min="2813" max="2813" width="7.625" style="346" customWidth="1"/>
    <col min="2814" max="2815" width="7.75" style="346" customWidth="1"/>
    <col min="2816" max="2816" width="2.375" style="346" customWidth="1"/>
    <col min="2817" max="2817" width="7.75" style="346" customWidth="1"/>
    <col min="2818" max="2818" width="6.25" style="346" customWidth="1"/>
    <col min="2819" max="2819" width="5.75" style="346" customWidth="1"/>
    <col min="2820" max="2820" width="8.5" style="346" customWidth="1"/>
    <col min="2821" max="2821" width="1.875" style="346" customWidth="1"/>
    <col min="2822" max="3061" width="9" style="346" customWidth="1"/>
    <col min="3062" max="3064" width="9.375" style="346" customWidth="1"/>
    <col min="3065" max="3065" width="8.5" style="346" customWidth="1"/>
    <col min="3066" max="3066" width="2.375" style="346" customWidth="1"/>
    <col min="3067" max="3067" width="2.25" style="346" customWidth="1"/>
    <col min="3068" max="3068" width="8.125" style="346" customWidth="1"/>
    <col min="3069" max="3069" width="7.625" style="346" customWidth="1"/>
    <col min="3070" max="3071" width="7.75" style="346" customWidth="1"/>
    <col min="3072" max="3072" width="2.375" style="346" customWidth="1"/>
    <col min="3073" max="3073" width="7.75" style="346" customWidth="1"/>
    <col min="3074" max="3074" width="6.25" style="346" customWidth="1"/>
    <col min="3075" max="3075" width="5.75" style="346" customWidth="1"/>
    <col min="3076" max="3076" width="8.5" style="346" customWidth="1"/>
    <col min="3077" max="3077" width="1.875" style="346" customWidth="1"/>
    <col min="3078" max="3317" width="9" style="346" customWidth="1"/>
    <col min="3318" max="3320" width="9.375" style="346" customWidth="1"/>
    <col min="3321" max="3321" width="8.5" style="346" customWidth="1"/>
    <col min="3322" max="3322" width="2.375" style="346" customWidth="1"/>
    <col min="3323" max="3323" width="2.25" style="346" customWidth="1"/>
    <col min="3324" max="3324" width="8.125" style="346" customWidth="1"/>
    <col min="3325" max="3325" width="7.625" style="346" customWidth="1"/>
    <col min="3326" max="3327" width="7.75" style="346" customWidth="1"/>
    <col min="3328" max="3328" width="2.375" style="346" customWidth="1"/>
    <col min="3329" max="3329" width="7.75" style="346" customWidth="1"/>
    <col min="3330" max="3330" width="6.25" style="346" customWidth="1"/>
    <col min="3331" max="3331" width="5.75" style="346" customWidth="1"/>
    <col min="3332" max="3332" width="8.5" style="346" customWidth="1"/>
    <col min="3333" max="3333" width="1.875" style="346" customWidth="1"/>
    <col min="3334" max="3573" width="9" style="346" customWidth="1"/>
    <col min="3574" max="3576" width="9.375" style="346" customWidth="1"/>
    <col min="3577" max="3577" width="8.5" style="346" customWidth="1"/>
    <col min="3578" max="3578" width="2.375" style="346" customWidth="1"/>
    <col min="3579" max="3579" width="2.25" style="346" customWidth="1"/>
    <col min="3580" max="3580" width="8.125" style="346" customWidth="1"/>
    <col min="3581" max="3581" width="7.625" style="346" customWidth="1"/>
    <col min="3582" max="3583" width="7.75" style="346" customWidth="1"/>
    <col min="3584" max="3584" width="2.375" style="346" customWidth="1"/>
    <col min="3585" max="3585" width="7.75" style="346" customWidth="1"/>
    <col min="3586" max="3586" width="6.25" style="346" customWidth="1"/>
    <col min="3587" max="3587" width="5.75" style="346" customWidth="1"/>
    <col min="3588" max="3588" width="8.5" style="346" customWidth="1"/>
    <col min="3589" max="3589" width="1.875" style="346" customWidth="1"/>
    <col min="3590" max="3829" width="9" style="346" customWidth="1"/>
    <col min="3830" max="3832" width="9.375" style="346" customWidth="1"/>
    <col min="3833" max="3833" width="8.5" style="346" customWidth="1"/>
    <col min="3834" max="3834" width="2.375" style="346" customWidth="1"/>
    <col min="3835" max="3835" width="2.25" style="346" customWidth="1"/>
    <col min="3836" max="3836" width="8.125" style="346" customWidth="1"/>
    <col min="3837" max="3837" width="7.625" style="346" customWidth="1"/>
    <col min="3838" max="3839" width="7.75" style="346" customWidth="1"/>
    <col min="3840" max="3840" width="2.375" style="346" customWidth="1"/>
    <col min="3841" max="3841" width="7.75" style="346" customWidth="1"/>
    <col min="3842" max="3842" width="6.25" style="346" customWidth="1"/>
    <col min="3843" max="3843" width="5.75" style="346" customWidth="1"/>
    <col min="3844" max="3844" width="8.5" style="346" customWidth="1"/>
    <col min="3845" max="3845" width="1.875" style="346" customWidth="1"/>
    <col min="3846" max="4085" width="9" style="346" customWidth="1"/>
    <col min="4086" max="4088" width="9.375" style="346" customWidth="1"/>
    <col min="4089" max="4089" width="8.5" style="346" customWidth="1"/>
    <col min="4090" max="4090" width="2.375" style="346" customWidth="1"/>
    <col min="4091" max="4091" width="2.25" style="346" customWidth="1"/>
    <col min="4092" max="4092" width="8.125" style="346" customWidth="1"/>
    <col min="4093" max="4093" width="7.625" style="346" customWidth="1"/>
    <col min="4094" max="4095" width="7.75" style="346" customWidth="1"/>
    <col min="4096" max="4096" width="2.375" style="346" customWidth="1"/>
    <col min="4097" max="4097" width="7.75" style="346" customWidth="1"/>
    <col min="4098" max="4098" width="6.25" style="346" customWidth="1"/>
    <col min="4099" max="4099" width="5.75" style="346" customWidth="1"/>
    <col min="4100" max="4100" width="8.5" style="346" customWidth="1"/>
    <col min="4101" max="4101" width="1.875" style="346" customWidth="1"/>
    <col min="4102" max="4341" width="9" style="346" customWidth="1"/>
    <col min="4342" max="4344" width="9.375" style="346" customWidth="1"/>
    <col min="4345" max="4345" width="8.5" style="346" customWidth="1"/>
    <col min="4346" max="4346" width="2.375" style="346" customWidth="1"/>
    <col min="4347" max="4347" width="2.25" style="346" customWidth="1"/>
    <col min="4348" max="4348" width="8.125" style="346" customWidth="1"/>
    <col min="4349" max="4349" width="7.625" style="346" customWidth="1"/>
    <col min="4350" max="4351" width="7.75" style="346" customWidth="1"/>
    <col min="4352" max="4352" width="2.375" style="346" customWidth="1"/>
    <col min="4353" max="4353" width="7.75" style="346" customWidth="1"/>
    <col min="4354" max="4354" width="6.25" style="346" customWidth="1"/>
    <col min="4355" max="4355" width="5.75" style="346" customWidth="1"/>
    <col min="4356" max="4356" width="8.5" style="346" customWidth="1"/>
    <col min="4357" max="4357" width="1.875" style="346" customWidth="1"/>
    <col min="4358" max="4597" width="9" style="346" customWidth="1"/>
    <col min="4598" max="4600" width="9.375" style="346" customWidth="1"/>
    <col min="4601" max="4601" width="8.5" style="346" customWidth="1"/>
    <col min="4602" max="4602" width="2.375" style="346" customWidth="1"/>
    <col min="4603" max="4603" width="2.25" style="346" customWidth="1"/>
    <col min="4604" max="4604" width="8.125" style="346" customWidth="1"/>
    <col min="4605" max="4605" width="7.625" style="346" customWidth="1"/>
    <col min="4606" max="4607" width="7.75" style="346" customWidth="1"/>
    <col min="4608" max="4608" width="2.375" style="346" customWidth="1"/>
    <col min="4609" max="4609" width="7.75" style="346" customWidth="1"/>
    <col min="4610" max="4610" width="6.25" style="346" customWidth="1"/>
    <col min="4611" max="4611" width="5.75" style="346" customWidth="1"/>
    <col min="4612" max="4612" width="8.5" style="346" customWidth="1"/>
    <col min="4613" max="4613" width="1.875" style="346" customWidth="1"/>
    <col min="4614" max="4853" width="9" style="346" customWidth="1"/>
    <col min="4854" max="4856" width="9.375" style="346" customWidth="1"/>
    <col min="4857" max="4857" width="8.5" style="346" customWidth="1"/>
    <col min="4858" max="4858" width="2.375" style="346" customWidth="1"/>
    <col min="4859" max="4859" width="2.25" style="346" customWidth="1"/>
    <col min="4860" max="4860" width="8.125" style="346" customWidth="1"/>
    <col min="4861" max="4861" width="7.625" style="346" customWidth="1"/>
    <col min="4862" max="4863" width="7.75" style="346" customWidth="1"/>
    <col min="4864" max="4864" width="2.375" style="346" customWidth="1"/>
    <col min="4865" max="4865" width="7.75" style="346" customWidth="1"/>
    <col min="4866" max="4866" width="6.25" style="346" customWidth="1"/>
    <col min="4867" max="4867" width="5.75" style="346" customWidth="1"/>
    <col min="4868" max="4868" width="8.5" style="346" customWidth="1"/>
    <col min="4869" max="4869" width="1.875" style="346" customWidth="1"/>
    <col min="4870" max="5109" width="9" style="346" customWidth="1"/>
    <col min="5110" max="5112" width="9.375" style="346" customWidth="1"/>
    <col min="5113" max="5113" width="8.5" style="346" customWidth="1"/>
    <col min="5114" max="5114" width="2.375" style="346" customWidth="1"/>
    <col min="5115" max="5115" width="2.25" style="346" customWidth="1"/>
    <col min="5116" max="5116" width="8.125" style="346" customWidth="1"/>
    <col min="5117" max="5117" width="7.625" style="346" customWidth="1"/>
    <col min="5118" max="5119" width="7.75" style="346" customWidth="1"/>
    <col min="5120" max="5120" width="2.375" style="346" customWidth="1"/>
    <col min="5121" max="5121" width="7.75" style="346" customWidth="1"/>
    <col min="5122" max="5122" width="6.25" style="346" customWidth="1"/>
    <col min="5123" max="5123" width="5.75" style="346" customWidth="1"/>
    <col min="5124" max="5124" width="8.5" style="346" customWidth="1"/>
    <col min="5125" max="5125" width="1.875" style="346" customWidth="1"/>
    <col min="5126" max="5365" width="9" style="346" customWidth="1"/>
    <col min="5366" max="5368" width="9.375" style="346" customWidth="1"/>
    <col min="5369" max="5369" width="8.5" style="346" customWidth="1"/>
    <col min="5370" max="5370" width="2.375" style="346" customWidth="1"/>
    <col min="5371" max="5371" width="2.25" style="346" customWidth="1"/>
    <col min="5372" max="5372" width="8.125" style="346" customWidth="1"/>
    <col min="5373" max="5373" width="7.625" style="346" customWidth="1"/>
    <col min="5374" max="5375" width="7.75" style="346" customWidth="1"/>
    <col min="5376" max="5376" width="2.375" style="346" customWidth="1"/>
    <col min="5377" max="5377" width="7.75" style="346" customWidth="1"/>
    <col min="5378" max="5378" width="6.25" style="346" customWidth="1"/>
    <col min="5379" max="5379" width="5.75" style="346" customWidth="1"/>
    <col min="5380" max="5380" width="8.5" style="346" customWidth="1"/>
    <col min="5381" max="5381" width="1.875" style="346" customWidth="1"/>
    <col min="5382" max="5621" width="9" style="346" customWidth="1"/>
    <col min="5622" max="5624" width="9.375" style="346" customWidth="1"/>
    <col min="5625" max="5625" width="8.5" style="346" customWidth="1"/>
    <col min="5626" max="5626" width="2.375" style="346" customWidth="1"/>
    <col min="5627" max="5627" width="2.25" style="346" customWidth="1"/>
    <col min="5628" max="5628" width="8.125" style="346" customWidth="1"/>
    <col min="5629" max="5629" width="7.625" style="346" customWidth="1"/>
    <col min="5630" max="5631" width="7.75" style="346" customWidth="1"/>
    <col min="5632" max="5632" width="2.375" style="346" customWidth="1"/>
    <col min="5633" max="5633" width="7.75" style="346" customWidth="1"/>
    <col min="5634" max="5634" width="6.25" style="346" customWidth="1"/>
    <col min="5635" max="5635" width="5.75" style="346" customWidth="1"/>
    <col min="5636" max="5636" width="8.5" style="346" customWidth="1"/>
    <col min="5637" max="5637" width="1.875" style="346" customWidth="1"/>
    <col min="5638" max="5877" width="9" style="346" customWidth="1"/>
    <col min="5878" max="5880" width="9.375" style="346" customWidth="1"/>
    <col min="5881" max="5881" width="8.5" style="346" customWidth="1"/>
    <col min="5882" max="5882" width="2.375" style="346" customWidth="1"/>
    <col min="5883" max="5883" width="2.25" style="346" customWidth="1"/>
    <col min="5884" max="5884" width="8.125" style="346" customWidth="1"/>
    <col min="5885" max="5885" width="7.625" style="346" customWidth="1"/>
    <col min="5886" max="5887" width="7.75" style="346" customWidth="1"/>
    <col min="5888" max="5888" width="2.375" style="346" customWidth="1"/>
    <col min="5889" max="5889" width="7.75" style="346" customWidth="1"/>
    <col min="5890" max="5890" width="6.25" style="346" customWidth="1"/>
    <col min="5891" max="5891" width="5.75" style="346" customWidth="1"/>
    <col min="5892" max="5892" width="8.5" style="346" customWidth="1"/>
    <col min="5893" max="5893" width="1.875" style="346" customWidth="1"/>
    <col min="5894" max="6133" width="9" style="346" customWidth="1"/>
    <col min="6134" max="6136" width="9.375" style="346" customWidth="1"/>
    <col min="6137" max="6137" width="8.5" style="346" customWidth="1"/>
    <col min="6138" max="6138" width="2.375" style="346" customWidth="1"/>
    <col min="6139" max="6139" width="2.25" style="346" customWidth="1"/>
    <col min="6140" max="6140" width="8.125" style="346" customWidth="1"/>
    <col min="6141" max="6141" width="7.625" style="346" customWidth="1"/>
    <col min="6142" max="6143" width="7.75" style="346" customWidth="1"/>
    <col min="6144" max="6144" width="2.375" style="346" customWidth="1"/>
    <col min="6145" max="6145" width="7.75" style="346" customWidth="1"/>
    <col min="6146" max="6146" width="6.25" style="346" customWidth="1"/>
    <col min="6147" max="6147" width="5.75" style="346" customWidth="1"/>
    <col min="6148" max="6148" width="8.5" style="346" customWidth="1"/>
    <col min="6149" max="6149" width="1.875" style="346" customWidth="1"/>
    <col min="6150" max="6389" width="9" style="346" customWidth="1"/>
    <col min="6390" max="6392" width="9.375" style="346" customWidth="1"/>
    <col min="6393" max="6393" width="8.5" style="346" customWidth="1"/>
    <col min="6394" max="6394" width="2.375" style="346" customWidth="1"/>
    <col min="6395" max="6395" width="2.25" style="346" customWidth="1"/>
    <col min="6396" max="6396" width="8.125" style="346" customWidth="1"/>
    <col min="6397" max="6397" width="7.625" style="346" customWidth="1"/>
    <col min="6398" max="6399" width="7.75" style="346" customWidth="1"/>
    <col min="6400" max="6400" width="2.375" style="346" customWidth="1"/>
    <col min="6401" max="6401" width="7.75" style="346" customWidth="1"/>
    <col min="6402" max="6402" width="6.25" style="346" customWidth="1"/>
    <col min="6403" max="6403" width="5.75" style="346" customWidth="1"/>
    <col min="6404" max="6404" width="8.5" style="346" customWidth="1"/>
    <col min="6405" max="6405" width="1.875" style="346" customWidth="1"/>
    <col min="6406" max="6645" width="9" style="346" customWidth="1"/>
    <col min="6646" max="6648" width="9.375" style="346" customWidth="1"/>
    <col min="6649" max="6649" width="8.5" style="346" customWidth="1"/>
    <col min="6650" max="6650" width="2.375" style="346" customWidth="1"/>
    <col min="6651" max="6651" width="2.25" style="346" customWidth="1"/>
    <col min="6652" max="6652" width="8.125" style="346" customWidth="1"/>
    <col min="6653" max="6653" width="7.625" style="346" customWidth="1"/>
    <col min="6654" max="6655" width="7.75" style="346" customWidth="1"/>
    <col min="6656" max="6656" width="2.375" style="346" customWidth="1"/>
    <col min="6657" max="6657" width="7.75" style="346" customWidth="1"/>
    <col min="6658" max="6658" width="6.25" style="346" customWidth="1"/>
    <col min="6659" max="6659" width="5.75" style="346" customWidth="1"/>
    <col min="6660" max="6660" width="8.5" style="346" customWidth="1"/>
    <col min="6661" max="6661" width="1.875" style="346" customWidth="1"/>
    <col min="6662" max="6901" width="9" style="346" customWidth="1"/>
    <col min="6902" max="6904" width="9.375" style="346" customWidth="1"/>
    <col min="6905" max="6905" width="8.5" style="346" customWidth="1"/>
    <col min="6906" max="6906" width="2.375" style="346" customWidth="1"/>
    <col min="6907" max="6907" width="2.25" style="346" customWidth="1"/>
    <col min="6908" max="6908" width="8.125" style="346" customWidth="1"/>
    <col min="6909" max="6909" width="7.625" style="346" customWidth="1"/>
    <col min="6910" max="6911" width="7.75" style="346" customWidth="1"/>
    <col min="6912" max="6912" width="2.375" style="346" customWidth="1"/>
    <col min="6913" max="6913" width="7.75" style="346" customWidth="1"/>
    <col min="6914" max="6914" width="6.25" style="346" customWidth="1"/>
    <col min="6915" max="6915" width="5.75" style="346" customWidth="1"/>
    <col min="6916" max="6916" width="8.5" style="346" customWidth="1"/>
    <col min="6917" max="6917" width="1.875" style="346" customWidth="1"/>
    <col min="6918" max="7157" width="9" style="346" customWidth="1"/>
    <col min="7158" max="7160" width="9.375" style="346" customWidth="1"/>
    <col min="7161" max="7161" width="8.5" style="346" customWidth="1"/>
    <col min="7162" max="7162" width="2.375" style="346" customWidth="1"/>
    <col min="7163" max="7163" width="2.25" style="346" customWidth="1"/>
    <col min="7164" max="7164" width="8.125" style="346" customWidth="1"/>
    <col min="7165" max="7165" width="7.625" style="346" customWidth="1"/>
    <col min="7166" max="7167" width="7.75" style="346" customWidth="1"/>
    <col min="7168" max="7168" width="2.375" style="346" customWidth="1"/>
    <col min="7169" max="7169" width="7.75" style="346" customWidth="1"/>
    <col min="7170" max="7170" width="6.25" style="346" customWidth="1"/>
    <col min="7171" max="7171" width="5.75" style="346" customWidth="1"/>
    <col min="7172" max="7172" width="8.5" style="346" customWidth="1"/>
    <col min="7173" max="7173" width="1.875" style="346" customWidth="1"/>
    <col min="7174" max="7413" width="9" style="346" customWidth="1"/>
    <col min="7414" max="7416" width="9.375" style="346" customWidth="1"/>
    <col min="7417" max="7417" width="8.5" style="346" customWidth="1"/>
    <col min="7418" max="7418" width="2.375" style="346" customWidth="1"/>
    <col min="7419" max="7419" width="2.25" style="346" customWidth="1"/>
    <col min="7420" max="7420" width="8.125" style="346" customWidth="1"/>
    <col min="7421" max="7421" width="7.625" style="346" customWidth="1"/>
    <col min="7422" max="7423" width="7.75" style="346" customWidth="1"/>
    <col min="7424" max="7424" width="2.375" style="346" customWidth="1"/>
    <col min="7425" max="7425" width="7.75" style="346" customWidth="1"/>
    <col min="7426" max="7426" width="6.25" style="346" customWidth="1"/>
    <col min="7427" max="7427" width="5.75" style="346" customWidth="1"/>
    <col min="7428" max="7428" width="8.5" style="346" customWidth="1"/>
    <col min="7429" max="7429" width="1.875" style="346" customWidth="1"/>
    <col min="7430" max="7669" width="9" style="346" customWidth="1"/>
    <col min="7670" max="7672" width="9.375" style="346" customWidth="1"/>
    <col min="7673" max="7673" width="8.5" style="346" customWidth="1"/>
    <col min="7674" max="7674" width="2.375" style="346" customWidth="1"/>
    <col min="7675" max="7675" width="2.25" style="346" customWidth="1"/>
    <col min="7676" max="7676" width="8.125" style="346" customWidth="1"/>
    <col min="7677" max="7677" width="7.625" style="346" customWidth="1"/>
    <col min="7678" max="7679" width="7.75" style="346" customWidth="1"/>
    <col min="7680" max="7680" width="2.375" style="346" customWidth="1"/>
    <col min="7681" max="7681" width="7.75" style="346" customWidth="1"/>
    <col min="7682" max="7682" width="6.25" style="346" customWidth="1"/>
    <col min="7683" max="7683" width="5.75" style="346" customWidth="1"/>
    <col min="7684" max="7684" width="8.5" style="346" customWidth="1"/>
    <col min="7685" max="7685" width="1.875" style="346" customWidth="1"/>
    <col min="7686" max="7925" width="9" style="346" customWidth="1"/>
    <col min="7926" max="7928" width="9.375" style="346" customWidth="1"/>
    <col min="7929" max="7929" width="8.5" style="346" customWidth="1"/>
    <col min="7930" max="7930" width="2.375" style="346" customWidth="1"/>
    <col min="7931" max="7931" width="2.25" style="346" customWidth="1"/>
    <col min="7932" max="7932" width="8.125" style="346" customWidth="1"/>
    <col min="7933" max="7933" width="7.625" style="346" customWidth="1"/>
    <col min="7934" max="7935" width="7.75" style="346" customWidth="1"/>
    <col min="7936" max="7936" width="2.375" style="346" customWidth="1"/>
    <col min="7937" max="7937" width="7.75" style="346" customWidth="1"/>
    <col min="7938" max="7938" width="6.25" style="346" customWidth="1"/>
    <col min="7939" max="7939" width="5.75" style="346" customWidth="1"/>
    <col min="7940" max="7940" width="8.5" style="346" customWidth="1"/>
    <col min="7941" max="7941" width="1.875" style="346" customWidth="1"/>
    <col min="7942" max="8181" width="9" style="346" customWidth="1"/>
    <col min="8182" max="8184" width="9.375" style="346" customWidth="1"/>
    <col min="8185" max="8185" width="8.5" style="346" customWidth="1"/>
    <col min="8186" max="8186" width="2.375" style="346" customWidth="1"/>
    <col min="8187" max="8187" width="2.25" style="346" customWidth="1"/>
    <col min="8188" max="8188" width="8.125" style="346" customWidth="1"/>
    <col min="8189" max="8189" width="7.625" style="346" customWidth="1"/>
    <col min="8190" max="8191" width="7.75" style="346" customWidth="1"/>
    <col min="8192" max="8192" width="2.375" style="346" customWidth="1"/>
    <col min="8193" max="8193" width="7.75" style="346" customWidth="1"/>
    <col min="8194" max="8194" width="6.25" style="346" customWidth="1"/>
    <col min="8195" max="8195" width="5.75" style="346" customWidth="1"/>
    <col min="8196" max="8196" width="8.5" style="346" customWidth="1"/>
    <col min="8197" max="8197" width="1.875" style="346" customWidth="1"/>
    <col min="8198" max="8437" width="9" style="346" customWidth="1"/>
    <col min="8438" max="8440" width="9.375" style="346" customWidth="1"/>
    <col min="8441" max="8441" width="8.5" style="346" customWidth="1"/>
    <col min="8442" max="8442" width="2.375" style="346" customWidth="1"/>
    <col min="8443" max="8443" width="2.25" style="346" customWidth="1"/>
    <col min="8444" max="8444" width="8.125" style="346" customWidth="1"/>
    <col min="8445" max="8445" width="7.625" style="346" customWidth="1"/>
    <col min="8446" max="8447" width="7.75" style="346" customWidth="1"/>
    <col min="8448" max="8448" width="2.375" style="346" customWidth="1"/>
    <col min="8449" max="8449" width="7.75" style="346" customWidth="1"/>
    <col min="8450" max="8450" width="6.25" style="346" customWidth="1"/>
    <col min="8451" max="8451" width="5.75" style="346" customWidth="1"/>
    <col min="8452" max="8452" width="8.5" style="346" customWidth="1"/>
    <col min="8453" max="8453" width="1.875" style="346" customWidth="1"/>
    <col min="8454" max="8693" width="9" style="346" customWidth="1"/>
    <col min="8694" max="8696" width="9.375" style="346" customWidth="1"/>
    <col min="8697" max="8697" width="8.5" style="346" customWidth="1"/>
    <col min="8698" max="8698" width="2.375" style="346" customWidth="1"/>
    <col min="8699" max="8699" width="2.25" style="346" customWidth="1"/>
    <col min="8700" max="8700" width="8.125" style="346" customWidth="1"/>
    <col min="8701" max="8701" width="7.625" style="346" customWidth="1"/>
    <col min="8702" max="8703" width="7.75" style="346" customWidth="1"/>
    <col min="8704" max="8704" width="2.375" style="346" customWidth="1"/>
    <col min="8705" max="8705" width="7.75" style="346" customWidth="1"/>
    <col min="8706" max="8706" width="6.25" style="346" customWidth="1"/>
    <col min="8707" max="8707" width="5.75" style="346" customWidth="1"/>
    <col min="8708" max="8708" width="8.5" style="346" customWidth="1"/>
    <col min="8709" max="8709" width="1.875" style="346" customWidth="1"/>
    <col min="8710" max="8949" width="9" style="346" customWidth="1"/>
    <col min="8950" max="8952" width="9.375" style="346" customWidth="1"/>
    <col min="8953" max="8953" width="8.5" style="346" customWidth="1"/>
    <col min="8954" max="8954" width="2.375" style="346" customWidth="1"/>
    <col min="8955" max="8955" width="2.25" style="346" customWidth="1"/>
    <col min="8956" max="8956" width="8.125" style="346" customWidth="1"/>
    <col min="8957" max="8957" width="7.625" style="346" customWidth="1"/>
    <col min="8958" max="8959" width="7.75" style="346" customWidth="1"/>
    <col min="8960" max="8960" width="2.375" style="346" customWidth="1"/>
    <col min="8961" max="8961" width="7.75" style="346" customWidth="1"/>
    <col min="8962" max="8962" width="6.25" style="346" customWidth="1"/>
    <col min="8963" max="8963" width="5.75" style="346" customWidth="1"/>
    <col min="8964" max="8964" width="8.5" style="346" customWidth="1"/>
    <col min="8965" max="8965" width="1.875" style="346" customWidth="1"/>
    <col min="8966" max="9205" width="9" style="346" customWidth="1"/>
    <col min="9206" max="9208" width="9.375" style="346" customWidth="1"/>
    <col min="9209" max="9209" width="8.5" style="346" customWidth="1"/>
    <col min="9210" max="9210" width="2.375" style="346" customWidth="1"/>
    <col min="9211" max="9211" width="2.25" style="346" customWidth="1"/>
    <col min="9212" max="9212" width="8.125" style="346" customWidth="1"/>
    <col min="9213" max="9213" width="7.625" style="346" customWidth="1"/>
    <col min="9214" max="9215" width="7.75" style="346" customWidth="1"/>
    <col min="9216" max="9216" width="2.375" style="346" customWidth="1"/>
    <col min="9217" max="9217" width="7.75" style="346" customWidth="1"/>
    <col min="9218" max="9218" width="6.25" style="346" customWidth="1"/>
    <col min="9219" max="9219" width="5.75" style="346" customWidth="1"/>
    <col min="9220" max="9220" width="8.5" style="346" customWidth="1"/>
    <col min="9221" max="9221" width="1.875" style="346" customWidth="1"/>
    <col min="9222" max="9461" width="9" style="346" customWidth="1"/>
    <col min="9462" max="9464" width="9.375" style="346" customWidth="1"/>
    <col min="9465" max="9465" width="8.5" style="346" customWidth="1"/>
    <col min="9466" max="9466" width="2.375" style="346" customWidth="1"/>
    <col min="9467" max="9467" width="2.25" style="346" customWidth="1"/>
    <col min="9468" max="9468" width="8.125" style="346" customWidth="1"/>
    <col min="9469" max="9469" width="7.625" style="346" customWidth="1"/>
    <col min="9470" max="9471" width="7.75" style="346" customWidth="1"/>
    <col min="9472" max="9472" width="2.375" style="346" customWidth="1"/>
    <col min="9473" max="9473" width="7.75" style="346" customWidth="1"/>
    <col min="9474" max="9474" width="6.25" style="346" customWidth="1"/>
    <col min="9475" max="9475" width="5.75" style="346" customWidth="1"/>
    <col min="9476" max="9476" width="8.5" style="346" customWidth="1"/>
    <col min="9477" max="9477" width="1.875" style="346" customWidth="1"/>
    <col min="9478" max="9717" width="9" style="346" customWidth="1"/>
    <col min="9718" max="9720" width="9.375" style="346" customWidth="1"/>
    <col min="9721" max="9721" width="8.5" style="346" customWidth="1"/>
    <col min="9722" max="9722" width="2.375" style="346" customWidth="1"/>
    <col min="9723" max="9723" width="2.25" style="346" customWidth="1"/>
    <col min="9724" max="9724" width="8.125" style="346" customWidth="1"/>
    <col min="9725" max="9725" width="7.625" style="346" customWidth="1"/>
    <col min="9726" max="9727" width="7.75" style="346" customWidth="1"/>
    <col min="9728" max="9728" width="2.375" style="346" customWidth="1"/>
    <col min="9729" max="9729" width="7.75" style="346" customWidth="1"/>
    <col min="9730" max="9730" width="6.25" style="346" customWidth="1"/>
    <col min="9731" max="9731" width="5.75" style="346" customWidth="1"/>
    <col min="9732" max="9732" width="8.5" style="346" customWidth="1"/>
    <col min="9733" max="9733" width="1.875" style="346" customWidth="1"/>
    <col min="9734" max="9973" width="9" style="346" customWidth="1"/>
    <col min="9974" max="9976" width="9.375" style="346" customWidth="1"/>
    <col min="9977" max="9977" width="8.5" style="346" customWidth="1"/>
    <col min="9978" max="9978" width="2.375" style="346" customWidth="1"/>
    <col min="9979" max="9979" width="2.25" style="346" customWidth="1"/>
    <col min="9980" max="9980" width="8.125" style="346" customWidth="1"/>
    <col min="9981" max="9981" width="7.625" style="346" customWidth="1"/>
    <col min="9982" max="9983" width="7.75" style="346" customWidth="1"/>
    <col min="9984" max="9984" width="2.375" style="346" customWidth="1"/>
    <col min="9985" max="9985" width="7.75" style="346" customWidth="1"/>
    <col min="9986" max="9986" width="6.25" style="346" customWidth="1"/>
    <col min="9987" max="9987" width="5.75" style="346" customWidth="1"/>
    <col min="9988" max="9988" width="8.5" style="346" customWidth="1"/>
    <col min="9989" max="9989" width="1.875" style="346" customWidth="1"/>
    <col min="9990" max="10229" width="9" style="346" customWidth="1"/>
    <col min="10230" max="10232" width="9.375" style="346" customWidth="1"/>
    <col min="10233" max="10233" width="8.5" style="346" customWidth="1"/>
    <col min="10234" max="10234" width="2.375" style="346" customWidth="1"/>
    <col min="10235" max="10235" width="2.25" style="346" customWidth="1"/>
    <col min="10236" max="10236" width="8.125" style="346" customWidth="1"/>
    <col min="10237" max="10237" width="7.625" style="346" customWidth="1"/>
    <col min="10238" max="10239" width="7.75" style="346" customWidth="1"/>
    <col min="10240" max="10240" width="2.375" style="346" customWidth="1"/>
    <col min="10241" max="10241" width="7.75" style="346" customWidth="1"/>
    <col min="10242" max="10242" width="6.25" style="346" customWidth="1"/>
    <col min="10243" max="10243" width="5.75" style="346" customWidth="1"/>
    <col min="10244" max="10244" width="8.5" style="346" customWidth="1"/>
    <col min="10245" max="10245" width="1.875" style="346" customWidth="1"/>
    <col min="10246" max="10485" width="9" style="346" customWidth="1"/>
    <col min="10486" max="10488" width="9.375" style="346" customWidth="1"/>
    <col min="10489" max="10489" width="8.5" style="346" customWidth="1"/>
    <col min="10490" max="10490" width="2.375" style="346" customWidth="1"/>
    <col min="10491" max="10491" width="2.25" style="346" customWidth="1"/>
    <col min="10492" max="10492" width="8.125" style="346" customWidth="1"/>
    <col min="10493" max="10493" width="7.625" style="346" customWidth="1"/>
    <col min="10494" max="10495" width="7.75" style="346" customWidth="1"/>
    <col min="10496" max="10496" width="2.375" style="346" customWidth="1"/>
    <col min="10497" max="10497" width="7.75" style="346" customWidth="1"/>
    <col min="10498" max="10498" width="6.25" style="346" customWidth="1"/>
    <col min="10499" max="10499" width="5.75" style="346" customWidth="1"/>
    <col min="10500" max="10500" width="8.5" style="346" customWidth="1"/>
    <col min="10501" max="10501" width="1.875" style="346" customWidth="1"/>
    <col min="10502" max="10741" width="9" style="346" customWidth="1"/>
    <col min="10742" max="10744" width="9.375" style="346" customWidth="1"/>
    <col min="10745" max="10745" width="8.5" style="346" customWidth="1"/>
    <col min="10746" max="10746" width="2.375" style="346" customWidth="1"/>
    <col min="10747" max="10747" width="2.25" style="346" customWidth="1"/>
    <col min="10748" max="10748" width="8.125" style="346" customWidth="1"/>
    <col min="10749" max="10749" width="7.625" style="346" customWidth="1"/>
    <col min="10750" max="10751" width="7.75" style="346" customWidth="1"/>
    <col min="10752" max="10752" width="2.375" style="346" customWidth="1"/>
    <col min="10753" max="10753" width="7.75" style="346" customWidth="1"/>
    <col min="10754" max="10754" width="6.25" style="346" customWidth="1"/>
    <col min="10755" max="10755" width="5.75" style="346" customWidth="1"/>
    <col min="10756" max="10756" width="8.5" style="346" customWidth="1"/>
    <col min="10757" max="10757" width="1.875" style="346" customWidth="1"/>
    <col min="10758" max="10997" width="9" style="346" customWidth="1"/>
    <col min="10998" max="11000" width="9.375" style="346" customWidth="1"/>
    <col min="11001" max="11001" width="8.5" style="346" customWidth="1"/>
    <col min="11002" max="11002" width="2.375" style="346" customWidth="1"/>
    <col min="11003" max="11003" width="2.25" style="346" customWidth="1"/>
    <col min="11004" max="11004" width="8.125" style="346" customWidth="1"/>
    <col min="11005" max="11005" width="7.625" style="346" customWidth="1"/>
    <col min="11006" max="11007" width="7.75" style="346" customWidth="1"/>
    <col min="11008" max="11008" width="2.375" style="346" customWidth="1"/>
    <col min="11009" max="11009" width="7.75" style="346" customWidth="1"/>
    <col min="11010" max="11010" width="6.25" style="346" customWidth="1"/>
    <col min="11011" max="11011" width="5.75" style="346" customWidth="1"/>
    <col min="11012" max="11012" width="8.5" style="346" customWidth="1"/>
    <col min="11013" max="11013" width="1.875" style="346" customWidth="1"/>
    <col min="11014" max="11253" width="9" style="346" customWidth="1"/>
    <col min="11254" max="11256" width="9.375" style="346" customWidth="1"/>
    <col min="11257" max="11257" width="8.5" style="346" customWidth="1"/>
    <col min="11258" max="11258" width="2.375" style="346" customWidth="1"/>
    <col min="11259" max="11259" width="2.25" style="346" customWidth="1"/>
    <col min="11260" max="11260" width="8.125" style="346" customWidth="1"/>
    <col min="11261" max="11261" width="7.625" style="346" customWidth="1"/>
    <col min="11262" max="11263" width="7.75" style="346" customWidth="1"/>
    <col min="11264" max="11264" width="2.375" style="346" customWidth="1"/>
    <col min="11265" max="11265" width="7.75" style="346" customWidth="1"/>
    <col min="11266" max="11266" width="6.25" style="346" customWidth="1"/>
    <col min="11267" max="11267" width="5.75" style="346" customWidth="1"/>
    <col min="11268" max="11268" width="8.5" style="346" customWidth="1"/>
    <col min="11269" max="11269" width="1.875" style="346" customWidth="1"/>
    <col min="11270" max="11509" width="9" style="346" customWidth="1"/>
    <col min="11510" max="11512" width="9.375" style="346" customWidth="1"/>
    <col min="11513" max="11513" width="8.5" style="346" customWidth="1"/>
    <col min="11514" max="11514" width="2.375" style="346" customWidth="1"/>
    <col min="11515" max="11515" width="2.25" style="346" customWidth="1"/>
    <col min="11516" max="11516" width="8.125" style="346" customWidth="1"/>
    <col min="11517" max="11517" width="7.625" style="346" customWidth="1"/>
    <col min="11518" max="11519" width="7.75" style="346" customWidth="1"/>
    <col min="11520" max="11520" width="2.375" style="346" customWidth="1"/>
    <col min="11521" max="11521" width="7.75" style="346" customWidth="1"/>
    <col min="11522" max="11522" width="6.25" style="346" customWidth="1"/>
    <col min="11523" max="11523" width="5.75" style="346" customWidth="1"/>
    <col min="11524" max="11524" width="8.5" style="346" customWidth="1"/>
    <col min="11525" max="11525" width="1.875" style="346" customWidth="1"/>
    <col min="11526" max="11765" width="9" style="346" customWidth="1"/>
    <col min="11766" max="11768" width="9.375" style="346" customWidth="1"/>
    <col min="11769" max="11769" width="8.5" style="346" customWidth="1"/>
    <col min="11770" max="11770" width="2.375" style="346" customWidth="1"/>
    <col min="11771" max="11771" width="2.25" style="346" customWidth="1"/>
    <col min="11772" max="11772" width="8.125" style="346" customWidth="1"/>
    <col min="11773" max="11773" width="7.625" style="346" customWidth="1"/>
    <col min="11774" max="11775" width="7.75" style="346" customWidth="1"/>
    <col min="11776" max="11776" width="2.375" style="346" customWidth="1"/>
    <col min="11777" max="11777" width="7.75" style="346" customWidth="1"/>
    <col min="11778" max="11778" width="6.25" style="346" customWidth="1"/>
    <col min="11779" max="11779" width="5.75" style="346" customWidth="1"/>
    <col min="11780" max="11780" width="8.5" style="346" customWidth="1"/>
    <col min="11781" max="11781" width="1.875" style="346" customWidth="1"/>
    <col min="11782" max="12021" width="9" style="346" customWidth="1"/>
    <col min="12022" max="12024" width="9.375" style="346" customWidth="1"/>
    <col min="12025" max="12025" width="8.5" style="346" customWidth="1"/>
    <col min="12026" max="12026" width="2.375" style="346" customWidth="1"/>
    <col min="12027" max="12027" width="2.25" style="346" customWidth="1"/>
    <col min="12028" max="12028" width="8.125" style="346" customWidth="1"/>
    <col min="12029" max="12029" width="7.625" style="346" customWidth="1"/>
    <col min="12030" max="12031" width="7.75" style="346" customWidth="1"/>
    <col min="12032" max="12032" width="2.375" style="346" customWidth="1"/>
    <col min="12033" max="12033" width="7.75" style="346" customWidth="1"/>
    <col min="12034" max="12034" width="6.25" style="346" customWidth="1"/>
    <col min="12035" max="12035" width="5.75" style="346" customWidth="1"/>
    <col min="12036" max="12036" width="8.5" style="346" customWidth="1"/>
    <col min="12037" max="12037" width="1.875" style="346" customWidth="1"/>
    <col min="12038" max="12277" width="9" style="346" customWidth="1"/>
    <col min="12278" max="12280" width="9.375" style="346" customWidth="1"/>
    <col min="12281" max="12281" width="8.5" style="346" customWidth="1"/>
    <col min="12282" max="12282" width="2.375" style="346" customWidth="1"/>
    <col min="12283" max="12283" width="2.25" style="346" customWidth="1"/>
    <col min="12284" max="12284" width="8.125" style="346" customWidth="1"/>
    <col min="12285" max="12285" width="7.625" style="346" customWidth="1"/>
    <col min="12286" max="12287" width="7.75" style="346" customWidth="1"/>
    <col min="12288" max="12288" width="2.375" style="346" customWidth="1"/>
    <col min="12289" max="12289" width="7.75" style="346" customWidth="1"/>
    <col min="12290" max="12290" width="6.25" style="346" customWidth="1"/>
    <col min="12291" max="12291" width="5.75" style="346" customWidth="1"/>
    <col min="12292" max="12292" width="8.5" style="346" customWidth="1"/>
    <col min="12293" max="12293" width="1.875" style="346" customWidth="1"/>
    <col min="12294" max="12533" width="9" style="346" customWidth="1"/>
    <col min="12534" max="12536" width="9.375" style="346" customWidth="1"/>
    <col min="12537" max="12537" width="8.5" style="346" customWidth="1"/>
    <col min="12538" max="12538" width="2.375" style="346" customWidth="1"/>
    <col min="12539" max="12539" width="2.25" style="346" customWidth="1"/>
    <col min="12540" max="12540" width="8.125" style="346" customWidth="1"/>
    <col min="12541" max="12541" width="7.625" style="346" customWidth="1"/>
    <col min="12542" max="12543" width="7.75" style="346" customWidth="1"/>
    <col min="12544" max="12544" width="2.375" style="346" customWidth="1"/>
    <col min="12545" max="12545" width="7.75" style="346" customWidth="1"/>
    <col min="12546" max="12546" width="6.25" style="346" customWidth="1"/>
    <col min="12547" max="12547" width="5.75" style="346" customWidth="1"/>
    <col min="12548" max="12548" width="8.5" style="346" customWidth="1"/>
    <col min="12549" max="12549" width="1.875" style="346" customWidth="1"/>
    <col min="12550" max="12789" width="9" style="346" customWidth="1"/>
    <col min="12790" max="12792" width="9.375" style="346" customWidth="1"/>
    <col min="12793" max="12793" width="8.5" style="346" customWidth="1"/>
    <col min="12794" max="12794" width="2.375" style="346" customWidth="1"/>
    <col min="12795" max="12795" width="2.25" style="346" customWidth="1"/>
    <col min="12796" max="12796" width="8.125" style="346" customWidth="1"/>
    <col min="12797" max="12797" width="7.625" style="346" customWidth="1"/>
    <col min="12798" max="12799" width="7.75" style="346" customWidth="1"/>
    <col min="12800" max="12800" width="2.375" style="346" customWidth="1"/>
    <col min="12801" max="12801" width="7.75" style="346" customWidth="1"/>
    <col min="12802" max="12802" width="6.25" style="346" customWidth="1"/>
    <col min="12803" max="12803" width="5.75" style="346" customWidth="1"/>
    <col min="12804" max="12804" width="8.5" style="346" customWidth="1"/>
    <col min="12805" max="12805" width="1.875" style="346" customWidth="1"/>
    <col min="12806" max="13045" width="9" style="346" customWidth="1"/>
    <col min="13046" max="13048" width="9.375" style="346" customWidth="1"/>
    <col min="13049" max="13049" width="8.5" style="346" customWidth="1"/>
    <col min="13050" max="13050" width="2.375" style="346" customWidth="1"/>
    <col min="13051" max="13051" width="2.25" style="346" customWidth="1"/>
    <col min="13052" max="13052" width="8.125" style="346" customWidth="1"/>
    <col min="13053" max="13053" width="7.625" style="346" customWidth="1"/>
    <col min="13054" max="13055" width="7.75" style="346" customWidth="1"/>
    <col min="13056" max="13056" width="2.375" style="346" customWidth="1"/>
    <col min="13057" max="13057" width="7.75" style="346" customWidth="1"/>
    <col min="13058" max="13058" width="6.25" style="346" customWidth="1"/>
    <col min="13059" max="13059" width="5.75" style="346" customWidth="1"/>
    <col min="13060" max="13060" width="8.5" style="346" customWidth="1"/>
    <col min="13061" max="13061" width="1.875" style="346" customWidth="1"/>
    <col min="13062" max="13301" width="9" style="346" customWidth="1"/>
    <col min="13302" max="13304" width="9.375" style="346" customWidth="1"/>
    <col min="13305" max="13305" width="8.5" style="346" customWidth="1"/>
    <col min="13306" max="13306" width="2.375" style="346" customWidth="1"/>
    <col min="13307" max="13307" width="2.25" style="346" customWidth="1"/>
    <col min="13308" max="13308" width="8.125" style="346" customWidth="1"/>
    <col min="13309" max="13309" width="7.625" style="346" customWidth="1"/>
    <col min="13310" max="13311" width="7.75" style="346" customWidth="1"/>
    <col min="13312" max="13312" width="2.375" style="346" customWidth="1"/>
    <col min="13313" max="13313" width="7.75" style="346" customWidth="1"/>
    <col min="13314" max="13314" width="6.25" style="346" customWidth="1"/>
    <col min="13315" max="13315" width="5.75" style="346" customWidth="1"/>
    <col min="13316" max="13316" width="8.5" style="346" customWidth="1"/>
    <col min="13317" max="13317" width="1.875" style="346" customWidth="1"/>
    <col min="13318" max="13557" width="9" style="346" customWidth="1"/>
    <col min="13558" max="13560" width="9.375" style="346" customWidth="1"/>
    <col min="13561" max="13561" width="8.5" style="346" customWidth="1"/>
    <col min="13562" max="13562" width="2.375" style="346" customWidth="1"/>
    <col min="13563" max="13563" width="2.25" style="346" customWidth="1"/>
    <col min="13564" max="13564" width="8.125" style="346" customWidth="1"/>
    <col min="13565" max="13565" width="7.625" style="346" customWidth="1"/>
    <col min="13566" max="13567" width="7.75" style="346" customWidth="1"/>
    <col min="13568" max="13568" width="2.375" style="346" customWidth="1"/>
    <col min="13569" max="13569" width="7.75" style="346" customWidth="1"/>
    <col min="13570" max="13570" width="6.25" style="346" customWidth="1"/>
    <col min="13571" max="13571" width="5.75" style="346" customWidth="1"/>
    <col min="13572" max="13572" width="8.5" style="346" customWidth="1"/>
    <col min="13573" max="13573" width="1.875" style="346" customWidth="1"/>
    <col min="13574" max="13813" width="9" style="346" customWidth="1"/>
    <col min="13814" max="13816" width="9.375" style="346" customWidth="1"/>
    <col min="13817" max="13817" width="8.5" style="346" customWidth="1"/>
    <col min="13818" max="13818" width="2.375" style="346" customWidth="1"/>
    <col min="13819" max="13819" width="2.25" style="346" customWidth="1"/>
    <col min="13820" max="13820" width="8.125" style="346" customWidth="1"/>
    <col min="13821" max="13821" width="7.625" style="346" customWidth="1"/>
    <col min="13822" max="13823" width="7.75" style="346" customWidth="1"/>
    <col min="13824" max="13824" width="2.375" style="346" customWidth="1"/>
    <col min="13825" max="13825" width="7.75" style="346" customWidth="1"/>
    <col min="13826" max="13826" width="6.25" style="346" customWidth="1"/>
    <col min="13827" max="13827" width="5.75" style="346" customWidth="1"/>
    <col min="13828" max="13828" width="8.5" style="346" customWidth="1"/>
    <col min="13829" max="13829" width="1.875" style="346" customWidth="1"/>
    <col min="13830" max="14069" width="9" style="346" customWidth="1"/>
    <col min="14070" max="14072" width="9.375" style="346" customWidth="1"/>
    <col min="14073" max="14073" width="8.5" style="346" customWidth="1"/>
    <col min="14074" max="14074" width="2.375" style="346" customWidth="1"/>
    <col min="14075" max="14075" width="2.25" style="346" customWidth="1"/>
    <col min="14076" max="14076" width="8.125" style="346" customWidth="1"/>
    <col min="14077" max="14077" width="7.625" style="346" customWidth="1"/>
    <col min="14078" max="14079" width="7.75" style="346" customWidth="1"/>
    <col min="14080" max="14080" width="2.375" style="346" customWidth="1"/>
    <col min="14081" max="14081" width="7.75" style="346" customWidth="1"/>
    <col min="14082" max="14082" width="6.25" style="346" customWidth="1"/>
    <col min="14083" max="14083" width="5.75" style="346" customWidth="1"/>
    <col min="14084" max="14084" width="8.5" style="346" customWidth="1"/>
    <col min="14085" max="14085" width="1.875" style="346" customWidth="1"/>
    <col min="14086" max="14325" width="9" style="346" customWidth="1"/>
    <col min="14326" max="14328" width="9.375" style="346" customWidth="1"/>
    <col min="14329" max="14329" width="8.5" style="346" customWidth="1"/>
    <col min="14330" max="14330" width="2.375" style="346" customWidth="1"/>
    <col min="14331" max="14331" width="2.25" style="346" customWidth="1"/>
    <col min="14332" max="14332" width="8.125" style="346" customWidth="1"/>
    <col min="14333" max="14333" width="7.625" style="346" customWidth="1"/>
    <col min="14334" max="14335" width="7.75" style="346" customWidth="1"/>
    <col min="14336" max="14336" width="2.375" style="346" customWidth="1"/>
    <col min="14337" max="14337" width="7.75" style="346" customWidth="1"/>
    <col min="14338" max="14338" width="6.25" style="346" customWidth="1"/>
    <col min="14339" max="14339" width="5.75" style="346" customWidth="1"/>
    <col min="14340" max="14340" width="8.5" style="346" customWidth="1"/>
    <col min="14341" max="14341" width="1.875" style="346" customWidth="1"/>
    <col min="14342" max="14581" width="9" style="346" customWidth="1"/>
    <col min="14582" max="14584" width="9.375" style="346" customWidth="1"/>
    <col min="14585" max="14585" width="8.5" style="346" customWidth="1"/>
    <col min="14586" max="14586" width="2.375" style="346" customWidth="1"/>
    <col min="14587" max="14587" width="2.25" style="346" customWidth="1"/>
    <col min="14588" max="14588" width="8.125" style="346" customWidth="1"/>
    <col min="14589" max="14589" width="7.625" style="346" customWidth="1"/>
    <col min="14590" max="14591" width="7.75" style="346" customWidth="1"/>
    <col min="14592" max="14592" width="2.375" style="346" customWidth="1"/>
    <col min="14593" max="14593" width="7.75" style="346" customWidth="1"/>
    <col min="14594" max="14594" width="6.25" style="346" customWidth="1"/>
    <col min="14595" max="14595" width="5.75" style="346" customWidth="1"/>
    <col min="14596" max="14596" width="8.5" style="346" customWidth="1"/>
    <col min="14597" max="14597" width="1.875" style="346" customWidth="1"/>
    <col min="14598" max="14837" width="9" style="346" customWidth="1"/>
    <col min="14838" max="14840" width="9.375" style="346" customWidth="1"/>
    <col min="14841" max="14841" width="8.5" style="346" customWidth="1"/>
    <col min="14842" max="14842" width="2.375" style="346" customWidth="1"/>
    <col min="14843" max="14843" width="2.25" style="346" customWidth="1"/>
    <col min="14844" max="14844" width="8.125" style="346" customWidth="1"/>
    <col min="14845" max="14845" width="7.625" style="346" customWidth="1"/>
    <col min="14846" max="14847" width="7.75" style="346" customWidth="1"/>
    <col min="14848" max="14848" width="2.375" style="346" customWidth="1"/>
    <col min="14849" max="14849" width="7.75" style="346" customWidth="1"/>
    <col min="14850" max="14850" width="6.25" style="346" customWidth="1"/>
    <col min="14851" max="14851" width="5.75" style="346" customWidth="1"/>
    <col min="14852" max="14852" width="8.5" style="346" customWidth="1"/>
    <col min="14853" max="14853" width="1.875" style="346" customWidth="1"/>
    <col min="14854" max="15093" width="9" style="346" customWidth="1"/>
    <col min="15094" max="15096" width="9.375" style="346" customWidth="1"/>
    <col min="15097" max="15097" width="8.5" style="346" customWidth="1"/>
    <col min="15098" max="15098" width="2.375" style="346" customWidth="1"/>
    <col min="15099" max="15099" width="2.25" style="346" customWidth="1"/>
    <col min="15100" max="15100" width="8.125" style="346" customWidth="1"/>
    <col min="15101" max="15101" width="7.625" style="346" customWidth="1"/>
    <col min="15102" max="15103" width="7.75" style="346" customWidth="1"/>
    <col min="15104" max="15104" width="2.375" style="346" customWidth="1"/>
    <col min="15105" max="15105" width="7.75" style="346" customWidth="1"/>
    <col min="15106" max="15106" width="6.25" style="346" customWidth="1"/>
    <col min="15107" max="15107" width="5.75" style="346" customWidth="1"/>
    <col min="15108" max="15108" width="8.5" style="346" customWidth="1"/>
    <col min="15109" max="15109" width="1.875" style="346" customWidth="1"/>
    <col min="15110" max="15349" width="9" style="346" customWidth="1"/>
    <col min="15350" max="15352" width="9.375" style="346" customWidth="1"/>
    <col min="15353" max="15353" width="8.5" style="346" customWidth="1"/>
    <col min="15354" max="15354" width="2.375" style="346" customWidth="1"/>
    <col min="15355" max="15355" width="2.25" style="346" customWidth="1"/>
    <col min="15356" max="15356" width="8.125" style="346" customWidth="1"/>
    <col min="15357" max="15357" width="7.625" style="346" customWidth="1"/>
    <col min="15358" max="15359" width="7.75" style="346" customWidth="1"/>
    <col min="15360" max="15360" width="2.375" style="346" customWidth="1"/>
    <col min="15361" max="15361" width="7.75" style="346" customWidth="1"/>
    <col min="15362" max="15362" width="6.25" style="346" customWidth="1"/>
    <col min="15363" max="15363" width="5.75" style="346" customWidth="1"/>
    <col min="15364" max="15364" width="8.5" style="346" customWidth="1"/>
    <col min="15365" max="15365" width="1.875" style="346" customWidth="1"/>
    <col min="15366" max="15605" width="9" style="346" customWidth="1"/>
    <col min="15606" max="15608" width="9.375" style="346" customWidth="1"/>
    <col min="15609" max="15609" width="8.5" style="346" customWidth="1"/>
    <col min="15610" max="15610" width="2.375" style="346" customWidth="1"/>
    <col min="15611" max="15611" width="2.25" style="346" customWidth="1"/>
    <col min="15612" max="15612" width="8.125" style="346" customWidth="1"/>
    <col min="15613" max="15613" width="7.625" style="346" customWidth="1"/>
    <col min="15614" max="15615" width="7.75" style="346" customWidth="1"/>
    <col min="15616" max="15616" width="2.375" style="346" customWidth="1"/>
    <col min="15617" max="15617" width="7.75" style="346" customWidth="1"/>
    <col min="15618" max="15618" width="6.25" style="346" customWidth="1"/>
    <col min="15619" max="15619" width="5.75" style="346" customWidth="1"/>
    <col min="15620" max="15620" width="8.5" style="346" customWidth="1"/>
    <col min="15621" max="15621" width="1.875" style="346" customWidth="1"/>
    <col min="15622" max="15861" width="9" style="346" customWidth="1"/>
    <col min="15862" max="15864" width="9.375" style="346" customWidth="1"/>
    <col min="15865" max="15865" width="8.5" style="346" customWidth="1"/>
    <col min="15866" max="15866" width="2.375" style="346" customWidth="1"/>
    <col min="15867" max="15867" width="2.25" style="346" customWidth="1"/>
    <col min="15868" max="15868" width="8.125" style="346" customWidth="1"/>
    <col min="15869" max="15869" width="7.625" style="346" customWidth="1"/>
    <col min="15870" max="15871" width="7.75" style="346" customWidth="1"/>
    <col min="15872" max="15872" width="2.375" style="346" customWidth="1"/>
    <col min="15873" max="15873" width="7.75" style="346" customWidth="1"/>
    <col min="15874" max="15874" width="6.25" style="346" customWidth="1"/>
    <col min="15875" max="15875" width="5.75" style="346" customWidth="1"/>
    <col min="15876" max="15876" width="8.5" style="346" customWidth="1"/>
    <col min="15877" max="15877" width="1.875" style="346" customWidth="1"/>
    <col min="15878" max="16117" width="9" style="346" customWidth="1"/>
    <col min="16118" max="16120" width="9.375" style="346" customWidth="1"/>
    <col min="16121" max="16121" width="8.5" style="346" customWidth="1"/>
    <col min="16122" max="16122" width="2.375" style="346" customWidth="1"/>
    <col min="16123" max="16123" width="2.25" style="346" customWidth="1"/>
    <col min="16124" max="16124" width="8.125" style="346" customWidth="1"/>
    <col min="16125" max="16125" width="7.625" style="346" customWidth="1"/>
    <col min="16126" max="16127" width="7.75" style="346" customWidth="1"/>
    <col min="16128" max="16128" width="2.375" style="346" customWidth="1"/>
    <col min="16129" max="16129" width="7.75" style="346" customWidth="1"/>
    <col min="16130" max="16130" width="6.25" style="346" customWidth="1"/>
    <col min="16131" max="16131" width="5.75" style="346" customWidth="1"/>
    <col min="16132" max="16132" width="8.5" style="346" customWidth="1"/>
    <col min="16133" max="16133" width="1.875" style="346" customWidth="1"/>
    <col min="16134" max="16384" width="9" style="346" customWidth="1"/>
  </cols>
  <sheetData>
    <row r="1" spans="1:23" s="346" customFormat="1" ht="20" customHeight="1">
      <c r="A1" s="347" t="s">
        <v>345</v>
      </c>
      <c r="E1" s="345"/>
      <c r="Q1" s="372"/>
    </row>
    <row r="2" spans="1:23" s="344" customFormat="1" ht="13.5" customHeight="1">
      <c r="A2" s="498" t="s">
        <v>213</v>
      </c>
      <c r="B2" s="498"/>
      <c r="C2" s="498"/>
      <c r="D2" s="388" t="s">
        <v>353</v>
      </c>
      <c r="E2" s="345"/>
      <c r="F2" s="498" t="s">
        <v>363</v>
      </c>
      <c r="G2" s="498"/>
      <c r="H2" s="498"/>
      <c r="J2" s="540"/>
      <c r="K2" s="540"/>
      <c r="L2" s="540"/>
      <c r="M2" s="540"/>
      <c r="N2" s="540"/>
      <c r="O2" s="388" t="s">
        <v>121</v>
      </c>
    </row>
    <row r="3" spans="1:23" s="344" customFormat="1" ht="13.5" customHeight="1">
      <c r="A3" s="499" t="s">
        <v>71</v>
      </c>
      <c r="B3" s="506" t="s">
        <v>64</v>
      </c>
      <c r="C3" s="510"/>
      <c r="D3" s="499" t="s">
        <v>354</v>
      </c>
      <c r="E3" s="345"/>
      <c r="F3" s="506" t="s">
        <v>264</v>
      </c>
      <c r="G3" s="510"/>
      <c r="H3" s="531" t="s">
        <v>64</v>
      </c>
      <c r="I3" s="535"/>
      <c r="J3" s="499" t="s">
        <v>352</v>
      </c>
      <c r="K3" s="506" t="s">
        <v>264</v>
      </c>
      <c r="L3" s="510"/>
      <c r="M3" s="531" t="s">
        <v>64</v>
      </c>
      <c r="N3" s="535"/>
      <c r="O3" s="499" t="s">
        <v>352</v>
      </c>
    </row>
    <row r="4" spans="1:23" s="344" customFormat="1" ht="22" customHeight="1">
      <c r="A4" s="500"/>
      <c r="B4" s="507" t="s">
        <v>125</v>
      </c>
      <c r="C4" s="507" t="s">
        <v>265</v>
      </c>
      <c r="D4" s="500"/>
      <c r="E4" s="516" t="s">
        <v>90</v>
      </c>
      <c r="F4" s="517"/>
      <c r="G4" s="523"/>
      <c r="H4" s="507" t="s">
        <v>125</v>
      </c>
      <c r="I4" s="507" t="s">
        <v>265</v>
      </c>
      <c r="J4" s="500"/>
      <c r="K4" s="517"/>
      <c r="L4" s="523"/>
      <c r="M4" s="507" t="s">
        <v>125</v>
      </c>
      <c r="N4" s="507" t="s">
        <v>265</v>
      </c>
      <c r="O4" s="500"/>
    </row>
    <row r="5" spans="1:23" s="344" customFormat="1" ht="13.5" customHeight="1">
      <c r="A5" s="501"/>
      <c r="B5" s="508"/>
      <c r="C5" s="508"/>
      <c r="D5" s="501"/>
      <c r="E5" s="345"/>
      <c r="F5" s="518"/>
      <c r="G5" s="524"/>
      <c r="H5" s="508"/>
      <c r="I5" s="508"/>
      <c r="J5" s="501"/>
      <c r="K5" s="518"/>
      <c r="L5" s="524"/>
      <c r="M5" s="508"/>
      <c r="N5" s="508"/>
      <c r="O5" s="501"/>
    </row>
    <row r="6" spans="1:23" s="346" customFormat="1" ht="11.5" customHeight="1">
      <c r="A6" s="502" t="s">
        <v>4</v>
      </c>
      <c r="B6" s="509">
        <v>18259</v>
      </c>
      <c r="C6" s="511">
        <v>20834</v>
      </c>
      <c r="D6" s="512">
        <v>-0.21000000000000005</v>
      </c>
      <c r="E6" s="345"/>
      <c r="F6" s="519" t="s">
        <v>351</v>
      </c>
      <c r="G6" s="525"/>
      <c r="H6" s="532">
        <v>10917</v>
      </c>
      <c r="I6" s="536">
        <v>13812</v>
      </c>
      <c r="J6" s="541">
        <v>-2895</v>
      </c>
      <c r="K6" s="520">
        <v>24</v>
      </c>
      <c r="L6" s="527" t="s">
        <v>194</v>
      </c>
      <c r="M6" s="533">
        <v>30</v>
      </c>
      <c r="N6" s="546">
        <v>47</v>
      </c>
      <c r="O6" s="542">
        <v>-17</v>
      </c>
      <c r="Q6" s="547"/>
      <c r="R6" s="548"/>
      <c r="T6" s="549"/>
      <c r="W6" s="549"/>
    </row>
    <row r="7" spans="1:23" s="346" customFormat="1" ht="11.5" customHeight="1">
      <c r="A7" s="502" t="s">
        <v>27</v>
      </c>
      <c r="B7" s="509">
        <v>18488</v>
      </c>
      <c r="C7" s="511">
        <v>20942</v>
      </c>
      <c r="D7" s="512">
        <v>-0.2</v>
      </c>
      <c r="E7" s="345"/>
      <c r="F7" s="520">
        <v>1</v>
      </c>
      <c r="G7" s="526" t="s">
        <v>195</v>
      </c>
      <c r="H7" s="533">
        <v>509</v>
      </c>
      <c r="I7" s="537">
        <v>556</v>
      </c>
      <c r="J7" s="542">
        <v>-47</v>
      </c>
      <c r="K7" s="520">
        <v>25</v>
      </c>
      <c r="L7" s="527" t="s">
        <v>196</v>
      </c>
      <c r="M7" s="533">
        <v>22</v>
      </c>
      <c r="N7" s="538">
        <v>43</v>
      </c>
      <c r="O7" s="542">
        <v>-21</v>
      </c>
      <c r="Q7" s="547"/>
      <c r="R7" s="549"/>
      <c r="T7" s="549"/>
      <c r="W7" s="549"/>
    </row>
    <row r="8" spans="1:23" s="346" customFormat="1" ht="11.5" customHeight="1">
      <c r="A8" s="502" t="s">
        <v>76</v>
      </c>
      <c r="B8" s="509">
        <v>17553</v>
      </c>
      <c r="C8" s="511">
        <v>20127</v>
      </c>
      <c r="D8" s="512">
        <v>-0.22000000000000006</v>
      </c>
      <c r="E8" s="345"/>
      <c r="F8" s="520">
        <v>2</v>
      </c>
      <c r="G8" s="526" t="s">
        <v>198</v>
      </c>
      <c r="H8" s="533">
        <v>874</v>
      </c>
      <c r="I8" s="538">
        <v>857</v>
      </c>
      <c r="J8" s="542">
        <v>17</v>
      </c>
      <c r="K8" s="520">
        <v>26</v>
      </c>
      <c r="L8" s="527" t="s">
        <v>191</v>
      </c>
      <c r="M8" s="533">
        <v>93</v>
      </c>
      <c r="N8" s="538">
        <v>101</v>
      </c>
      <c r="O8" s="542">
        <v>-8</v>
      </c>
      <c r="Q8" s="547"/>
      <c r="R8" s="549"/>
      <c r="T8" s="549"/>
      <c r="W8" s="549"/>
    </row>
    <row r="9" spans="1:23" s="346" customFormat="1" ht="11.5" customHeight="1">
      <c r="A9" s="502" t="s">
        <v>77</v>
      </c>
      <c r="B9" s="509">
        <v>16797</v>
      </c>
      <c r="C9" s="511">
        <v>19865</v>
      </c>
      <c r="D9" s="512">
        <v>-0.26000000000000006</v>
      </c>
      <c r="E9" s="345"/>
      <c r="F9" s="520">
        <v>3</v>
      </c>
      <c r="G9" s="526" t="s">
        <v>145</v>
      </c>
      <c r="H9" s="533">
        <v>923</v>
      </c>
      <c r="I9" s="538">
        <v>1102</v>
      </c>
      <c r="J9" s="542">
        <v>-179</v>
      </c>
      <c r="K9" s="520">
        <v>27</v>
      </c>
      <c r="L9" s="527" t="s">
        <v>200</v>
      </c>
      <c r="M9" s="533">
        <v>172</v>
      </c>
      <c r="N9" s="538">
        <v>228</v>
      </c>
      <c r="O9" s="542">
        <v>-56</v>
      </c>
      <c r="Q9" s="547"/>
      <c r="R9" s="549"/>
      <c r="T9" s="549"/>
      <c r="W9" s="549"/>
    </row>
    <row r="10" spans="1:23" s="346" customFormat="1" ht="11.5" customHeight="1">
      <c r="A10" s="502" t="s">
        <v>78</v>
      </c>
      <c r="B10" s="509">
        <v>16849</v>
      </c>
      <c r="C10" s="511">
        <v>19986</v>
      </c>
      <c r="D10" s="512">
        <v>-0.27000000000000007</v>
      </c>
      <c r="E10" s="345"/>
      <c r="F10" s="520">
        <v>4</v>
      </c>
      <c r="G10" s="526" t="s">
        <v>201</v>
      </c>
      <c r="H10" s="533">
        <v>1610</v>
      </c>
      <c r="I10" s="538">
        <v>2427</v>
      </c>
      <c r="J10" s="542">
        <v>-817</v>
      </c>
      <c r="K10" s="520">
        <v>28</v>
      </c>
      <c r="L10" s="527" t="s">
        <v>202</v>
      </c>
      <c r="M10" s="533">
        <v>87</v>
      </c>
      <c r="N10" s="538">
        <v>101</v>
      </c>
      <c r="O10" s="542">
        <v>-14</v>
      </c>
      <c r="Q10" s="547"/>
      <c r="R10" s="549"/>
      <c r="T10" s="549"/>
      <c r="W10" s="549"/>
    </row>
    <row r="11" spans="1:23" s="346" customFormat="1" ht="11.5" customHeight="1">
      <c r="A11" s="502" t="s">
        <v>39</v>
      </c>
      <c r="B11" s="509">
        <v>15691</v>
      </c>
      <c r="C11" s="511">
        <v>19725</v>
      </c>
      <c r="D11" s="512">
        <v>-0.34333492773284907</v>
      </c>
      <c r="E11" s="345"/>
      <c r="F11" s="520">
        <v>5</v>
      </c>
      <c r="G11" s="527" t="s">
        <v>205</v>
      </c>
      <c r="H11" s="533" t="s">
        <v>132</v>
      </c>
      <c r="I11" s="538" t="s">
        <v>132</v>
      </c>
      <c r="J11" s="542" t="s">
        <v>132</v>
      </c>
      <c r="K11" s="520">
        <v>29</v>
      </c>
      <c r="L11" s="527" t="s">
        <v>207</v>
      </c>
      <c r="M11" s="533">
        <v>28</v>
      </c>
      <c r="N11" s="538">
        <v>15</v>
      </c>
      <c r="O11" s="542">
        <v>13</v>
      </c>
      <c r="Q11" s="547"/>
      <c r="R11" s="549"/>
      <c r="T11" s="549"/>
      <c r="W11" s="549"/>
    </row>
    <row r="12" spans="1:23" s="346" customFormat="1" ht="11.5" customHeight="1">
      <c r="A12" s="502" t="s">
        <v>79</v>
      </c>
      <c r="B12" s="509">
        <v>15432</v>
      </c>
      <c r="C12" s="511">
        <v>19814</v>
      </c>
      <c r="D12" s="512">
        <v>-0.37600049424072268</v>
      </c>
      <c r="E12" s="345"/>
      <c r="F12" s="520">
        <v>6</v>
      </c>
      <c r="G12" s="526" t="s">
        <v>38</v>
      </c>
      <c r="H12" s="533">
        <v>523</v>
      </c>
      <c r="I12" s="538">
        <v>554</v>
      </c>
      <c r="J12" s="542">
        <v>-31</v>
      </c>
      <c r="K12" s="520">
        <v>30</v>
      </c>
      <c r="L12" s="527" t="s">
        <v>208</v>
      </c>
      <c r="M12" s="533">
        <v>16</v>
      </c>
      <c r="N12" s="538">
        <v>13</v>
      </c>
      <c r="O12" s="542">
        <v>3</v>
      </c>
      <c r="Q12" s="547"/>
      <c r="R12" s="549"/>
      <c r="T12" s="549"/>
      <c r="W12" s="549"/>
    </row>
    <row r="13" spans="1:23" s="346" customFormat="1" ht="11.5" customHeight="1">
      <c r="A13" s="502" t="s">
        <v>82</v>
      </c>
      <c r="B13" s="509">
        <v>15148</v>
      </c>
      <c r="C13" s="511">
        <v>18802</v>
      </c>
      <c r="D13" s="512">
        <v>-0.31601752193485061</v>
      </c>
      <c r="E13" s="345"/>
      <c r="F13" s="520">
        <v>7</v>
      </c>
      <c r="G13" s="526" t="s">
        <v>209</v>
      </c>
      <c r="H13" s="533">
        <v>393</v>
      </c>
      <c r="I13" s="538">
        <v>433</v>
      </c>
      <c r="J13" s="542">
        <v>-40</v>
      </c>
      <c r="K13" s="520">
        <v>31</v>
      </c>
      <c r="L13" s="527" t="s">
        <v>210</v>
      </c>
      <c r="M13" s="533">
        <v>12</v>
      </c>
      <c r="N13" s="538">
        <v>11</v>
      </c>
      <c r="O13" s="542">
        <v>1</v>
      </c>
      <c r="Q13" s="547"/>
      <c r="R13" s="549"/>
      <c r="T13" s="549"/>
      <c r="W13" s="549"/>
    </row>
    <row r="14" spans="1:23" s="346" customFormat="1" ht="11.5" customHeight="1">
      <c r="A14" s="502" t="s">
        <v>84</v>
      </c>
      <c r="B14" s="509">
        <v>14459</v>
      </c>
      <c r="C14" s="511">
        <v>19226</v>
      </c>
      <c r="D14" s="512">
        <v>-0.41614978948076004</v>
      </c>
      <c r="E14" s="345"/>
      <c r="F14" s="520">
        <v>8</v>
      </c>
      <c r="G14" s="526" t="s">
        <v>212</v>
      </c>
      <c r="H14" s="533">
        <v>209</v>
      </c>
      <c r="I14" s="538">
        <v>278</v>
      </c>
      <c r="J14" s="542">
        <v>-69</v>
      </c>
      <c r="K14" s="520">
        <v>32</v>
      </c>
      <c r="L14" s="527" t="s">
        <v>214</v>
      </c>
      <c r="M14" s="533">
        <v>7</v>
      </c>
      <c r="N14" s="538">
        <v>14</v>
      </c>
      <c r="O14" s="542">
        <v>-7</v>
      </c>
      <c r="Q14" s="547"/>
      <c r="R14" s="549"/>
      <c r="T14" s="549"/>
      <c r="W14" s="549"/>
    </row>
    <row r="15" spans="1:23" s="346" customFormat="1" ht="11.5" customHeight="1">
      <c r="A15" s="502" t="s">
        <v>28</v>
      </c>
      <c r="B15" s="509">
        <v>13725</v>
      </c>
      <c r="C15" s="511">
        <v>19539</v>
      </c>
      <c r="D15" s="512">
        <v>-0.51279156531080605</v>
      </c>
      <c r="E15" s="345"/>
      <c r="F15" s="520">
        <v>9</v>
      </c>
      <c r="G15" s="526" t="s">
        <v>215</v>
      </c>
      <c r="H15" s="533">
        <v>177</v>
      </c>
      <c r="I15" s="538">
        <v>244</v>
      </c>
      <c r="J15" s="542">
        <v>-67</v>
      </c>
      <c r="K15" s="520">
        <v>33</v>
      </c>
      <c r="L15" s="527" t="s">
        <v>216</v>
      </c>
      <c r="M15" s="533">
        <v>40</v>
      </c>
      <c r="N15" s="538">
        <v>28</v>
      </c>
      <c r="O15" s="542">
        <v>12</v>
      </c>
      <c r="Q15" s="547"/>
      <c r="R15" s="549"/>
      <c r="T15" s="549"/>
      <c r="W15" s="549"/>
    </row>
    <row r="16" spans="1:23" s="346" customFormat="1" ht="11.5" customHeight="1">
      <c r="A16" s="502" t="s">
        <v>83</v>
      </c>
      <c r="B16" s="509">
        <v>13237</v>
      </c>
      <c r="C16" s="511">
        <v>20043</v>
      </c>
      <c r="D16" s="512">
        <v>-0.61</v>
      </c>
      <c r="E16" s="345"/>
      <c r="F16" s="520">
        <v>10</v>
      </c>
      <c r="G16" s="526" t="s">
        <v>218</v>
      </c>
      <c r="H16" s="533">
        <v>137</v>
      </c>
      <c r="I16" s="538">
        <v>173</v>
      </c>
      <c r="J16" s="542">
        <v>-36</v>
      </c>
      <c r="K16" s="520">
        <v>34</v>
      </c>
      <c r="L16" s="527" t="s">
        <v>124</v>
      </c>
      <c r="M16" s="533">
        <v>29</v>
      </c>
      <c r="N16" s="538">
        <v>45</v>
      </c>
      <c r="O16" s="542">
        <v>-16</v>
      </c>
      <c r="Q16" s="547"/>
      <c r="R16" s="549"/>
      <c r="T16" s="549"/>
      <c r="W16" s="549"/>
    </row>
    <row r="17" spans="1:23" s="346" customFormat="1" ht="11.5" customHeight="1">
      <c r="A17" s="502" t="s">
        <v>15</v>
      </c>
      <c r="B17" s="509">
        <v>13256</v>
      </c>
      <c r="C17" s="511">
        <v>19443</v>
      </c>
      <c r="D17" s="512">
        <v>-0.55848019728694365</v>
      </c>
      <c r="E17" s="345"/>
      <c r="F17" s="520">
        <v>11</v>
      </c>
      <c r="G17" s="526" t="s">
        <v>219</v>
      </c>
      <c r="H17" s="533">
        <v>679</v>
      </c>
      <c r="I17" s="538">
        <v>914</v>
      </c>
      <c r="J17" s="542">
        <v>-235</v>
      </c>
      <c r="K17" s="520">
        <v>35</v>
      </c>
      <c r="L17" s="527" t="s">
        <v>220</v>
      </c>
      <c r="M17" s="533">
        <v>24</v>
      </c>
      <c r="N17" s="538">
        <v>24</v>
      </c>
      <c r="O17" s="542">
        <v>0</v>
      </c>
      <c r="Q17" s="547"/>
      <c r="R17" s="549"/>
      <c r="T17" s="549"/>
      <c r="W17" s="549"/>
    </row>
    <row r="18" spans="1:23" s="346" customFormat="1" ht="11.5" customHeight="1">
      <c r="A18" s="502" t="s">
        <v>56</v>
      </c>
      <c r="B18" s="509">
        <v>13670</v>
      </c>
      <c r="C18" s="511">
        <v>18219</v>
      </c>
      <c r="D18" s="512">
        <v>-0.41520969047755962</v>
      </c>
      <c r="E18" s="345"/>
      <c r="F18" s="520">
        <v>12</v>
      </c>
      <c r="G18" s="526" t="s">
        <v>221</v>
      </c>
      <c r="H18" s="533">
        <v>614</v>
      </c>
      <c r="I18" s="538">
        <v>773</v>
      </c>
      <c r="J18" s="542">
        <v>-159</v>
      </c>
      <c r="K18" s="520">
        <v>36</v>
      </c>
      <c r="L18" s="527" t="s">
        <v>222</v>
      </c>
      <c r="M18" s="533">
        <v>7</v>
      </c>
      <c r="N18" s="538">
        <v>15</v>
      </c>
      <c r="O18" s="542">
        <v>-8</v>
      </c>
      <c r="Q18" s="547"/>
      <c r="R18" s="549"/>
      <c r="T18" s="549"/>
      <c r="W18" s="549"/>
    </row>
    <row r="19" spans="1:23" s="346" customFormat="1" ht="11.5" customHeight="1">
      <c r="A19" s="502" t="s">
        <v>74</v>
      </c>
      <c r="B19" s="367">
        <v>12735</v>
      </c>
      <c r="C19" s="367">
        <v>16463</v>
      </c>
      <c r="D19" s="512">
        <v>-0.34327903299917034</v>
      </c>
      <c r="E19" s="345"/>
      <c r="F19" s="520">
        <v>13</v>
      </c>
      <c r="G19" s="526" t="s">
        <v>142</v>
      </c>
      <c r="H19" s="533">
        <v>1697</v>
      </c>
      <c r="I19" s="538">
        <v>2276</v>
      </c>
      <c r="J19" s="542">
        <v>-579</v>
      </c>
      <c r="K19" s="520">
        <v>37</v>
      </c>
      <c r="L19" s="527" t="s">
        <v>217</v>
      </c>
      <c r="M19" s="533">
        <v>15</v>
      </c>
      <c r="N19" s="538">
        <v>16</v>
      </c>
      <c r="O19" s="542">
        <v>-1</v>
      </c>
      <c r="Q19" s="547"/>
      <c r="R19" s="549"/>
      <c r="T19" s="549"/>
      <c r="W19" s="549"/>
    </row>
    <row r="20" spans="1:23" s="346" customFormat="1" ht="11.5" customHeight="1">
      <c r="A20" s="427" t="s">
        <v>86</v>
      </c>
      <c r="B20" s="367">
        <v>13169</v>
      </c>
      <c r="C20" s="367">
        <v>15859</v>
      </c>
      <c r="D20" s="512">
        <v>-0.25000000000000006</v>
      </c>
      <c r="E20" s="345"/>
      <c r="F20" s="520">
        <v>14</v>
      </c>
      <c r="G20" s="526" t="s">
        <v>224</v>
      </c>
      <c r="H20" s="533">
        <v>786</v>
      </c>
      <c r="I20" s="538">
        <v>1155</v>
      </c>
      <c r="J20" s="542">
        <v>-369</v>
      </c>
      <c r="K20" s="520">
        <v>38</v>
      </c>
      <c r="L20" s="527" t="s">
        <v>225</v>
      </c>
      <c r="M20" s="533">
        <v>19</v>
      </c>
      <c r="N20" s="538">
        <v>23</v>
      </c>
      <c r="O20" s="542">
        <v>-4</v>
      </c>
      <c r="Q20" s="547"/>
      <c r="R20" s="549"/>
      <c r="T20" s="549"/>
      <c r="W20" s="549"/>
    </row>
    <row r="21" spans="1:23" s="346" customFormat="1" ht="11.5" customHeight="1">
      <c r="A21" s="427" t="s">
        <v>43</v>
      </c>
      <c r="B21" s="367">
        <v>12503</v>
      </c>
      <c r="C21" s="367">
        <v>16077</v>
      </c>
      <c r="D21" s="513">
        <v>-0.34000000000000008</v>
      </c>
      <c r="E21" s="345"/>
      <c r="F21" s="520">
        <v>15</v>
      </c>
      <c r="G21" s="526" t="s">
        <v>61</v>
      </c>
      <c r="H21" s="533">
        <v>231</v>
      </c>
      <c r="I21" s="538">
        <v>307</v>
      </c>
      <c r="J21" s="542">
        <v>-76</v>
      </c>
      <c r="K21" s="520">
        <v>39</v>
      </c>
      <c r="L21" s="527" t="s">
        <v>227</v>
      </c>
      <c r="M21" s="533">
        <v>11</v>
      </c>
      <c r="N21" s="538">
        <v>12</v>
      </c>
      <c r="O21" s="542">
        <v>-1</v>
      </c>
      <c r="Q21" s="547"/>
      <c r="R21" s="549"/>
      <c r="T21" s="549"/>
      <c r="W21" s="549"/>
    </row>
    <row r="22" spans="1:23" s="346" customFormat="1" ht="11.5" customHeight="1">
      <c r="A22" s="427" t="s">
        <v>30</v>
      </c>
      <c r="B22" s="367">
        <v>11943</v>
      </c>
      <c r="C22" s="367">
        <v>16538</v>
      </c>
      <c r="D22" s="513">
        <v>-0.43756403956835904</v>
      </c>
      <c r="E22" s="345"/>
      <c r="F22" s="520">
        <v>16</v>
      </c>
      <c r="G22" s="526" t="s">
        <v>51</v>
      </c>
      <c r="H22" s="533">
        <v>44</v>
      </c>
      <c r="I22" s="538">
        <v>51</v>
      </c>
      <c r="J22" s="542">
        <v>-7</v>
      </c>
      <c r="K22" s="520">
        <v>40</v>
      </c>
      <c r="L22" s="527" t="s">
        <v>229</v>
      </c>
      <c r="M22" s="533">
        <v>86</v>
      </c>
      <c r="N22" s="538">
        <v>81</v>
      </c>
      <c r="O22" s="542">
        <v>5</v>
      </c>
      <c r="Q22" s="547"/>
      <c r="R22" s="549"/>
      <c r="T22" s="549"/>
      <c r="W22" s="549"/>
    </row>
    <row r="23" spans="1:23" s="346" customFormat="1" ht="11.5" customHeight="1">
      <c r="A23" s="427" t="s">
        <v>46</v>
      </c>
      <c r="B23" s="373">
        <v>11626</v>
      </c>
      <c r="C23" s="367">
        <v>16049</v>
      </c>
      <c r="D23" s="514">
        <v>-0.43000000000000005</v>
      </c>
      <c r="E23" s="345"/>
      <c r="F23" s="520">
        <v>17</v>
      </c>
      <c r="G23" s="526" t="s">
        <v>230</v>
      </c>
      <c r="H23" s="533">
        <v>48</v>
      </c>
      <c r="I23" s="538">
        <v>62</v>
      </c>
      <c r="J23" s="542">
        <v>-14</v>
      </c>
      <c r="K23" s="520">
        <v>41</v>
      </c>
      <c r="L23" s="527" t="s">
        <v>231</v>
      </c>
      <c r="M23" s="533">
        <v>14</v>
      </c>
      <c r="N23" s="538">
        <v>5</v>
      </c>
      <c r="O23" s="542">
        <v>9</v>
      </c>
      <c r="Q23" s="547"/>
      <c r="R23" s="549"/>
      <c r="T23" s="549"/>
      <c r="W23" s="549"/>
    </row>
    <row r="24" spans="1:23" s="346" customFormat="1" ht="11.5" customHeight="1">
      <c r="A24" s="427" t="s">
        <v>88</v>
      </c>
      <c r="B24" s="373">
        <v>11710</v>
      </c>
      <c r="C24" s="367">
        <v>16202</v>
      </c>
      <c r="D24" s="514">
        <v>-0.43904961201971637</v>
      </c>
      <c r="E24" s="345"/>
      <c r="F24" s="520">
        <v>18</v>
      </c>
      <c r="G24" s="526" t="s">
        <v>106</v>
      </c>
      <c r="H24" s="533">
        <v>19</v>
      </c>
      <c r="I24" s="538">
        <v>12</v>
      </c>
      <c r="J24" s="542">
        <v>7</v>
      </c>
      <c r="K24" s="520">
        <v>42</v>
      </c>
      <c r="L24" s="527" t="s">
        <v>232</v>
      </c>
      <c r="M24" s="533">
        <v>28</v>
      </c>
      <c r="N24" s="538">
        <v>35</v>
      </c>
      <c r="O24" s="542">
        <v>-7</v>
      </c>
      <c r="Q24" s="547"/>
      <c r="R24" s="549"/>
      <c r="T24" s="549"/>
      <c r="W24" s="549"/>
    </row>
    <row r="25" spans="1:23" s="346" customFormat="1" ht="11.5" customHeight="1">
      <c r="A25" s="427" t="s">
        <v>95</v>
      </c>
      <c r="B25" s="373">
        <v>11353</v>
      </c>
      <c r="C25" s="367">
        <v>15751</v>
      </c>
      <c r="D25" s="514">
        <v>-0.43559261097063462</v>
      </c>
      <c r="E25" s="345"/>
      <c r="F25" s="520">
        <v>19</v>
      </c>
      <c r="G25" s="526" t="s">
        <v>233</v>
      </c>
      <c r="H25" s="533">
        <v>57</v>
      </c>
      <c r="I25" s="538">
        <v>50</v>
      </c>
      <c r="J25" s="542">
        <v>7</v>
      </c>
      <c r="K25" s="520">
        <v>43</v>
      </c>
      <c r="L25" s="527" t="s">
        <v>234</v>
      </c>
      <c r="M25" s="533">
        <v>22</v>
      </c>
      <c r="N25" s="538">
        <v>21</v>
      </c>
      <c r="O25" s="542">
        <v>1</v>
      </c>
      <c r="Q25" s="547"/>
      <c r="R25" s="549"/>
      <c r="T25" s="549"/>
      <c r="W25" s="549"/>
    </row>
    <row r="26" spans="1:23" s="346" customFormat="1" ht="11.5" customHeight="1">
      <c r="A26" s="427" t="s">
        <v>252</v>
      </c>
      <c r="B26" s="367">
        <v>10947</v>
      </c>
      <c r="C26" s="367">
        <v>15266</v>
      </c>
      <c r="D26" s="514">
        <v>-0.43378740901663149</v>
      </c>
      <c r="E26" s="345"/>
      <c r="F26" s="520">
        <v>20</v>
      </c>
      <c r="G26" s="527" t="s">
        <v>235</v>
      </c>
      <c r="H26" s="533">
        <v>89</v>
      </c>
      <c r="I26" s="538">
        <v>84</v>
      </c>
      <c r="J26" s="542">
        <v>5</v>
      </c>
      <c r="K26" s="520">
        <v>44</v>
      </c>
      <c r="L26" s="527" t="s">
        <v>236</v>
      </c>
      <c r="M26" s="533">
        <v>20</v>
      </c>
      <c r="N26" s="538">
        <v>18</v>
      </c>
      <c r="O26" s="542">
        <v>2</v>
      </c>
      <c r="Q26" s="547"/>
      <c r="R26" s="549"/>
      <c r="T26" s="549"/>
      <c r="W26" s="549"/>
    </row>
    <row r="27" spans="1:23" s="346" customFormat="1" ht="11.5" customHeight="1">
      <c r="A27" s="427" t="s">
        <v>315</v>
      </c>
      <c r="B27" s="367">
        <v>10952</v>
      </c>
      <c r="C27" s="367">
        <v>15386</v>
      </c>
      <c r="D27" s="514">
        <v>-0.45198039583452265</v>
      </c>
      <c r="E27" s="345"/>
      <c r="F27" s="520">
        <v>21</v>
      </c>
      <c r="G27" s="527" t="s">
        <v>237</v>
      </c>
      <c r="H27" s="533">
        <v>38</v>
      </c>
      <c r="I27" s="538">
        <v>56</v>
      </c>
      <c r="J27" s="542">
        <v>-18</v>
      </c>
      <c r="K27" s="520">
        <v>45</v>
      </c>
      <c r="L27" s="527" t="s">
        <v>240</v>
      </c>
      <c r="M27" s="533">
        <v>5</v>
      </c>
      <c r="N27" s="538">
        <v>8</v>
      </c>
      <c r="O27" s="542">
        <v>-3</v>
      </c>
      <c r="Q27" s="547"/>
      <c r="R27" s="549"/>
      <c r="T27" s="549"/>
      <c r="W27" s="549"/>
    </row>
    <row r="28" spans="1:23" s="346" customFormat="1" ht="11.5" customHeight="1">
      <c r="A28" s="427" t="s">
        <v>350</v>
      </c>
      <c r="B28" s="367">
        <v>10972</v>
      </c>
      <c r="C28" s="367">
        <v>13780</v>
      </c>
      <c r="D28" s="514">
        <v>-0.28999999999999998</v>
      </c>
      <c r="E28" s="345"/>
      <c r="F28" s="520">
        <v>22</v>
      </c>
      <c r="G28" s="527" t="s">
        <v>133</v>
      </c>
      <c r="H28" s="533">
        <v>158</v>
      </c>
      <c r="I28" s="538">
        <v>181</v>
      </c>
      <c r="J28" s="542">
        <v>-23</v>
      </c>
      <c r="K28" s="520">
        <v>46</v>
      </c>
      <c r="L28" s="527" t="s">
        <v>87</v>
      </c>
      <c r="M28" s="533">
        <v>20</v>
      </c>
      <c r="N28" s="538">
        <v>22</v>
      </c>
      <c r="O28" s="542">
        <v>-2</v>
      </c>
      <c r="Q28" s="547"/>
      <c r="R28" s="549"/>
      <c r="T28" s="549"/>
      <c r="W28" s="549"/>
    </row>
    <row r="29" spans="1:23" s="346" customFormat="1" ht="11.5" customHeight="1">
      <c r="A29" s="397" t="s">
        <v>358</v>
      </c>
      <c r="B29" s="407">
        <v>10917</v>
      </c>
      <c r="C29" s="407">
        <v>13812</v>
      </c>
      <c r="D29" s="515">
        <v>-0.3</v>
      </c>
      <c r="E29" s="345"/>
      <c r="F29" s="521">
        <v>23</v>
      </c>
      <c r="G29" s="528" t="s">
        <v>241</v>
      </c>
      <c r="H29" s="534">
        <v>249</v>
      </c>
      <c r="I29" s="539">
        <v>285</v>
      </c>
      <c r="J29" s="543">
        <v>-36</v>
      </c>
      <c r="K29" s="521">
        <v>47</v>
      </c>
      <c r="L29" s="528" t="s">
        <v>242</v>
      </c>
      <c r="M29" s="534">
        <v>46</v>
      </c>
      <c r="N29" s="539">
        <v>56</v>
      </c>
      <c r="O29" s="543">
        <v>-10</v>
      </c>
      <c r="Q29" s="547"/>
      <c r="R29" s="549"/>
      <c r="T29" s="549"/>
      <c r="W29" s="549"/>
    </row>
    <row r="30" spans="1:23" s="346" customFormat="1" ht="11.5" customHeight="1">
      <c r="A30" s="359" t="s">
        <v>238</v>
      </c>
      <c r="E30" s="345"/>
      <c r="G30" s="503"/>
      <c r="H30" s="503"/>
      <c r="I30" s="503"/>
      <c r="K30" s="544"/>
      <c r="L30" s="544"/>
      <c r="M30" s="544"/>
      <c r="N30" s="544"/>
      <c r="O30" s="544"/>
    </row>
    <row r="31" spans="1:23" s="346" customFormat="1" ht="11.5" customHeight="1">
      <c r="A31" s="503" t="s">
        <v>364</v>
      </c>
      <c r="B31" s="344"/>
      <c r="C31" s="344"/>
      <c r="D31" s="344"/>
      <c r="E31" s="345"/>
      <c r="G31" s="503"/>
      <c r="H31" s="503"/>
      <c r="I31" s="503"/>
      <c r="K31" s="544"/>
      <c r="L31" s="544"/>
      <c r="M31" s="544"/>
      <c r="N31" s="544"/>
      <c r="O31" s="544"/>
    </row>
    <row r="32" spans="1:23" s="346" customFormat="1" ht="11.5" customHeight="1">
      <c r="A32" s="503"/>
      <c r="B32" s="344"/>
      <c r="C32" s="344"/>
      <c r="D32" s="344"/>
      <c r="E32" s="345"/>
      <c r="G32" s="503"/>
      <c r="H32" s="503"/>
      <c r="I32" s="503"/>
      <c r="K32" s="544"/>
      <c r="L32" s="544"/>
      <c r="M32" s="544"/>
      <c r="N32" s="544"/>
      <c r="O32" s="544"/>
    </row>
    <row r="33" spans="1:15" s="346" customFormat="1" ht="13.5" customHeight="1">
      <c r="A33" s="504"/>
      <c r="B33" s="504"/>
      <c r="C33" s="504"/>
      <c r="D33" s="504"/>
      <c r="E33" s="345"/>
      <c r="G33" s="529"/>
      <c r="H33" s="529"/>
      <c r="I33" s="529"/>
      <c r="K33" s="544"/>
      <c r="L33" s="544"/>
      <c r="M33" s="544"/>
      <c r="N33" s="544"/>
      <c r="O33" s="544"/>
    </row>
    <row r="34" spans="1:15" s="346" customFormat="1" ht="13.5" customHeight="1">
      <c r="E34" s="345"/>
      <c r="G34" s="530"/>
      <c r="H34" s="530"/>
      <c r="I34" s="530"/>
      <c r="K34" s="545"/>
      <c r="L34" s="545"/>
      <c r="M34" s="545"/>
      <c r="N34" s="545"/>
      <c r="O34" s="545"/>
    </row>
    <row r="35" spans="1:15" s="346" customFormat="1" ht="13.5" customHeight="1">
      <c r="A35" s="504"/>
      <c r="B35" s="504"/>
      <c r="C35" s="504"/>
      <c r="D35" s="504"/>
      <c r="E35" s="345"/>
      <c r="G35" s="522"/>
      <c r="H35" s="522"/>
      <c r="I35" s="522"/>
      <c r="K35" s="544"/>
      <c r="L35" s="544"/>
      <c r="M35" s="544"/>
      <c r="N35" s="544"/>
      <c r="O35" s="544"/>
    </row>
    <row r="36" spans="1:15" s="346" customFormat="1" ht="14" customHeight="1">
      <c r="A36" s="504"/>
      <c r="B36" s="504"/>
      <c r="C36" s="504"/>
      <c r="D36" s="504"/>
      <c r="E36" s="345"/>
      <c r="F36" s="522"/>
      <c r="G36" s="522"/>
      <c r="H36" s="522"/>
      <c r="I36" s="522"/>
      <c r="K36" s="544"/>
      <c r="L36" s="544"/>
      <c r="M36" s="544"/>
      <c r="N36" s="544"/>
      <c r="O36" s="544"/>
    </row>
    <row r="37" spans="1:15" s="346" customFormat="1" ht="14" customHeight="1">
      <c r="A37" s="505"/>
      <c r="B37" s="504"/>
      <c r="C37" s="504"/>
      <c r="D37" s="504"/>
      <c r="E37" s="345"/>
      <c r="K37" s="544"/>
      <c r="L37" s="544"/>
      <c r="M37" s="544"/>
      <c r="N37" s="544"/>
      <c r="O37" s="544"/>
    </row>
    <row r="38" spans="1:15" s="346" customFormat="1" ht="14" customHeight="1">
      <c r="A38" s="504"/>
      <c r="B38" s="504"/>
      <c r="C38" s="504"/>
      <c r="D38" s="504"/>
      <c r="E38" s="345"/>
      <c r="K38" s="544"/>
      <c r="L38" s="544"/>
      <c r="M38" s="544"/>
      <c r="N38" s="544"/>
      <c r="O38" s="544"/>
    </row>
    <row r="39" spans="1:15" ht="14" customHeight="1">
      <c r="K39" s="544"/>
      <c r="L39" s="544"/>
      <c r="M39" s="544"/>
      <c r="N39" s="544"/>
      <c r="O39" s="544"/>
    </row>
    <row r="40" spans="1:15" ht="15.85" customHeight="1">
      <c r="K40" s="544"/>
      <c r="L40" s="544"/>
      <c r="M40" s="544"/>
      <c r="N40" s="544"/>
      <c r="O40" s="544"/>
    </row>
    <row r="41" spans="1:15" s="346" customFormat="1" ht="15.85" customHeight="1">
      <c r="A41" s="504"/>
      <c r="B41" s="504"/>
      <c r="C41" s="504"/>
      <c r="D41" s="504"/>
      <c r="E41" s="345"/>
      <c r="K41" s="544"/>
      <c r="L41" s="544"/>
      <c r="M41" s="544"/>
      <c r="N41" s="544"/>
      <c r="O41" s="544"/>
    </row>
    <row r="42" spans="1:15" ht="15.85" customHeight="1">
      <c r="K42" s="544"/>
      <c r="L42" s="544"/>
      <c r="M42" s="544"/>
      <c r="N42" s="544"/>
      <c r="O42" s="544"/>
    </row>
    <row r="43" spans="1:15" ht="15.85" customHeight="1">
      <c r="K43" s="544"/>
      <c r="L43" s="544"/>
      <c r="M43" s="544"/>
      <c r="N43" s="544"/>
      <c r="O43" s="544"/>
    </row>
    <row r="44" spans="1:15" ht="15.85" customHeight="1">
      <c r="K44" s="544"/>
      <c r="L44" s="544"/>
      <c r="M44" s="544"/>
      <c r="N44" s="544"/>
      <c r="O44" s="544"/>
    </row>
    <row r="45" spans="1:15" ht="15.85" customHeight="1">
      <c r="K45" s="544"/>
      <c r="L45" s="544"/>
      <c r="M45" s="544"/>
      <c r="N45" s="544"/>
      <c r="O45" s="544"/>
    </row>
    <row r="46" spans="1:15" ht="15.85" customHeight="1">
      <c r="K46" s="544"/>
      <c r="L46" s="544"/>
      <c r="M46" s="544"/>
      <c r="N46" s="544"/>
      <c r="O46" s="544"/>
    </row>
    <row r="47" spans="1:15" ht="15.85" customHeight="1">
      <c r="K47" s="544"/>
      <c r="L47" s="544"/>
      <c r="M47" s="544"/>
      <c r="N47" s="544"/>
      <c r="O47" s="544"/>
    </row>
    <row r="48" spans="1:15" ht="15.85" customHeight="1">
      <c r="K48" s="544"/>
      <c r="L48" s="544"/>
      <c r="M48" s="544"/>
      <c r="N48" s="544"/>
      <c r="O48" s="544"/>
    </row>
    <row r="49" spans="5:15" ht="15.85" customHeight="1">
      <c r="K49" s="544"/>
      <c r="L49" s="544"/>
      <c r="M49" s="544"/>
      <c r="N49" s="544"/>
      <c r="O49" s="544"/>
    </row>
    <row r="50" spans="5:15" ht="15.85" customHeight="1">
      <c r="K50" s="544"/>
      <c r="L50" s="544"/>
      <c r="M50" s="544"/>
      <c r="N50" s="544"/>
      <c r="O50" s="544"/>
    </row>
    <row r="51" spans="5:15" ht="15.85" customHeight="1">
      <c r="E51" s="346"/>
      <c r="K51" s="544"/>
      <c r="L51" s="544"/>
      <c r="M51" s="544"/>
      <c r="N51" s="544"/>
      <c r="O51" s="544"/>
    </row>
    <row r="52" spans="5:15" ht="15.85" customHeight="1">
      <c r="E52" s="346"/>
      <c r="K52" s="544"/>
      <c r="L52" s="544"/>
      <c r="M52" s="544"/>
      <c r="N52" s="544"/>
      <c r="O52" s="544"/>
    </row>
    <row r="53" spans="5:15" ht="15.85" customHeight="1">
      <c r="E53" s="346"/>
      <c r="K53" s="544"/>
      <c r="L53" s="544"/>
      <c r="M53" s="544"/>
      <c r="N53" s="544"/>
      <c r="O53" s="544"/>
    </row>
    <row r="54" spans="5:15" ht="15.85" customHeight="1">
      <c r="E54" s="346"/>
      <c r="K54" s="544"/>
      <c r="L54" s="544"/>
      <c r="M54" s="544"/>
      <c r="N54" s="544"/>
      <c r="O54" s="544"/>
    </row>
  </sheetData>
  <mergeCells count="16">
    <mergeCell ref="B3:C3"/>
    <mergeCell ref="H3:I3"/>
    <mergeCell ref="M3:N3"/>
    <mergeCell ref="F6:G6"/>
    <mergeCell ref="A3:A5"/>
    <mergeCell ref="D3:D5"/>
    <mergeCell ref="F3:G5"/>
    <mergeCell ref="J3:J5"/>
    <mergeCell ref="K3:L5"/>
    <mergeCell ref="O3:O5"/>
    <mergeCell ref="B4:B5"/>
    <mergeCell ref="C4:C5"/>
    <mergeCell ref="H4:H5"/>
    <mergeCell ref="I4:I5"/>
    <mergeCell ref="M4:M5"/>
    <mergeCell ref="N4:N5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scale="98" fitToWidth="1" fitToHeight="1" orientation="portrait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D20"/>
  <sheetViews>
    <sheetView showGridLines="0" workbookViewId="0">
      <selection activeCell="L64" activeCellId="1" sqref="A1:M62 L64"/>
    </sheetView>
  </sheetViews>
  <sheetFormatPr defaultRowHeight="15.85" customHeight="1"/>
  <cols>
    <col min="1" max="1" width="16.625" style="346" customWidth="1"/>
    <col min="2" max="4" width="12.625" style="346" customWidth="1"/>
    <col min="5" max="255" width="9" style="346" customWidth="1"/>
    <col min="256" max="256" width="16.625" style="346" customWidth="1"/>
    <col min="257" max="259" width="20.625" style="346" customWidth="1"/>
    <col min="260" max="511" width="9" style="346" customWidth="1"/>
    <col min="512" max="512" width="16.625" style="346" customWidth="1"/>
    <col min="513" max="515" width="20.625" style="346" customWidth="1"/>
    <col min="516" max="767" width="9" style="346" customWidth="1"/>
    <col min="768" max="768" width="16.625" style="346" customWidth="1"/>
    <col min="769" max="771" width="20.625" style="346" customWidth="1"/>
    <col min="772" max="1023" width="9" style="346" customWidth="1"/>
    <col min="1024" max="1024" width="16.625" style="346" customWidth="1"/>
    <col min="1025" max="1027" width="20.625" style="346" customWidth="1"/>
    <col min="1028" max="1279" width="9" style="346" customWidth="1"/>
    <col min="1280" max="1280" width="16.625" style="346" customWidth="1"/>
    <col min="1281" max="1283" width="20.625" style="346" customWidth="1"/>
    <col min="1284" max="1535" width="9" style="346" customWidth="1"/>
    <col min="1536" max="1536" width="16.625" style="346" customWidth="1"/>
    <col min="1537" max="1539" width="20.625" style="346" customWidth="1"/>
    <col min="1540" max="1791" width="9" style="346" customWidth="1"/>
    <col min="1792" max="1792" width="16.625" style="346" customWidth="1"/>
    <col min="1793" max="1795" width="20.625" style="346" customWidth="1"/>
    <col min="1796" max="2047" width="9" style="346" customWidth="1"/>
    <col min="2048" max="2048" width="16.625" style="346" customWidth="1"/>
    <col min="2049" max="2051" width="20.625" style="346" customWidth="1"/>
    <col min="2052" max="2303" width="9" style="346" customWidth="1"/>
    <col min="2304" max="2304" width="16.625" style="346" customWidth="1"/>
    <col min="2305" max="2307" width="20.625" style="346" customWidth="1"/>
    <col min="2308" max="2559" width="9" style="346" customWidth="1"/>
    <col min="2560" max="2560" width="16.625" style="346" customWidth="1"/>
    <col min="2561" max="2563" width="20.625" style="346" customWidth="1"/>
    <col min="2564" max="2815" width="9" style="346" customWidth="1"/>
    <col min="2816" max="2816" width="16.625" style="346" customWidth="1"/>
    <col min="2817" max="2819" width="20.625" style="346" customWidth="1"/>
    <col min="2820" max="3071" width="9" style="346" customWidth="1"/>
    <col min="3072" max="3072" width="16.625" style="346" customWidth="1"/>
    <col min="3073" max="3075" width="20.625" style="346" customWidth="1"/>
    <col min="3076" max="3327" width="9" style="346" customWidth="1"/>
    <col min="3328" max="3328" width="16.625" style="346" customWidth="1"/>
    <col min="3329" max="3331" width="20.625" style="346" customWidth="1"/>
    <col min="3332" max="3583" width="9" style="346" customWidth="1"/>
    <col min="3584" max="3584" width="16.625" style="346" customWidth="1"/>
    <col min="3585" max="3587" width="20.625" style="346" customWidth="1"/>
    <col min="3588" max="3839" width="9" style="346" customWidth="1"/>
    <col min="3840" max="3840" width="16.625" style="346" customWidth="1"/>
    <col min="3841" max="3843" width="20.625" style="346" customWidth="1"/>
    <col min="3844" max="4095" width="9" style="346" customWidth="1"/>
    <col min="4096" max="4096" width="16.625" style="346" customWidth="1"/>
    <col min="4097" max="4099" width="20.625" style="346" customWidth="1"/>
    <col min="4100" max="4351" width="9" style="346" customWidth="1"/>
    <col min="4352" max="4352" width="16.625" style="346" customWidth="1"/>
    <col min="4353" max="4355" width="20.625" style="346" customWidth="1"/>
    <col min="4356" max="4607" width="9" style="346" customWidth="1"/>
    <col min="4608" max="4608" width="16.625" style="346" customWidth="1"/>
    <col min="4609" max="4611" width="20.625" style="346" customWidth="1"/>
    <col min="4612" max="4863" width="9" style="346" customWidth="1"/>
    <col min="4864" max="4864" width="16.625" style="346" customWidth="1"/>
    <col min="4865" max="4867" width="20.625" style="346" customWidth="1"/>
    <col min="4868" max="5119" width="9" style="346" customWidth="1"/>
    <col min="5120" max="5120" width="16.625" style="346" customWidth="1"/>
    <col min="5121" max="5123" width="20.625" style="346" customWidth="1"/>
    <col min="5124" max="5375" width="9" style="346" customWidth="1"/>
    <col min="5376" max="5376" width="16.625" style="346" customWidth="1"/>
    <col min="5377" max="5379" width="20.625" style="346" customWidth="1"/>
    <col min="5380" max="5631" width="9" style="346" customWidth="1"/>
    <col min="5632" max="5632" width="16.625" style="346" customWidth="1"/>
    <col min="5633" max="5635" width="20.625" style="346" customWidth="1"/>
    <col min="5636" max="5887" width="9" style="346" customWidth="1"/>
    <col min="5888" max="5888" width="16.625" style="346" customWidth="1"/>
    <col min="5889" max="5891" width="20.625" style="346" customWidth="1"/>
    <col min="5892" max="6143" width="9" style="346" customWidth="1"/>
    <col min="6144" max="6144" width="16.625" style="346" customWidth="1"/>
    <col min="6145" max="6147" width="20.625" style="346" customWidth="1"/>
    <col min="6148" max="6399" width="9" style="346" customWidth="1"/>
    <col min="6400" max="6400" width="16.625" style="346" customWidth="1"/>
    <col min="6401" max="6403" width="20.625" style="346" customWidth="1"/>
    <col min="6404" max="6655" width="9" style="346" customWidth="1"/>
    <col min="6656" max="6656" width="16.625" style="346" customWidth="1"/>
    <col min="6657" max="6659" width="20.625" style="346" customWidth="1"/>
    <col min="6660" max="6911" width="9" style="346" customWidth="1"/>
    <col min="6912" max="6912" width="16.625" style="346" customWidth="1"/>
    <col min="6913" max="6915" width="20.625" style="346" customWidth="1"/>
    <col min="6916" max="7167" width="9" style="346" customWidth="1"/>
    <col min="7168" max="7168" width="16.625" style="346" customWidth="1"/>
    <col min="7169" max="7171" width="20.625" style="346" customWidth="1"/>
    <col min="7172" max="7423" width="9" style="346" customWidth="1"/>
    <col min="7424" max="7424" width="16.625" style="346" customWidth="1"/>
    <col min="7425" max="7427" width="20.625" style="346" customWidth="1"/>
    <col min="7428" max="7679" width="9" style="346" customWidth="1"/>
    <col min="7680" max="7680" width="16.625" style="346" customWidth="1"/>
    <col min="7681" max="7683" width="20.625" style="346" customWidth="1"/>
    <col min="7684" max="7935" width="9" style="346" customWidth="1"/>
    <col min="7936" max="7936" width="16.625" style="346" customWidth="1"/>
    <col min="7937" max="7939" width="20.625" style="346" customWidth="1"/>
    <col min="7940" max="8191" width="9" style="346" customWidth="1"/>
    <col min="8192" max="8192" width="16.625" style="346" customWidth="1"/>
    <col min="8193" max="8195" width="20.625" style="346" customWidth="1"/>
    <col min="8196" max="8447" width="9" style="346" customWidth="1"/>
    <col min="8448" max="8448" width="16.625" style="346" customWidth="1"/>
    <col min="8449" max="8451" width="20.625" style="346" customWidth="1"/>
    <col min="8452" max="8703" width="9" style="346" customWidth="1"/>
    <col min="8704" max="8704" width="16.625" style="346" customWidth="1"/>
    <col min="8705" max="8707" width="20.625" style="346" customWidth="1"/>
    <col min="8708" max="8959" width="9" style="346" customWidth="1"/>
    <col min="8960" max="8960" width="16.625" style="346" customWidth="1"/>
    <col min="8961" max="8963" width="20.625" style="346" customWidth="1"/>
    <col min="8964" max="9215" width="9" style="346" customWidth="1"/>
    <col min="9216" max="9216" width="16.625" style="346" customWidth="1"/>
    <col min="9217" max="9219" width="20.625" style="346" customWidth="1"/>
    <col min="9220" max="9471" width="9" style="346" customWidth="1"/>
    <col min="9472" max="9472" width="16.625" style="346" customWidth="1"/>
    <col min="9473" max="9475" width="20.625" style="346" customWidth="1"/>
    <col min="9476" max="9727" width="9" style="346" customWidth="1"/>
    <col min="9728" max="9728" width="16.625" style="346" customWidth="1"/>
    <col min="9729" max="9731" width="20.625" style="346" customWidth="1"/>
    <col min="9732" max="9983" width="9" style="346" customWidth="1"/>
    <col min="9984" max="9984" width="16.625" style="346" customWidth="1"/>
    <col min="9985" max="9987" width="20.625" style="346" customWidth="1"/>
    <col min="9988" max="10239" width="9" style="346" customWidth="1"/>
    <col min="10240" max="10240" width="16.625" style="346" customWidth="1"/>
    <col min="10241" max="10243" width="20.625" style="346" customWidth="1"/>
    <col min="10244" max="10495" width="9" style="346" customWidth="1"/>
    <col min="10496" max="10496" width="16.625" style="346" customWidth="1"/>
    <col min="10497" max="10499" width="20.625" style="346" customWidth="1"/>
    <col min="10500" max="10751" width="9" style="346" customWidth="1"/>
    <col min="10752" max="10752" width="16.625" style="346" customWidth="1"/>
    <col min="10753" max="10755" width="20.625" style="346" customWidth="1"/>
    <col min="10756" max="11007" width="9" style="346" customWidth="1"/>
    <col min="11008" max="11008" width="16.625" style="346" customWidth="1"/>
    <col min="11009" max="11011" width="20.625" style="346" customWidth="1"/>
    <col min="11012" max="11263" width="9" style="346" customWidth="1"/>
    <col min="11264" max="11264" width="16.625" style="346" customWidth="1"/>
    <col min="11265" max="11267" width="20.625" style="346" customWidth="1"/>
    <col min="11268" max="11519" width="9" style="346" customWidth="1"/>
    <col min="11520" max="11520" width="16.625" style="346" customWidth="1"/>
    <col min="11521" max="11523" width="20.625" style="346" customWidth="1"/>
    <col min="11524" max="11775" width="9" style="346" customWidth="1"/>
    <col min="11776" max="11776" width="16.625" style="346" customWidth="1"/>
    <col min="11777" max="11779" width="20.625" style="346" customWidth="1"/>
    <col min="11780" max="12031" width="9" style="346" customWidth="1"/>
    <col min="12032" max="12032" width="16.625" style="346" customWidth="1"/>
    <col min="12033" max="12035" width="20.625" style="346" customWidth="1"/>
    <col min="12036" max="12287" width="9" style="346" customWidth="1"/>
    <col min="12288" max="12288" width="16.625" style="346" customWidth="1"/>
    <col min="12289" max="12291" width="20.625" style="346" customWidth="1"/>
    <col min="12292" max="12543" width="9" style="346" customWidth="1"/>
    <col min="12544" max="12544" width="16.625" style="346" customWidth="1"/>
    <col min="12545" max="12547" width="20.625" style="346" customWidth="1"/>
    <col min="12548" max="12799" width="9" style="346" customWidth="1"/>
    <col min="12800" max="12800" width="16.625" style="346" customWidth="1"/>
    <col min="12801" max="12803" width="20.625" style="346" customWidth="1"/>
    <col min="12804" max="13055" width="9" style="346" customWidth="1"/>
    <col min="13056" max="13056" width="16.625" style="346" customWidth="1"/>
    <col min="13057" max="13059" width="20.625" style="346" customWidth="1"/>
    <col min="13060" max="13311" width="9" style="346" customWidth="1"/>
    <col min="13312" max="13312" width="16.625" style="346" customWidth="1"/>
    <col min="13313" max="13315" width="20.625" style="346" customWidth="1"/>
    <col min="13316" max="13567" width="9" style="346" customWidth="1"/>
    <col min="13568" max="13568" width="16.625" style="346" customWidth="1"/>
    <col min="13569" max="13571" width="20.625" style="346" customWidth="1"/>
    <col min="13572" max="13823" width="9" style="346" customWidth="1"/>
    <col min="13824" max="13824" width="16.625" style="346" customWidth="1"/>
    <col min="13825" max="13827" width="20.625" style="346" customWidth="1"/>
    <col min="13828" max="14079" width="9" style="346" customWidth="1"/>
    <col min="14080" max="14080" width="16.625" style="346" customWidth="1"/>
    <col min="14081" max="14083" width="20.625" style="346" customWidth="1"/>
    <col min="14084" max="14335" width="9" style="346" customWidth="1"/>
    <col min="14336" max="14336" width="16.625" style="346" customWidth="1"/>
    <col min="14337" max="14339" width="20.625" style="346" customWidth="1"/>
    <col min="14340" max="14591" width="9" style="346" customWidth="1"/>
    <col min="14592" max="14592" width="16.625" style="346" customWidth="1"/>
    <col min="14593" max="14595" width="20.625" style="346" customWidth="1"/>
    <col min="14596" max="14847" width="9" style="346" customWidth="1"/>
    <col min="14848" max="14848" width="16.625" style="346" customWidth="1"/>
    <col min="14849" max="14851" width="20.625" style="346" customWidth="1"/>
    <col min="14852" max="15103" width="9" style="346" customWidth="1"/>
    <col min="15104" max="15104" width="16.625" style="346" customWidth="1"/>
    <col min="15105" max="15107" width="20.625" style="346" customWidth="1"/>
    <col min="15108" max="15359" width="9" style="346" customWidth="1"/>
    <col min="15360" max="15360" width="16.625" style="346" customWidth="1"/>
    <col min="15361" max="15363" width="20.625" style="346" customWidth="1"/>
    <col min="15364" max="15615" width="9" style="346" customWidth="1"/>
    <col min="15616" max="15616" width="16.625" style="346" customWidth="1"/>
    <col min="15617" max="15619" width="20.625" style="346" customWidth="1"/>
    <col min="15620" max="15871" width="9" style="346" customWidth="1"/>
    <col min="15872" max="15872" width="16.625" style="346" customWidth="1"/>
    <col min="15873" max="15875" width="20.625" style="346" customWidth="1"/>
    <col min="15876" max="16127" width="9" style="346" customWidth="1"/>
    <col min="16128" max="16128" width="16.625" style="346" customWidth="1"/>
    <col min="16129" max="16131" width="20.625" style="346" customWidth="1"/>
    <col min="16132" max="16384" width="9" style="346" customWidth="1"/>
  </cols>
  <sheetData>
    <row r="1" spans="1:4" ht="20" customHeight="1">
      <c r="A1" s="347" t="s">
        <v>346</v>
      </c>
      <c r="C1" s="492"/>
      <c r="D1" s="388" t="s">
        <v>14</v>
      </c>
    </row>
    <row r="2" spans="1:4" ht="12" customHeight="1">
      <c r="A2" s="364" t="s">
        <v>96</v>
      </c>
      <c r="B2" s="364" t="s">
        <v>80</v>
      </c>
      <c r="C2" s="552" t="s">
        <v>144</v>
      </c>
      <c r="D2" s="552" t="s">
        <v>128</v>
      </c>
    </row>
    <row r="3" spans="1:4" ht="12" customHeight="1">
      <c r="A3" s="550" t="s">
        <v>97</v>
      </c>
      <c r="B3" s="373">
        <v>390136</v>
      </c>
      <c r="C3" s="553">
        <v>388560</v>
      </c>
      <c r="D3" s="555">
        <v>385187</v>
      </c>
    </row>
    <row r="4" spans="1:4" ht="12" customHeight="1">
      <c r="A4" s="550" t="s">
        <v>98</v>
      </c>
      <c r="B4" s="373">
        <v>389095</v>
      </c>
      <c r="C4" s="553">
        <v>387392</v>
      </c>
      <c r="D4" s="553">
        <v>383531</v>
      </c>
    </row>
    <row r="5" spans="1:4" ht="12" customHeight="1">
      <c r="A5" s="550" t="s">
        <v>92</v>
      </c>
      <c r="B5" s="373">
        <v>95609</v>
      </c>
      <c r="C5" s="553">
        <v>108141</v>
      </c>
      <c r="D5" s="553">
        <v>117169</v>
      </c>
    </row>
    <row r="6" spans="1:4" ht="12" customHeight="1">
      <c r="A6" s="550" t="s">
        <v>100</v>
      </c>
      <c r="B6" s="373">
        <v>111211</v>
      </c>
      <c r="C6" s="553">
        <v>114652</v>
      </c>
      <c r="D6" s="553">
        <v>118958</v>
      </c>
    </row>
    <row r="7" spans="1:4" ht="12" customHeight="1">
      <c r="A7" s="550" t="s">
        <v>101</v>
      </c>
      <c r="B7" s="373">
        <v>76676</v>
      </c>
      <c r="C7" s="553">
        <v>74020</v>
      </c>
      <c r="D7" s="553">
        <v>71192</v>
      </c>
    </row>
    <row r="8" spans="1:4" ht="12" customHeight="1">
      <c r="A8" s="550" t="s">
        <v>103</v>
      </c>
      <c r="B8" s="373">
        <v>55904</v>
      </c>
      <c r="C8" s="553">
        <v>50470</v>
      </c>
      <c r="D8" s="553">
        <v>45355</v>
      </c>
    </row>
    <row r="9" spans="1:4" ht="12" customHeight="1">
      <c r="A9" s="550" t="s">
        <v>104</v>
      </c>
      <c r="B9" s="373">
        <v>26132</v>
      </c>
      <c r="C9" s="553">
        <v>21937</v>
      </c>
      <c r="D9" s="553">
        <v>17935</v>
      </c>
    </row>
    <row r="10" spans="1:4" ht="12" customHeight="1">
      <c r="A10" s="550" t="s">
        <v>67</v>
      </c>
      <c r="B10" s="373">
        <v>14900</v>
      </c>
      <c r="C10" s="553">
        <v>11522</v>
      </c>
      <c r="D10" s="553">
        <v>8220</v>
      </c>
    </row>
    <row r="11" spans="1:4" ht="12" customHeight="1">
      <c r="A11" s="550" t="s">
        <v>17</v>
      </c>
      <c r="B11" s="373">
        <v>6171</v>
      </c>
      <c r="C11" s="553">
        <v>4729</v>
      </c>
      <c r="D11" s="553">
        <v>3331</v>
      </c>
    </row>
    <row r="12" spans="1:4" ht="12" customHeight="1">
      <c r="A12" s="550" t="s">
        <v>107</v>
      </c>
      <c r="B12" s="373">
        <v>1938</v>
      </c>
      <c r="C12" s="553">
        <v>1440</v>
      </c>
      <c r="D12" s="553">
        <v>1034</v>
      </c>
    </row>
    <row r="13" spans="1:4" ht="12" customHeight="1">
      <c r="A13" s="550" t="s">
        <v>108</v>
      </c>
      <c r="B13" s="373">
        <v>423</v>
      </c>
      <c r="C13" s="553">
        <v>364</v>
      </c>
      <c r="D13" s="553">
        <v>254</v>
      </c>
    </row>
    <row r="14" spans="1:4" ht="12" customHeight="1">
      <c r="A14" s="550" t="s">
        <v>146</v>
      </c>
      <c r="B14" s="373">
        <v>131</v>
      </c>
      <c r="C14" s="553">
        <v>117</v>
      </c>
      <c r="D14" s="553">
        <v>83</v>
      </c>
    </row>
    <row r="15" spans="1:4" ht="12" customHeight="1">
      <c r="A15" s="551" t="s">
        <v>253</v>
      </c>
      <c r="B15" s="375">
        <v>1041</v>
      </c>
      <c r="C15" s="554">
        <v>1168</v>
      </c>
      <c r="D15" s="554">
        <v>1656</v>
      </c>
    </row>
    <row r="16" spans="1:4" ht="12" customHeight="1">
      <c r="A16" s="346" t="s">
        <v>127</v>
      </c>
    </row>
    <row r="17" spans="1:1" ht="12" customHeight="1">
      <c r="A17" s="346" t="s">
        <v>281</v>
      </c>
    </row>
    <row r="20" spans="1:1" ht="15.85" customHeight="1">
      <c r="A20" s="505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I17"/>
  <sheetViews>
    <sheetView showGridLines="0" zoomScaleSheetLayoutView="100" workbookViewId="0">
      <selection activeCell="L64" activeCellId="1" sqref="A1:M62 L64"/>
    </sheetView>
  </sheetViews>
  <sheetFormatPr defaultRowHeight="15.85" customHeight="1"/>
  <cols>
    <col min="1" max="1" width="9.125" style="343" customWidth="1"/>
    <col min="2" max="6" width="10.625" style="343" customWidth="1"/>
    <col min="7" max="9" width="8.625" style="343" customWidth="1"/>
    <col min="10" max="255" width="9" style="343" customWidth="1"/>
    <col min="256" max="256" width="4.625" style="343" customWidth="1"/>
    <col min="257" max="257" width="4.375" style="343" customWidth="1"/>
    <col min="258" max="259" width="10.625" style="343" customWidth="1"/>
    <col min="260" max="263" width="8.625" style="343" customWidth="1"/>
    <col min="264" max="264" width="7.375" style="343" customWidth="1"/>
    <col min="265" max="265" width="7.75" style="343" customWidth="1"/>
    <col min="266" max="511" width="9" style="343" customWidth="1"/>
    <col min="512" max="512" width="4.625" style="343" customWidth="1"/>
    <col min="513" max="513" width="4.375" style="343" customWidth="1"/>
    <col min="514" max="515" width="10.625" style="343" customWidth="1"/>
    <col min="516" max="519" width="8.625" style="343" customWidth="1"/>
    <col min="520" max="520" width="7.375" style="343" customWidth="1"/>
    <col min="521" max="521" width="7.75" style="343" customWidth="1"/>
    <col min="522" max="767" width="9" style="343" customWidth="1"/>
    <col min="768" max="768" width="4.625" style="343" customWidth="1"/>
    <col min="769" max="769" width="4.375" style="343" customWidth="1"/>
    <col min="770" max="771" width="10.625" style="343" customWidth="1"/>
    <col min="772" max="775" width="8.625" style="343" customWidth="1"/>
    <col min="776" max="776" width="7.375" style="343" customWidth="1"/>
    <col min="777" max="777" width="7.75" style="343" customWidth="1"/>
    <col min="778" max="1023" width="9" style="343" customWidth="1"/>
    <col min="1024" max="1024" width="4.625" style="343" customWidth="1"/>
    <col min="1025" max="1025" width="4.375" style="343" customWidth="1"/>
    <col min="1026" max="1027" width="10.625" style="343" customWidth="1"/>
    <col min="1028" max="1031" width="8.625" style="343" customWidth="1"/>
    <col min="1032" max="1032" width="7.375" style="343" customWidth="1"/>
    <col min="1033" max="1033" width="7.75" style="343" customWidth="1"/>
    <col min="1034" max="1279" width="9" style="343" customWidth="1"/>
    <col min="1280" max="1280" width="4.625" style="343" customWidth="1"/>
    <col min="1281" max="1281" width="4.375" style="343" customWidth="1"/>
    <col min="1282" max="1283" width="10.625" style="343" customWidth="1"/>
    <col min="1284" max="1287" width="8.625" style="343" customWidth="1"/>
    <col min="1288" max="1288" width="7.375" style="343" customWidth="1"/>
    <col min="1289" max="1289" width="7.75" style="343" customWidth="1"/>
    <col min="1290" max="1535" width="9" style="343" customWidth="1"/>
    <col min="1536" max="1536" width="4.625" style="343" customWidth="1"/>
    <col min="1537" max="1537" width="4.375" style="343" customWidth="1"/>
    <col min="1538" max="1539" width="10.625" style="343" customWidth="1"/>
    <col min="1540" max="1543" width="8.625" style="343" customWidth="1"/>
    <col min="1544" max="1544" width="7.375" style="343" customWidth="1"/>
    <col min="1545" max="1545" width="7.75" style="343" customWidth="1"/>
    <col min="1546" max="1791" width="9" style="343" customWidth="1"/>
    <col min="1792" max="1792" width="4.625" style="343" customWidth="1"/>
    <col min="1793" max="1793" width="4.375" style="343" customWidth="1"/>
    <col min="1794" max="1795" width="10.625" style="343" customWidth="1"/>
    <col min="1796" max="1799" width="8.625" style="343" customWidth="1"/>
    <col min="1800" max="1800" width="7.375" style="343" customWidth="1"/>
    <col min="1801" max="1801" width="7.75" style="343" customWidth="1"/>
    <col min="1802" max="2047" width="9" style="343" customWidth="1"/>
    <col min="2048" max="2048" width="4.625" style="343" customWidth="1"/>
    <col min="2049" max="2049" width="4.375" style="343" customWidth="1"/>
    <col min="2050" max="2051" width="10.625" style="343" customWidth="1"/>
    <col min="2052" max="2055" width="8.625" style="343" customWidth="1"/>
    <col min="2056" max="2056" width="7.375" style="343" customWidth="1"/>
    <col min="2057" max="2057" width="7.75" style="343" customWidth="1"/>
    <col min="2058" max="2303" width="9" style="343" customWidth="1"/>
    <col min="2304" max="2304" width="4.625" style="343" customWidth="1"/>
    <col min="2305" max="2305" width="4.375" style="343" customWidth="1"/>
    <col min="2306" max="2307" width="10.625" style="343" customWidth="1"/>
    <col min="2308" max="2311" width="8.625" style="343" customWidth="1"/>
    <col min="2312" max="2312" width="7.375" style="343" customWidth="1"/>
    <col min="2313" max="2313" width="7.75" style="343" customWidth="1"/>
    <col min="2314" max="2559" width="9" style="343" customWidth="1"/>
    <col min="2560" max="2560" width="4.625" style="343" customWidth="1"/>
    <col min="2561" max="2561" width="4.375" style="343" customWidth="1"/>
    <col min="2562" max="2563" width="10.625" style="343" customWidth="1"/>
    <col min="2564" max="2567" width="8.625" style="343" customWidth="1"/>
    <col min="2568" max="2568" width="7.375" style="343" customWidth="1"/>
    <col min="2569" max="2569" width="7.75" style="343" customWidth="1"/>
    <col min="2570" max="2815" width="9" style="343" customWidth="1"/>
    <col min="2816" max="2816" width="4.625" style="343" customWidth="1"/>
    <col min="2817" max="2817" width="4.375" style="343" customWidth="1"/>
    <col min="2818" max="2819" width="10.625" style="343" customWidth="1"/>
    <col min="2820" max="2823" width="8.625" style="343" customWidth="1"/>
    <col min="2824" max="2824" width="7.375" style="343" customWidth="1"/>
    <col min="2825" max="2825" width="7.75" style="343" customWidth="1"/>
    <col min="2826" max="3071" width="9" style="343" customWidth="1"/>
    <col min="3072" max="3072" width="4.625" style="343" customWidth="1"/>
    <col min="3073" max="3073" width="4.375" style="343" customWidth="1"/>
    <col min="3074" max="3075" width="10.625" style="343" customWidth="1"/>
    <col min="3076" max="3079" width="8.625" style="343" customWidth="1"/>
    <col min="3080" max="3080" width="7.375" style="343" customWidth="1"/>
    <col min="3081" max="3081" width="7.75" style="343" customWidth="1"/>
    <col min="3082" max="3327" width="9" style="343" customWidth="1"/>
    <col min="3328" max="3328" width="4.625" style="343" customWidth="1"/>
    <col min="3329" max="3329" width="4.375" style="343" customWidth="1"/>
    <col min="3330" max="3331" width="10.625" style="343" customWidth="1"/>
    <col min="3332" max="3335" width="8.625" style="343" customWidth="1"/>
    <col min="3336" max="3336" width="7.375" style="343" customWidth="1"/>
    <col min="3337" max="3337" width="7.75" style="343" customWidth="1"/>
    <col min="3338" max="3583" width="9" style="343" customWidth="1"/>
    <col min="3584" max="3584" width="4.625" style="343" customWidth="1"/>
    <col min="3585" max="3585" width="4.375" style="343" customWidth="1"/>
    <col min="3586" max="3587" width="10.625" style="343" customWidth="1"/>
    <col min="3588" max="3591" width="8.625" style="343" customWidth="1"/>
    <col min="3592" max="3592" width="7.375" style="343" customWidth="1"/>
    <col min="3593" max="3593" width="7.75" style="343" customWidth="1"/>
    <col min="3594" max="3839" width="9" style="343" customWidth="1"/>
    <col min="3840" max="3840" width="4.625" style="343" customWidth="1"/>
    <col min="3841" max="3841" width="4.375" style="343" customWidth="1"/>
    <col min="3842" max="3843" width="10.625" style="343" customWidth="1"/>
    <col min="3844" max="3847" width="8.625" style="343" customWidth="1"/>
    <col min="3848" max="3848" width="7.375" style="343" customWidth="1"/>
    <col min="3849" max="3849" width="7.75" style="343" customWidth="1"/>
    <col min="3850" max="4095" width="9" style="343" customWidth="1"/>
    <col min="4096" max="4096" width="4.625" style="343" customWidth="1"/>
    <col min="4097" max="4097" width="4.375" style="343" customWidth="1"/>
    <col min="4098" max="4099" width="10.625" style="343" customWidth="1"/>
    <col min="4100" max="4103" width="8.625" style="343" customWidth="1"/>
    <col min="4104" max="4104" width="7.375" style="343" customWidth="1"/>
    <col min="4105" max="4105" width="7.75" style="343" customWidth="1"/>
    <col min="4106" max="4351" width="9" style="343" customWidth="1"/>
    <col min="4352" max="4352" width="4.625" style="343" customWidth="1"/>
    <col min="4353" max="4353" width="4.375" style="343" customWidth="1"/>
    <col min="4354" max="4355" width="10.625" style="343" customWidth="1"/>
    <col min="4356" max="4359" width="8.625" style="343" customWidth="1"/>
    <col min="4360" max="4360" width="7.375" style="343" customWidth="1"/>
    <col min="4361" max="4361" width="7.75" style="343" customWidth="1"/>
    <col min="4362" max="4607" width="9" style="343" customWidth="1"/>
    <col min="4608" max="4608" width="4.625" style="343" customWidth="1"/>
    <col min="4609" max="4609" width="4.375" style="343" customWidth="1"/>
    <col min="4610" max="4611" width="10.625" style="343" customWidth="1"/>
    <col min="4612" max="4615" width="8.625" style="343" customWidth="1"/>
    <col min="4616" max="4616" width="7.375" style="343" customWidth="1"/>
    <col min="4617" max="4617" width="7.75" style="343" customWidth="1"/>
    <col min="4618" max="4863" width="9" style="343" customWidth="1"/>
    <col min="4864" max="4864" width="4.625" style="343" customWidth="1"/>
    <col min="4865" max="4865" width="4.375" style="343" customWidth="1"/>
    <col min="4866" max="4867" width="10.625" style="343" customWidth="1"/>
    <col min="4868" max="4871" width="8.625" style="343" customWidth="1"/>
    <col min="4872" max="4872" width="7.375" style="343" customWidth="1"/>
    <col min="4873" max="4873" width="7.75" style="343" customWidth="1"/>
    <col min="4874" max="5119" width="9" style="343" customWidth="1"/>
    <col min="5120" max="5120" width="4.625" style="343" customWidth="1"/>
    <col min="5121" max="5121" width="4.375" style="343" customWidth="1"/>
    <col min="5122" max="5123" width="10.625" style="343" customWidth="1"/>
    <col min="5124" max="5127" width="8.625" style="343" customWidth="1"/>
    <col min="5128" max="5128" width="7.375" style="343" customWidth="1"/>
    <col min="5129" max="5129" width="7.75" style="343" customWidth="1"/>
    <col min="5130" max="5375" width="9" style="343" customWidth="1"/>
    <col min="5376" max="5376" width="4.625" style="343" customWidth="1"/>
    <col min="5377" max="5377" width="4.375" style="343" customWidth="1"/>
    <col min="5378" max="5379" width="10.625" style="343" customWidth="1"/>
    <col min="5380" max="5383" width="8.625" style="343" customWidth="1"/>
    <col min="5384" max="5384" width="7.375" style="343" customWidth="1"/>
    <col min="5385" max="5385" width="7.75" style="343" customWidth="1"/>
    <col min="5386" max="5631" width="9" style="343" customWidth="1"/>
    <col min="5632" max="5632" width="4.625" style="343" customWidth="1"/>
    <col min="5633" max="5633" width="4.375" style="343" customWidth="1"/>
    <col min="5634" max="5635" width="10.625" style="343" customWidth="1"/>
    <col min="5636" max="5639" width="8.625" style="343" customWidth="1"/>
    <col min="5640" max="5640" width="7.375" style="343" customWidth="1"/>
    <col min="5641" max="5641" width="7.75" style="343" customWidth="1"/>
    <col min="5642" max="5887" width="9" style="343" customWidth="1"/>
    <col min="5888" max="5888" width="4.625" style="343" customWidth="1"/>
    <col min="5889" max="5889" width="4.375" style="343" customWidth="1"/>
    <col min="5890" max="5891" width="10.625" style="343" customWidth="1"/>
    <col min="5892" max="5895" width="8.625" style="343" customWidth="1"/>
    <col min="5896" max="5896" width="7.375" style="343" customWidth="1"/>
    <col min="5897" max="5897" width="7.75" style="343" customWidth="1"/>
    <col min="5898" max="6143" width="9" style="343" customWidth="1"/>
    <col min="6144" max="6144" width="4.625" style="343" customWidth="1"/>
    <col min="6145" max="6145" width="4.375" style="343" customWidth="1"/>
    <col min="6146" max="6147" width="10.625" style="343" customWidth="1"/>
    <col min="6148" max="6151" width="8.625" style="343" customWidth="1"/>
    <col min="6152" max="6152" width="7.375" style="343" customWidth="1"/>
    <col min="6153" max="6153" width="7.75" style="343" customWidth="1"/>
    <col min="6154" max="6399" width="9" style="343" customWidth="1"/>
    <col min="6400" max="6400" width="4.625" style="343" customWidth="1"/>
    <col min="6401" max="6401" width="4.375" style="343" customWidth="1"/>
    <col min="6402" max="6403" width="10.625" style="343" customWidth="1"/>
    <col min="6404" max="6407" width="8.625" style="343" customWidth="1"/>
    <col min="6408" max="6408" width="7.375" style="343" customWidth="1"/>
    <col min="6409" max="6409" width="7.75" style="343" customWidth="1"/>
    <col min="6410" max="6655" width="9" style="343" customWidth="1"/>
    <col min="6656" max="6656" width="4.625" style="343" customWidth="1"/>
    <col min="6657" max="6657" width="4.375" style="343" customWidth="1"/>
    <col min="6658" max="6659" width="10.625" style="343" customWidth="1"/>
    <col min="6660" max="6663" width="8.625" style="343" customWidth="1"/>
    <col min="6664" max="6664" width="7.375" style="343" customWidth="1"/>
    <col min="6665" max="6665" width="7.75" style="343" customWidth="1"/>
    <col min="6666" max="6911" width="9" style="343" customWidth="1"/>
    <col min="6912" max="6912" width="4.625" style="343" customWidth="1"/>
    <col min="6913" max="6913" width="4.375" style="343" customWidth="1"/>
    <col min="6914" max="6915" width="10.625" style="343" customWidth="1"/>
    <col min="6916" max="6919" width="8.625" style="343" customWidth="1"/>
    <col min="6920" max="6920" width="7.375" style="343" customWidth="1"/>
    <col min="6921" max="6921" width="7.75" style="343" customWidth="1"/>
    <col min="6922" max="7167" width="9" style="343" customWidth="1"/>
    <col min="7168" max="7168" width="4.625" style="343" customWidth="1"/>
    <col min="7169" max="7169" width="4.375" style="343" customWidth="1"/>
    <col min="7170" max="7171" width="10.625" style="343" customWidth="1"/>
    <col min="7172" max="7175" width="8.625" style="343" customWidth="1"/>
    <col min="7176" max="7176" width="7.375" style="343" customWidth="1"/>
    <col min="7177" max="7177" width="7.75" style="343" customWidth="1"/>
    <col min="7178" max="7423" width="9" style="343" customWidth="1"/>
    <col min="7424" max="7424" width="4.625" style="343" customWidth="1"/>
    <col min="7425" max="7425" width="4.375" style="343" customWidth="1"/>
    <col min="7426" max="7427" width="10.625" style="343" customWidth="1"/>
    <col min="7428" max="7431" width="8.625" style="343" customWidth="1"/>
    <col min="7432" max="7432" width="7.375" style="343" customWidth="1"/>
    <col min="7433" max="7433" width="7.75" style="343" customWidth="1"/>
    <col min="7434" max="7679" width="9" style="343" customWidth="1"/>
    <col min="7680" max="7680" width="4.625" style="343" customWidth="1"/>
    <col min="7681" max="7681" width="4.375" style="343" customWidth="1"/>
    <col min="7682" max="7683" width="10.625" style="343" customWidth="1"/>
    <col min="7684" max="7687" width="8.625" style="343" customWidth="1"/>
    <col min="7688" max="7688" width="7.375" style="343" customWidth="1"/>
    <col min="7689" max="7689" width="7.75" style="343" customWidth="1"/>
    <col min="7690" max="7935" width="9" style="343" customWidth="1"/>
    <col min="7936" max="7936" width="4.625" style="343" customWidth="1"/>
    <col min="7937" max="7937" width="4.375" style="343" customWidth="1"/>
    <col min="7938" max="7939" width="10.625" style="343" customWidth="1"/>
    <col min="7940" max="7943" width="8.625" style="343" customWidth="1"/>
    <col min="7944" max="7944" width="7.375" style="343" customWidth="1"/>
    <col min="7945" max="7945" width="7.75" style="343" customWidth="1"/>
    <col min="7946" max="8191" width="9" style="343" customWidth="1"/>
    <col min="8192" max="8192" width="4.625" style="343" customWidth="1"/>
    <col min="8193" max="8193" width="4.375" style="343" customWidth="1"/>
    <col min="8194" max="8195" width="10.625" style="343" customWidth="1"/>
    <col min="8196" max="8199" width="8.625" style="343" customWidth="1"/>
    <col min="8200" max="8200" width="7.375" style="343" customWidth="1"/>
    <col min="8201" max="8201" width="7.75" style="343" customWidth="1"/>
    <col min="8202" max="8447" width="9" style="343" customWidth="1"/>
    <col min="8448" max="8448" width="4.625" style="343" customWidth="1"/>
    <col min="8449" max="8449" width="4.375" style="343" customWidth="1"/>
    <col min="8450" max="8451" width="10.625" style="343" customWidth="1"/>
    <col min="8452" max="8455" width="8.625" style="343" customWidth="1"/>
    <col min="8456" max="8456" width="7.375" style="343" customWidth="1"/>
    <col min="8457" max="8457" width="7.75" style="343" customWidth="1"/>
    <col min="8458" max="8703" width="9" style="343" customWidth="1"/>
    <col min="8704" max="8704" width="4.625" style="343" customWidth="1"/>
    <col min="8705" max="8705" width="4.375" style="343" customWidth="1"/>
    <col min="8706" max="8707" width="10.625" style="343" customWidth="1"/>
    <col min="8708" max="8711" width="8.625" style="343" customWidth="1"/>
    <col min="8712" max="8712" width="7.375" style="343" customWidth="1"/>
    <col min="8713" max="8713" width="7.75" style="343" customWidth="1"/>
    <col min="8714" max="8959" width="9" style="343" customWidth="1"/>
    <col min="8960" max="8960" width="4.625" style="343" customWidth="1"/>
    <col min="8961" max="8961" width="4.375" style="343" customWidth="1"/>
    <col min="8962" max="8963" width="10.625" style="343" customWidth="1"/>
    <col min="8964" max="8967" width="8.625" style="343" customWidth="1"/>
    <col min="8968" max="8968" width="7.375" style="343" customWidth="1"/>
    <col min="8969" max="8969" width="7.75" style="343" customWidth="1"/>
    <col min="8970" max="9215" width="9" style="343" customWidth="1"/>
    <col min="9216" max="9216" width="4.625" style="343" customWidth="1"/>
    <col min="9217" max="9217" width="4.375" style="343" customWidth="1"/>
    <col min="9218" max="9219" width="10.625" style="343" customWidth="1"/>
    <col min="9220" max="9223" width="8.625" style="343" customWidth="1"/>
    <col min="9224" max="9224" width="7.375" style="343" customWidth="1"/>
    <col min="9225" max="9225" width="7.75" style="343" customWidth="1"/>
    <col min="9226" max="9471" width="9" style="343" customWidth="1"/>
    <col min="9472" max="9472" width="4.625" style="343" customWidth="1"/>
    <col min="9473" max="9473" width="4.375" style="343" customWidth="1"/>
    <col min="9474" max="9475" width="10.625" style="343" customWidth="1"/>
    <col min="9476" max="9479" width="8.625" style="343" customWidth="1"/>
    <col min="9480" max="9480" width="7.375" style="343" customWidth="1"/>
    <col min="9481" max="9481" width="7.75" style="343" customWidth="1"/>
    <col min="9482" max="9727" width="9" style="343" customWidth="1"/>
    <col min="9728" max="9728" width="4.625" style="343" customWidth="1"/>
    <col min="9729" max="9729" width="4.375" style="343" customWidth="1"/>
    <col min="9730" max="9731" width="10.625" style="343" customWidth="1"/>
    <col min="9732" max="9735" width="8.625" style="343" customWidth="1"/>
    <col min="9736" max="9736" width="7.375" style="343" customWidth="1"/>
    <col min="9737" max="9737" width="7.75" style="343" customWidth="1"/>
    <col min="9738" max="9983" width="9" style="343" customWidth="1"/>
    <col min="9984" max="9984" width="4.625" style="343" customWidth="1"/>
    <col min="9985" max="9985" width="4.375" style="343" customWidth="1"/>
    <col min="9986" max="9987" width="10.625" style="343" customWidth="1"/>
    <col min="9988" max="9991" width="8.625" style="343" customWidth="1"/>
    <col min="9992" max="9992" width="7.375" style="343" customWidth="1"/>
    <col min="9993" max="9993" width="7.75" style="343" customWidth="1"/>
    <col min="9994" max="10239" width="9" style="343" customWidth="1"/>
    <col min="10240" max="10240" width="4.625" style="343" customWidth="1"/>
    <col min="10241" max="10241" width="4.375" style="343" customWidth="1"/>
    <col min="10242" max="10243" width="10.625" style="343" customWidth="1"/>
    <col min="10244" max="10247" width="8.625" style="343" customWidth="1"/>
    <col min="10248" max="10248" width="7.375" style="343" customWidth="1"/>
    <col min="10249" max="10249" width="7.75" style="343" customWidth="1"/>
    <col min="10250" max="10495" width="9" style="343" customWidth="1"/>
    <col min="10496" max="10496" width="4.625" style="343" customWidth="1"/>
    <col min="10497" max="10497" width="4.375" style="343" customWidth="1"/>
    <col min="10498" max="10499" width="10.625" style="343" customWidth="1"/>
    <col min="10500" max="10503" width="8.625" style="343" customWidth="1"/>
    <col min="10504" max="10504" width="7.375" style="343" customWidth="1"/>
    <col min="10505" max="10505" width="7.75" style="343" customWidth="1"/>
    <col min="10506" max="10751" width="9" style="343" customWidth="1"/>
    <col min="10752" max="10752" width="4.625" style="343" customWidth="1"/>
    <col min="10753" max="10753" width="4.375" style="343" customWidth="1"/>
    <col min="10754" max="10755" width="10.625" style="343" customWidth="1"/>
    <col min="10756" max="10759" width="8.625" style="343" customWidth="1"/>
    <col min="10760" max="10760" width="7.375" style="343" customWidth="1"/>
    <col min="10761" max="10761" width="7.75" style="343" customWidth="1"/>
    <col min="10762" max="11007" width="9" style="343" customWidth="1"/>
    <col min="11008" max="11008" width="4.625" style="343" customWidth="1"/>
    <col min="11009" max="11009" width="4.375" style="343" customWidth="1"/>
    <col min="11010" max="11011" width="10.625" style="343" customWidth="1"/>
    <col min="11012" max="11015" width="8.625" style="343" customWidth="1"/>
    <col min="11016" max="11016" width="7.375" style="343" customWidth="1"/>
    <col min="11017" max="11017" width="7.75" style="343" customWidth="1"/>
    <col min="11018" max="11263" width="9" style="343" customWidth="1"/>
    <col min="11264" max="11264" width="4.625" style="343" customWidth="1"/>
    <col min="11265" max="11265" width="4.375" style="343" customWidth="1"/>
    <col min="11266" max="11267" width="10.625" style="343" customWidth="1"/>
    <col min="11268" max="11271" width="8.625" style="343" customWidth="1"/>
    <col min="11272" max="11272" width="7.375" style="343" customWidth="1"/>
    <col min="11273" max="11273" width="7.75" style="343" customWidth="1"/>
    <col min="11274" max="11519" width="9" style="343" customWidth="1"/>
    <col min="11520" max="11520" width="4.625" style="343" customWidth="1"/>
    <col min="11521" max="11521" width="4.375" style="343" customWidth="1"/>
    <col min="11522" max="11523" width="10.625" style="343" customWidth="1"/>
    <col min="11524" max="11527" width="8.625" style="343" customWidth="1"/>
    <col min="11528" max="11528" width="7.375" style="343" customWidth="1"/>
    <col min="11529" max="11529" width="7.75" style="343" customWidth="1"/>
    <col min="11530" max="11775" width="9" style="343" customWidth="1"/>
    <col min="11776" max="11776" width="4.625" style="343" customWidth="1"/>
    <col min="11777" max="11777" width="4.375" style="343" customWidth="1"/>
    <col min="11778" max="11779" width="10.625" style="343" customWidth="1"/>
    <col min="11780" max="11783" width="8.625" style="343" customWidth="1"/>
    <col min="11784" max="11784" width="7.375" style="343" customWidth="1"/>
    <col min="11785" max="11785" width="7.75" style="343" customWidth="1"/>
    <col min="11786" max="12031" width="9" style="343" customWidth="1"/>
    <col min="12032" max="12032" width="4.625" style="343" customWidth="1"/>
    <col min="12033" max="12033" width="4.375" style="343" customWidth="1"/>
    <col min="12034" max="12035" width="10.625" style="343" customWidth="1"/>
    <col min="12036" max="12039" width="8.625" style="343" customWidth="1"/>
    <col min="12040" max="12040" width="7.375" style="343" customWidth="1"/>
    <col min="12041" max="12041" width="7.75" style="343" customWidth="1"/>
    <col min="12042" max="12287" width="9" style="343" customWidth="1"/>
    <col min="12288" max="12288" width="4.625" style="343" customWidth="1"/>
    <col min="12289" max="12289" width="4.375" style="343" customWidth="1"/>
    <col min="12290" max="12291" width="10.625" style="343" customWidth="1"/>
    <col min="12292" max="12295" width="8.625" style="343" customWidth="1"/>
    <col min="12296" max="12296" width="7.375" style="343" customWidth="1"/>
    <col min="12297" max="12297" width="7.75" style="343" customWidth="1"/>
    <col min="12298" max="12543" width="9" style="343" customWidth="1"/>
    <col min="12544" max="12544" width="4.625" style="343" customWidth="1"/>
    <col min="12545" max="12545" width="4.375" style="343" customWidth="1"/>
    <col min="12546" max="12547" width="10.625" style="343" customWidth="1"/>
    <col min="12548" max="12551" width="8.625" style="343" customWidth="1"/>
    <col min="12552" max="12552" width="7.375" style="343" customWidth="1"/>
    <col min="12553" max="12553" width="7.75" style="343" customWidth="1"/>
    <col min="12554" max="12799" width="9" style="343" customWidth="1"/>
    <col min="12800" max="12800" width="4.625" style="343" customWidth="1"/>
    <col min="12801" max="12801" width="4.375" style="343" customWidth="1"/>
    <col min="12802" max="12803" width="10.625" style="343" customWidth="1"/>
    <col min="12804" max="12807" width="8.625" style="343" customWidth="1"/>
    <col min="12808" max="12808" width="7.375" style="343" customWidth="1"/>
    <col min="12809" max="12809" width="7.75" style="343" customWidth="1"/>
    <col min="12810" max="13055" width="9" style="343" customWidth="1"/>
    <col min="13056" max="13056" width="4.625" style="343" customWidth="1"/>
    <col min="13057" max="13057" width="4.375" style="343" customWidth="1"/>
    <col min="13058" max="13059" width="10.625" style="343" customWidth="1"/>
    <col min="13060" max="13063" width="8.625" style="343" customWidth="1"/>
    <col min="13064" max="13064" width="7.375" style="343" customWidth="1"/>
    <col min="13065" max="13065" width="7.75" style="343" customWidth="1"/>
    <col min="13066" max="13311" width="9" style="343" customWidth="1"/>
    <col min="13312" max="13312" width="4.625" style="343" customWidth="1"/>
    <col min="13313" max="13313" width="4.375" style="343" customWidth="1"/>
    <col min="13314" max="13315" width="10.625" style="343" customWidth="1"/>
    <col min="13316" max="13319" width="8.625" style="343" customWidth="1"/>
    <col min="13320" max="13320" width="7.375" style="343" customWidth="1"/>
    <col min="13321" max="13321" width="7.75" style="343" customWidth="1"/>
    <col min="13322" max="13567" width="9" style="343" customWidth="1"/>
    <col min="13568" max="13568" width="4.625" style="343" customWidth="1"/>
    <col min="13569" max="13569" width="4.375" style="343" customWidth="1"/>
    <col min="13570" max="13571" width="10.625" style="343" customWidth="1"/>
    <col min="13572" max="13575" width="8.625" style="343" customWidth="1"/>
    <col min="13576" max="13576" width="7.375" style="343" customWidth="1"/>
    <col min="13577" max="13577" width="7.75" style="343" customWidth="1"/>
    <col min="13578" max="13823" width="9" style="343" customWidth="1"/>
    <col min="13824" max="13824" width="4.625" style="343" customWidth="1"/>
    <col min="13825" max="13825" width="4.375" style="343" customWidth="1"/>
    <col min="13826" max="13827" width="10.625" style="343" customWidth="1"/>
    <col min="13828" max="13831" width="8.625" style="343" customWidth="1"/>
    <col min="13832" max="13832" width="7.375" style="343" customWidth="1"/>
    <col min="13833" max="13833" width="7.75" style="343" customWidth="1"/>
    <col min="13834" max="14079" width="9" style="343" customWidth="1"/>
    <col min="14080" max="14080" width="4.625" style="343" customWidth="1"/>
    <col min="14081" max="14081" width="4.375" style="343" customWidth="1"/>
    <col min="14082" max="14083" width="10.625" style="343" customWidth="1"/>
    <col min="14084" max="14087" width="8.625" style="343" customWidth="1"/>
    <col min="14088" max="14088" width="7.375" style="343" customWidth="1"/>
    <col min="14089" max="14089" width="7.75" style="343" customWidth="1"/>
    <col min="14090" max="14335" width="9" style="343" customWidth="1"/>
    <col min="14336" max="14336" width="4.625" style="343" customWidth="1"/>
    <col min="14337" max="14337" width="4.375" style="343" customWidth="1"/>
    <col min="14338" max="14339" width="10.625" style="343" customWidth="1"/>
    <col min="14340" max="14343" width="8.625" style="343" customWidth="1"/>
    <col min="14344" max="14344" width="7.375" style="343" customWidth="1"/>
    <col min="14345" max="14345" width="7.75" style="343" customWidth="1"/>
    <col min="14346" max="14591" width="9" style="343" customWidth="1"/>
    <col min="14592" max="14592" width="4.625" style="343" customWidth="1"/>
    <col min="14593" max="14593" width="4.375" style="343" customWidth="1"/>
    <col min="14594" max="14595" width="10.625" style="343" customWidth="1"/>
    <col min="14596" max="14599" width="8.625" style="343" customWidth="1"/>
    <col min="14600" max="14600" width="7.375" style="343" customWidth="1"/>
    <col min="14601" max="14601" width="7.75" style="343" customWidth="1"/>
    <col min="14602" max="14847" width="9" style="343" customWidth="1"/>
    <col min="14848" max="14848" width="4.625" style="343" customWidth="1"/>
    <col min="14849" max="14849" width="4.375" style="343" customWidth="1"/>
    <col min="14850" max="14851" width="10.625" style="343" customWidth="1"/>
    <col min="14852" max="14855" width="8.625" style="343" customWidth="1"/>
    <col min="14856" max="14856" width="7.375" style="343" customWidth="1"/>
    <col min="14857" max="14857" width="7.75" style="343" customWidth="1"/>
    <col min="14858" max="15103" width="9" style="343" customWidth="1"/>
    <col min="15104" max="15104" width="4.625" style="343" customWidth="1"/>
    <col min="15105" max="15105" width="4.375" style="343" customWidth="1"/>
    <col min="15106" max="15107" width="10.625" style="343" customWidth="1"/>
    <col min="15108" max="15111" width="8.625" style="343" customWidth="1"/>
    <col min="15112" max="15112" width="7.375" style="343" customWidth="1"/>
    <col min="15113" max="15113" width="7.75" style="343" customWidth="1"/>
    <col min="15114" max="15359" width="9" style="343" customWidth="1"/>
    <col min="15360" max="15360" width="4.625" style="343" customWidth="1"/>
    <col min="15361" max="15361" width="4.375" style="343" customWidth="1"/>
    <col min="15362" max="15363" width="10.625" style="343" customWidth="1"/>
    <col min="15364" max="15367" width="8.625" style="343" customWidth="1"/>
    <col min="15368" max="15368" width="7.375" style="343" customWidth="1"/>
    <col min="15369" max="15369" width="7.75" style="343" customWidth="1"/>
    <col min="15370" max="15615" width="9" style="343" customWidth="1"/>
    <col min="15616" max="15616" width="4.625" style="343" customWidth="1"/>
    <col min="15617" max="15617" width="4.375" style="343" customWidth="1"/>
    <col min="15618" max="15619" width="10.625" style="343" customWidth="1"/>
    <col min="15620" max="15623" width="8.625" style="343" customWidth="1"/>
    <col min="15624" max="15624" width="7.375" style="343" customWidth="1"/>
    <col min="15625" max="15625" width="7.75" style="343" customWidth="1"/>
    <col min="15626" max="15871" width="9" style="343" customWidth="1"/>
    <col min="15872" max="15872" width="4.625" style="343" customWidth="1"/>
    <col min="15873" max="15873" width="4.375" style="343" customWidth="1"/>
    <col min="15874" max="15875" width="10.625" style="343" customWidth="1"/>
    <col min="15876" max="15879" width="8.625" style="343" customWidth="1"/>
    <col min="15880" max="15880" width="7.375" style="343" customWidth="1"/>
    <col min="15881" max="15881" width="7.75" style="343" customWidth="1"/>
    <col min="15882" max="16127" width="9" style="343" customWidth="1"/>
    <col min="16128" max="16128" width="4.625" style="343" customWidth="1"/>
    <col min="16129" max="16129" width="4.375" style="343" customWidth="1"/>
    <col min="16130" max="16131" width="10.625" style="343" customWidth="1"/>
    <col min="16132" max="16135" width="8.625" style="343" customWidth="1"/>
    <col min="16136" max="16136" width="7.375" style="343" customWidth="1"/>
    <col min="16137" max="16137" width="7.75" style="343" customWidth="1"/>
    <col min="16138" max="16384" width="9" style="343" customWidth="1"/>
  </cols>
  <sheetData>
    <row r="1" spans="1:9" s="556" customFormat="1" ht="20" customHeight="1">
      <c r="A1" s="347" t="s">
        <v>243</v>
      </c>
      <c r="H1" s="565"/>
      <c r="I1" s="388" t="s">
        <v>333</v>
      </c>
    </row>
    <row r="2" spans="1:9" s="344" customFormat="1" ht="12" customHeight="1">
      <c r="A2" s="396" t="s">
        <v>45</v>
      </c>
      <c r="B2" s="396" t="s">
        <v>110</v>
      </c>
      <c r="C2" s="381" t="s">
        <v>211</v>
      </c>
      <c r="D2" s="364" t="s">
        <v>266</v>
      </c>
      <c r="E2" s="365"/>
      <c r="F2" s="366"/>
      <c r="G2" s="383" t="s">
        <v>162</v>
      </c>
      <c r="H2" s="357" t="s">
        <v>34</v>
      </c>
      <c r="I2" s="396" t="s">
        <v>42</v>
      </c>
    </row>
    <row r="3" spans="1:9" s="344" customFormat="1" ht="12" customHeight="1">
      <c r="A3" s="557"/>
      <c r="B3" s="557"/>
      <c r="C3" s="559"/>
      <c r="D3" s="552" t="s">
        <v>111</v>
      </c>
      <c r="E3" s="552" t="s">
        <v>105</v>
      </c>
      <c r="F3" s="552" t="s">
        <v>161</v>
      </c>
      <c r="G3" s="564"/>
      <c r="H3" s="566"/>
      <c r="I3" s="397"/>
    </row>
    <row r="4" spans="1:9" s="344" customFormat="1" ht="12" customHeight="1">
      <c r="A4" s="350" t="s">
        <v>41</v>
      </c>
      <c r="B4" s="555">
        <v>1254032</v>
      </c>
      <c r="C4" s="560">
        <v>1003559</v>
      </c>
      <c r="D4" s="555">
        <v>639718</v>
      </c>
      <c r="E4" s="555">
        <v>619086</v>
      </c>
      <c r="F4" s="555">
        <v>20632</v>
      </c>
      <c r="G4" s="555">
        <v>362772</v>
      </c>
      <c r="H4" s="560">
        <v>1069</v>
      </c>
      <c r="I4" s="567">
        <v>61.7</v>
      </c>
    </row>
    <row r="5" spans="1:9" s="344" customFormat="1" ht="12" customHeight="1">
      <c r="A5" s="350" t="s">
        <v>93</v>
      </c>
      <c r="B5" s="553">
        <v>1227478</v>
      </c>
      <c r="C5" s="367">
        <v>1007413</v>
      </c>
      <c r="D5" s="553">
        <v>631686</v>
      </c>
      <c r="E5" s="553">
        <v>614522</v>
      </c>
      <c r="F5" s="553">
        <v>17164</v>
      </c>
      <c r="G5" s="553">
        <v>374896</v>
      </c>
      <c r="H5" s="367">
        <v>831</v>
      </c>
      <c r="I5" s="391">
        <v>61</v>
      </c>
    </row>
    <row r="6" spans="1:9" s="344" customFormat="1" ht="12" customHeight="1">
      <c r="A6" s="350" t="s">
        <v>112</v>
      </c>
      <c r="B6" s="553">
        <v>1213667</v>
      </c>
      <c r="C6" s="367">
        <v>1024665</v>
      </c>
      <c r="D6" s="553">
        <v>629941</v>
      </c>
      <c r="E6" s="553">
        <v>608735</v>
      </c>
      <c r="F6" s="553">
        <v>21206</v>
      </c>
      <c r="G6" s="553">
        <v>393395</v>
      </c>
      <c r="H6" s="367">
        <v>1329</v>
      </c>
      <c r="I6" s="391">
        <v>59.4</v>
      </c>
    </row>
    <row r="7" spans="1:9" s="344" customFormat="1" ht="12" customHeight="1">
      <c r="A7" s="350" t="s">
        <v>19</v>
      </c>
      <c r="B7" s="553">
        <v>1189279</v>
      </c>
      <c r="C7" s="367">
        <v>1026016</v>
      </c>
      <c r="D7" s="553">
        <v>614905</v>
      </c>
      <c r="E7" s="553">
        <v>588385</v>
      </c>
      <c r="F7" s="553">
        <v>26520</v>
      </c>
      <c r="G7" s="553">
        <v>410089</v>
      </c>
      <c r="H7" s="367">
        <v>1022</v>
      </c>
      <c r="I7" s="391">
        <v>57.29999999999999</v>
      </c>
    </row>
    <row r="8" spans="1:9" s="344" customFormat="1" ht="12" customHeight="1">
      <c r="A8" s="350" t="s">
        <v>113</v>
      </c>
      <c r="B8" s="553">
        <v>1145501</v>
      </c>
      <c r="C8" s="367">
        <v>1002481</v>
      </c>
      <c r="D8" s="553">
        <v>585921</v>
      </c>
      <c r="E8" s="553">
        <v>549994</v>
      </c>
      <c r="F8" s="553">
        <v>35927</v>
      </c>
      <c r="G8" s="553">
        <v>408589</v>
      </c>
      <c r="H8" s="367">
        <v>7971</v>
      </c>
      <c r="I8" s="391">
        <v>54.9</v>
      </c>
    </row>
    <row r="9" spans="1:9" s="344" customFormat="1" ht="12" customHeight="1">
      <c r="A9" s="350" t="s">
        <v>114</v>
      </c>
      <c r="B9" s="553">
        <v>1085997</v>
      </c>
      <c r="C9" s="367">
        <v>960083</v>
      </c>
      <c r="D9" s="553">
        <v>540842</v>
      </c>
      <c r="E9" s="553">
        <v>503106</v>
      </c>
      <c r="F9" s="553">
        <v>37736</v>
      </c>
      <c r="G9" s="553">
        <v>395325</v>
      </c>
      <c r="H9" s="367">
        <v>23916</v>
      </c>
      <c r="I9" s="391">
        <v>52.4</v>
      </c>
    </row>
    <row r="10" spans="1:9" s="344" customFormat="1" ht="12" customHeight="1">
      <c r="A10" s="349" t="s">
        <v>117</v>
      </c>
      <c r="B10" s="554">
        <v>1023119</v>
      </c>
      <c r="C10" s="407">
        <v>908538</v>
      </c>
      <c r="D10" s="562">
        <v>504758</v>
      </c>
      <c r="E10" s="562">
        <v>482867</v>
      </c>
      <c r="F10" s="562">
        <v>21891</v>
      </c>
      <c r="G10" s="562">
        <v>384547</v>
      </c>
      <c r="H10" s="418">
        <v>19233</v>
      </c>
      <c r="I10" s="394">
        <v>53.099999999999987</v>
      </c>
    </row>
    <row r="11" spans="1:9" s="344" customFormat="1" ht="12" customHeight="1">
      <c r="A11" s="346" t="s">
        <v>62</v>
      </c>
      <c r="B11" s="361"/>
      <c r="C11" s="346"/>
      <c r="D11" s="563"/>
      <c r="E11" s="563"/>
      <c r="F11" s="346"/>
      <c r="G11" s="346"/>
      <c r="H11" s="346"/>
      <c r="I11" s="563"/>
    </row>
    <row r="12" spans="1:9" s="344" customFormat="1" ht="12" customHeight="1">
      <c r="A12" s="359" t="s">
        <v>339</v>
      </c>
      <c r="D12" s="372"/>
    </row>
    <row r="13" spans="1:9" ht="13.5">
      <c r="A13" s="422"/>
      <c r="B13" s="558"/>
    </row>
    <row r="14" spans="1:9" ht="13.5">
      <c r="A14" s="346"/>
      <c r="C14" s="561"/>
    </row>
    <row r="15" spans="1:9" ht="13.5">
      <c r="A15" s="346"/>
      <c r="C15" s="561"/>
    </row>
    <row r="16" spans="1:9" ht="13.5">
      <c r="C16" s="561"/>
    </row>
    <row r="17" spans="3:3" ht="15.85" customHeight="1">
      <c r="C17" s="561"/>
    </row>
  </sheetData>
  <mergeCells count="7">
    <mergeCell ref="D2:F2"/>
    <mergeCell ref="A2:A3"/>
    <mergeCell ref="B2:B3"/>
    <mergeCell ref="C2:C3"/>
    <mergeCell ref="G2:G3"/>
    <mergeCell ref="H2:H3"/>
    <mergeCell ref="I2:I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Z20"/>
  <sheetViews>
    <sheetView showGridLines="0" topLeftCell="F1" zoomScaleSheetLayoutView="100" workbookViewId="0">
      <selection activeCell="L64" activeCellId="1" sqref="A1:M62 L64"/>
    </sheetView>
  </sheetViews>
  <sheetFormatPr defaultRowHeight="13.5"/>
  <cols>
    <col min="1" max="2" width="8.625" style="568" customWidth="1"/>
    <col min="3" max="13" width="10.625" style="568" customWidth="1"/>
    <col min="14" max="15" width="8.625" style="568" customWidth="1"/>
    <col min="16" max="26" width="10.625" style="568" customWidth="1"/>
    <col min="27" max="16384" width="9" style="568" customWidth="1"/>
  </cols>
  <sheetData>
    <row r="1" spans="1:26" ht="20" customHeight="1">
      <c r="A1" s="569" t="s">
        <v>75</v>
      </c>
      <c r="M1" s="388" t="s">
        <v>333</v>
      </c>
      <c r="N1" s="569" t="s">
        <v>16</v>
      </c>
    </row>
    <row r="2" spans="1:26" s="344" customFormat="1" ht="60" customHeight="1">
      <c r="A2" s="364" t="s">
        <v>316</v>
      </c>
      <c r="B2" s="366"/>
      <c r="C2" s="383" t="s">
        <v>20</v>
      </c>
      <c r="D2" s="383" t="s">
        <v>159</v>
      </c>
      <c r="E2" s="383" t="s">
        <v>160</v>
      </c>
      <c r="F2" s="383" t="s">
        <v>180</v>
      </c>
      <c r="G2" s="383" t="s">
        <v>247</v>
      </c>
      <c r="H2" s="383" t="s">
        <v>123</v>
      </c>
      <c r="I2" s="383" t="s">
        <v>126</v>
      </c>
      <c r="J2" s="383" t="s">
        <v>181</v>
      </c>
      <c r="K2" s="383" t="s">
        <v>319</v>
      </c>
      <c r="L2" s="575" t="s">
        <v>356</v>
      </c>
      <c r="M2" s="381" t="s">
        <v>357</v>
      </c>
      <c r="N2" s="364" t="s">
        <v>316</v>
      </c>
      <c r="O2" s="366"/>
      <c r="P2" s="383" t="s">
        <v>250</v>
      </c>
      <c r="Q2" s="383" t="s">
        <v>188</v>
      </c>
      <c r="R2" s="383" t="s">
        <v>320</v>
      </c>
      <c r="S2" s="383" t="s">
        <v>192</v>
      </c>
      <c r="T2" s="383" t="s">
        <v>109</v>
      </c>
      <c r="U2" s="383" t="s">
        <v>321</v>
      </c>
      <c r="V2" s="383" t="s">
        <v>69</v>
      </c>
      <c r="W2" s="383" t="s">
        <v>334</v>
      </c>
      <c r="X2" s="429" t="s">
        <v>115</v>
      </c>
      <c r="Y2" s="429" t="s">
        <v>322</v>
      </c>
      <c r="Z2" s="383" t="s">
        <v>323</v>
      </c>
    </row>
    <row r="3" spans="1:26" s="344" customFormat="1" ht="18" customHeight="1">
      <c r="A3" s="348" t="s">
        <v>129</v>
      </c>
      <c r="B3" s="357"/>
      <c r="C3" s="576">
        <v>503106</v>
      </c>
      <c r="D3" s="576">
        <v>46534</v>
      </c>
      <c r="E3" s="576">
        <v>2518</v>
      </c>
      <c r="F3" s="576">
        <v>877</v>
      </c>
      <c r="G3" s="576">
        <v>544</v>
      </c>
      <c r="H3" s="576">
        <v>48756</v>
      </c>
      <c r="I3" s="576">
        <v>75201</v>
      </c>
      <c r="J3" s="576">
        <v>2597</v>
      </c>
      <c r="K3" s="576">
        <v>4393</v>
      </c>
      <c r="L3" s="576">
        <v>21516</v>
      </c>
      <c r="M3" s="583">
        <v>83343</v>
      </c>
      <c r="N3" s="348" t="s">
        <v>129</v>
      </c>
      <c r="O3" s="357"/>
      <c r="P3" s="576">
        <v>10326</v>
      </c>
      <c r="Q3" s="576">
        <v>4671</v>
      </c>
      <c r="R3" s="576">
        <v>9580</v>
      </c>
      <c r="S3" s="576">
        <v>26561</v>
      </c>
      <c r="T3" s="576">
        <v>20498</v>
      </c>
      <c r="U3" s="576">
        <v>21356</v>
      </c>
      <c r="V3" s="576">
        <v>61909</v>
      </c>
      <c r="W3" s="576">
        <v>6371</v>
      </c>
      <c r="X3" s="576">
        <v>26230</v>
      </c>
      <c r="Y3" s="576">
        <v>22027</v>
      </c>
      <c r="Z3" s="583">
        <v>7298</v>
      </c>
    </row>
    <row r="4" spans="1:26" s="344" customFormat="1" ht="18" customHeight="1">
      <c r="A4" s="349" t="s">
        <v>81</v>
      </c>
      <c r="B4" s="358"/>
      <c r="C4" s="418">
        <v>482867</v>
      </c>
      <c r="D4" s="418">
        <v>43328</v>
      </c>
      <c r="E4" s="418">
        <v>2379</v>
      </c>
      <c r="F4" s="418">
        <v>749</v>
      </c>
      <c r="G4" s="418">
        <v>535</v>
      </c>
      <c r="H4" s="418">
        <v>46741</v>
      </c>
      <c r="I4" s="418">
        <v>68702</v>
      </c>
      <c r="J4" s="418">
        <v>2489</v>
      </c>
      <c r="K4" s="418">
        <v>4200</v>
      </c>
      <c r="L4" s="418">
        <v>18802</v>
      </c>
      <c r="M4" s="420">
        <v>75876</v>
      </c>
      <c r="N4" s="349" t="s">
        <v>81</v>
      </c>
      <c r="O4" s="358"/>
      <c r="P4" s="418">
        <v>9346</v>
      </c>
      <c r="Q4" s="418">
        <v>5045</v>
      </c>
      <c r="R4" s="418">
        <v>9653</v>
      </c>
      <c r="S4" s="418">
        <v>23456</v>
      </c>
      <c r="T4" s="418">
        <v>18270</v>
      </c>
      <c r="U4" s="418">
        <v>20549</v>
      </c>
      <c r="V4" s="418">
        <v>69201</v>
      </c>
      <c r="W4" s="418">
        <v>7953</v>
      </c>
      <c r="X4" s="418">
        <v>26552</v>
      </c>
      <c r="Y4" s="418">
        <v>21228</v>
      </c>
      <c r="Z4" s="420">
        <v>7813</v>
      </c>
    </row>
    <row r="5" spans="1:26" s="344" customFormat="1" ht="18" customHeight="1">
      <c r="A5" s="396"/>
      <c r="B5" s="383" t="s">
        <v>163</v>
      </c>
      <c r="C5" s="406">
        <v>4131</v>
      </c>
      <c r="D5" s="560">
        <v>76</v>
      </c>
      <c r="E5" s="560">
        <v>20</v>
      </c>
      <c r="F5" s="560">
        <v>2</v>
      </c>
      <c r="G5" s="560">
        <v>2</v>
      </c>
      <c r="H5" s="560">
        <v>401</v>
      </c>
      <c r="I5" s="560">
        <v>735</v>
      </c>
      <c r="J5" s="560">
        <v>29</v>
      </c>
      <c r="K5" s="560">
        <v>7</v>
      </c>
      <c r="L5" s="560">
        <v>83</v>
      </c>
      <c r="M5" s="584">
        <v>879</v>
      </c>
      <c r="N5" s="396"/>
      <c r="O5" s="383" t="s">
        <v>163</v>
      </c>
      <c r="P5" s="560">
        <v>37</v>
      </c>
      <c r="Q5" s="560">
        <v>25</v>
      </c>
      <c r="R5" s="560">
        <v>44</v>
      </c>
      <c r="S5" s="560">
        <v>667</v>
      </c>
      <c r="T5" s="560">
        <v>160</v>
      </c>
      <c r="U5" s="560">
        <v>86</v>
      </c>
      <c r="V5" s="560">
        <v>250</v>
      </c>
      <c r="W5" s="560">
        <v>73</v>
      </c>
      <c r="X5" s="560">
        <v>150</v>
      </c>
      <c r="Y5" s="560">
        <v>267</v>
      </c>
      <c r="Z5" s="584">
        <v>138</v>
      </c>
    </row>
    <row r="6" spans="1:26" s="344" customFormat="1" ht="18" customHeight="1">
      <c r="A6" s="427" t="s">
        <v>187</v>
      </c>
      <c r="B6" s="574" t="s">
        <v>164</v>
      </c>
      <c r="C6" s="373">
        <v>21078</v>
      </c>
      <c r="D6" s="367">
        <v>318</v>
      </c>
      <c r="E6" s="367">
        <v>84</v>
      </c>
      <c r="F6" s="367">
        <v>17</v>
      </c>
      <c r="G6" s="367">
        <v>14</v>
      </c>
      <c r="H6" s="367">
        <v>1489</v>
      </c>
      <c r="I6" s="367">
        <v>3169</v>
      </c>
      <c r="J6" s="367">
        <v>152</v>
      </c>
      <c r="K6" s="367">
        <v>213</v>
      </c>
      <c r="L6" s="367">
        <v>450</v>
      </c>
      <c r="M6" s="369">
        <v>3867</v>
      </c>
      <c r="N6" s="427" t="s">
        <v>187</v>
      </c>
      <c r="O6" s="574" t="s">
        <v>164</v>
      </c>
      <c r="P6" s="367">
        <v>493</v>
      </c>
      <c r="Q6" s="367">
        <v>215</v>
      </c>
      <c r="R6" s="367">
        <v>298</v>
      </c>
      <c r="S6" s="367">
        <v>1642</v>
      </c>
      <c r="T6" s="367">
        <v>871</v>
      </c>
      <c r="U6" s="367">
        <v>799</v>
      </c>
      <c r="V6" s="367">
        <v>3878</v>
      </c>
      <c r="W6" s="367">
        <v>347</v>
      </c>
      <c r="X6" s="367">
        <v>914</v>
      </c>
      <c r="Y6" s="367">
        <v>1368</v>
      </c>
      <c r="Z6" s="369">
        <v>480</v>
      </c>
    </row>
    <row r="7" spans="1:26" s="344" customFormat="1" ht="18" customHeight="1">
      <c r="A7" s="427" t="s">
        <v>190</v>
      </c>
      <c r="B7" s="574" t="s">
        <v>165</v>
      </c>
      <c r="C7" s="373">
        <v>30436</v>
      </c>
      <c r="D7" s="367">
        <v>643</v>
      </c>
      <c r="E7" s="367">
        <v>100</v>
      </c>
      <c r="F7" s="367">
        <v>20</v>
      </c>
      <c r="G7" s="367">
        <v>25</v>
      </c>
      <c r="H7" s="367">
        <v>1959</v>
      </c>
      <c r="I7" s="367">
        <v>5330</v>
      </c>
      <c r="J7" s="367">
        <v>176</v>
      </c>
      <c r="K7" s="367">
        <v>355</v>
      </c>
      <c r="L7" s="367">
        <v>817</v>
      </c>
      <c r="M7" s="369">
        <v>5094</v>
      </c>
      <c r="N7" s="427" t="s">
        <v>190</v>
      </c>
      <c r="O7" s="574" t="s">
        <v>165</v>
      </c>
      <c r="P7" s="367">
        <v>776</v>
      </c>
      <c r="Q7" s="367">
        <v>304</v>
      </c>
      <c r="R7" s="367">
        <v>512</v>
      </c>
      <c r="S7" s="367">
        <v>1356</v>
      </c>
      <c r="T7" s="367">
        <v>1271</v>
      </c>
      <c r="U7" s="367">
        <v>1162</v>
      </c>
      <c r="V7" s="367">
        <v>6209</v>
      </c>
      <c r="W7" s="367">
        <v>574</v>
      </c>
      <c r="X7" s="367">
        <v>1307</v>
      </c>
      <c r="Y7" s="367">
        <v>1887</v>
      </c>
      <c r="Z7" s="369">
        <v>559</v>
      </c>
    </row>
    <row r="8" spans="1:26" s="344" customFormat="1" ht="18" customHeight="1">
      <c r="A8" s="427" t="s">
        <v>177</v>
      </c>
      <c r="B8" s="574" t="s">
        <v>167</v>
      </c>
      <c r="C8" s="373">
        <v>38841</v>
      </c>
      <c r="D8" s="367">
        <v>1040</v>
      </c>
      <c r="E8" s="367">
        <v>178</v>
      </c>
      <c r="F8" s="367">
        <v>29</v>
      </c>
      <c r="G8" s="367">
        <v>31</v>
      </c>
      <c r="H8" s="367">
        <v>3223</v>
      </c>
      <c r="I8" s="367">
        <v>6621</v>
      </c>
      <c r="J8" s="367">
        <v>147</v>
      </c>
      <c r="K8" s="367">
        <v>476</v>
      </c>
      <c r="L8" s="367">
        <v>1271</v>
      </c>
      <c r="M8" s="369">
        <v>6626</v>
      </c>
      <c r="N8" s="427" t="s">
        <v>177</v>
      </c>
      <c r="O8" s="574" t="s">
        <v>167</v>
      </c>
      <c r="P8" s="367">
        <v>723</v>
      </c>
      <c r="Q8" s="367">
        <v>407</v>
      </c>
      <c r="R8" s="367">
        <v>691</v>
      </c>
      <c r="S8" s="367">
        <v>1622</v>
      </c>
      <c r="T8" s="367">
        <v>1611</v>
      </c>
      <c r="U8" s="367">
        <v>1448</v>
      </c>
      <c r="V8" s="367">
        <v>7450</v>
      </c>
      <c r="W8" s="367">
        <v>758</v>
      </c>
      <c r="X8" s="367">
        <v>2001</v>
      </c>
      <c r="Y8" s="367">
        <v>1883</v>
      </c>
      <c r="Z8" s="369">
        <v>605</v>
      </c>
    </row>
    <row r="9" spans="1:26" s="344" customFormat="1" ht="18" customHeight="1">
      <c r="A9" s="570" t="s">
        <v>267</v>
      </c>
      <c r="B9" s="574" t="s">
        <v>22</v>
      </c>
      <c r="C9" s="373">
        <v>47920</v>
      </c>
      <c r="D9" s="367">
        <v>1321</v>
      </c>
      <c r="E9" s="367">
        <v>205</v>
      </c>
      <c r="F9" s="367">
        <v>16</v>
      </c>
      <c r="G9" s="367">
        <v>38</v>
      </c>
      <c r="H9" s="367">
        <v>4923</v>
      </c>
      <c r="I9" s="367">
        <v>7387</v>
      </c>
      <c r="J9" s="367">
        <v>282</v>
      </c>
      <c r="K9" s="367">
        <v>574</v>
      </c>
      <c r="L9" s="367">
        <v>1891</v>
      </c>
      <c r="M9" s="369">
        <v>8037</v>
      </c>
      <c r="N9" s="570" t="s">
        <v>267</v>
      </c>
      <c r="O9" s="574" t="s">
        <v>22</v>
      </c>
      <c r="P9" s="367">
        <v>848</v>
      </c>
      <c r="Q9" s="367">
        <v>509</v>
      </c>
      <c r="R9" s="367">
        <v>1082</v>
      </c>
      <c r="S9" s="367">
        <v>1906</v>
      </c>
      <c r="T9" s="367">
        <v>1755</v>
      </c>
      <c r="U9" s="367">
        <v>2049</v>
      </c>
      <c r="V9" s="367">
        <v>8621</v>
      </c>
      <c r="W9" s="367">
        <v>854</v>
      </c>
      <c r="X9" s="367">
        <v>2420</v>
      </c>
      <c r="Y9" s="367">
        <v>2437</v>
      </c>
      <c r="Z9" s="369">
        <v>765</v>
      </c>
    </row>
    <row r="10" spans="1:26" s="344" customFormat="1" ht="18" customHeight="1">
      <c r="A10" s="427" t="s">
        <v>184</v>
      </c>
      <c r="B10" s="574" t="s">
        <v>170</v>
      </c>
      <c r="C10" s="373">
        <v>52343</v>
      </c>
      <c r="D10" s="367">
        <v>1338</v>
      </c>
      <c r="E10" s="367">
        <v>219</v>
      </c>
      <c r="F10" s="367">
        <v>21</v>
      </c>
      <c r="G10" s="367">
        <v>50</v>
      </c>
      <c r="H10" s="367">
        <v>4888</v>
      </c>
      <c r="I10" s="367">
        <v>8516</v>
      </c>
      <c r="J10" s="367">
        <v>416</v>
      </c>
      <c r="K10" s="367">
        <v>604</v>
      </c>
      <c r="L10" s="367">
        <v>2217</v>
      </c>
      <c r="M10" s="369">
        <v>8524</v>
      </c>
      <c r="N10" s="427" t="s">
        <v>184</v>
      </c>
      <c r="O10" s="574" t="s">
        <v>170</v>
      </c>
      <c r="P10" s="367">
        <v>1260</v>
      </c>
      <c r="Q10" s="367">
        <v>520</v>
      </c>
      <c r="R10" s="367">
        <v>1200</v>
      </c>
      <c r="S10" s="367">
        <v>2137</v>
      </c>
      <c r="T10" s="367">
        <v>1547</v>
      </c>
      <c r="U10" s="367">
        <v>3063</v>
      </c>
      <c r="V10" s="367">
        <v>8028</v>
      </c>
      <c r="W10" s="367">
        <v>1080</v>
      </c>
      <c r="X10" s="367">
        <v>2739</v>
      </c>
      <c r="Y10" s="367">
        <v>3117</v>
      </c>
      <c r="Z10" s="369">
        <v>859</v>
      </c>
    </row>
    <row r="11" spans="1:26" s="344" customFormat="1" ht="18" customHeight="1">
      <c r="A11" s="427" t="s">
        <v>186</v>
      </c>
      <c r="B11" s="574" t="s">
        <v>171</v>
      </c>
      <c r="C11" s="373">
        <v>48856</v>
      </c>
      <c r="D11" s="367">
        <v>1364</v>
      </c>
      <c r="E11" s="367">
        <v>186</v>
      </c>
      <c r="F11" s="367">
        <v>35</v>
      </c>
      <c r="G11" s="367">
        <v>57</v>
      </c>
      <c r="H11" s="367">
        <v>3834</v>
      </c>
      <c r="I11" s="367">
        <v>8593</v>
      </c>
      <c r="J11" s="367">
        <v>370</v>
      </c>
      <c r="K11" s="367">
        <v>576</v>
      </c>
      <c r="L11" s="367">
        <v>2194</v>
      </c>
      <c r="M11" s="369">
        <v>7857</v>
      </c>
      <c r="N11" s="427" t="s">
        <v>186</v>
      </c>
      <c r="O11" s="574" t="s">
        <v>171</v>
      </c>
      <c r="P11" s="367">
        <v>1336</v>
      </c>
      <c r="Q11" s="367">
        <v>465</v>
      </c>
      <c r="R11" s="367">
        <v>1051</v>
      </c>
      <c r="S11" s="367">
        <v>2029</v>
      </c>
      <c r="T11" s="367">
        <v>1587</v>
      </c>
      <c r="U11" s="367">
        <v>2992</v>
      </c>
      <c r="V11" s="367">
        <v>7246</v>
      </c>
      <c r="W11" s="367">
        <v>1146</v>
      </c>
      <c r="X11" s="367">
        <v>2589</v>
      </c>
      <c r="Y11" s="367">
        <v>2674</v>
      </c>
      <c r="Z11" s="369">
        <v>675</v>
      </c>
    </row>
    <row r="12" spans="1:26" s="344" customFormat="1" ht="18" customHeight="1">
      <c r="A12" s="427">
        <v>27</v>
      </c>
      <c r="B12" s="574" t="s">
        <v>173</v>
      </c>
      <c r="C12" s="373">
        <v>53982</v>
      </c>
      <c r="D12" s="367">
        <v>1920</v>
      </c>
      <c r="E12" s="367">
        <v>273</v>
      </c>
      <c r="F12" s="367">
        <v>38</v>
      </c>
      <c r="G12" s="367">
        <v>96</v>
      </c>
      <c r="H12" s="367">
        <v>4378</v>
      </c>
      <c r="I12" s="367">
        <v>9280</v>
      </c>
      <c r="J12" s="367">
        <v>346</v>
      </c>
      <c r="K12" s="367">
        <v>529</v>
      </c>
      <c r="L12" s="367">
        <v>2740</v>
      </c>
      <c r="M12" s="369">
        <v>8361</v>
      </c>
      <c r="N12" s="427">
        <v>27</v>
      </c>
      <c r="O12" s="574" t="s">
        <v>173</v>
      </c>
      <c r="P12" s="367">
        <v>1396</v>
      </c>
      <c r="Q12" s="367">
        <v>440</v>
      </c>
      <c r="R12" s="367">
        <v>1080</v>
      </c>
      <c r="S12" s="367">
        <v>2295</v>
      </c>
      <c r="T12" s="367">
        <v>1686</v>
      </c>
      <c r="U12" s="367">
        <v>3366</v>
      </c>
      <c r="V12" s="367">
        <v>8570</v>
      </c>
      <c r="W12" s="367">
        <v>1120</v>
      </c>
      <c r="X12" s="367">
        <v>2834</v>
      </c>
      <c r="Y12" s="367">
        <v>2700</v>
      </c>
      <c r="Z12" s="369">
        <v>534</v>
      </c>
    </row>
    <row r="13" spans="1:26" s="344" customFormat="1" ht="18" customHeight="1">
      <c r="A13" s="427" t="s">
        <v>187</v>
      </c>
      <c r="B13" s="574" t="s">
        <v>176</v>
      </c>
      <c r="C13" s="373">
        <v>58773</v>
      </c>
      <c r="D13" s="367">
        <v>3567</v>
      </c>
      <c r="E13" s="367">
        <v>250</v>
      </c>
      <c r="F13" s="367">
        <v>79</v>
      </c>
      <c r="G13" s="367">
        <v>84</v>
      </c>
      <c r="H13" s="367">
        <v>6364</v>
      </c>
      <c r="I13" s="367">
        <v>8664</v>
      </c>
      <c r="J13" s="367">
        <v>298</v>
      </c>
      <c r="K13" s="367">
        <v>414</v>
      </c>
      <c r="L13" s="367">
        <v>3093</v>
      </c>
      <c r="M13" s="369">
        <v>8993</v>
      </c>
      <c r="N13" s="427" t="s">
        <v>187</v>
      </c>
      <c r="O13" s="574" t="s">
        <v>176</v>
      </c>
      <c r="P13" s="367">
        <v>1229</v>
      </c>
      <c r="Q13" s="367">
        <v>533</v>
      </c>
      <c r="R13" s="367">
        <v>1223</v>
      </c>
      <c r="S13" s="367">
        <v>2783</v>
      </c>
      <c r="T13" s="367">
        <v>1773</v>
      </c>
      <c r="U13" s="367">
        <v>2977</v>
      </c>
      <c r="V13" s="367">
        <v>8795</v>
      </c>
      <c r="W13" s="367">
        <v>1059</v>
      </c>
      <c r="X13" s="367">
        <v>3263</v>
      </c>
      <c r="Y13" s="367">
        <v>2713</v>
      </c>
      <c r="Z13" s="369">
        <v>619</v>
      </c>
    </row>
    <row r="14" spans="1:26" s="344" customFormat="1" ht="18" customHeight="1">
      <c r="A14" s="570" t="s">
        <v>168</v>
      </c>
      <c r="B14" s="574" t="s">
        <v>118</v>
      </c>
      <c r="C14" s="373">
        <v>54472</v>
      </c>
      <c r="D14" s="367">
        <v>7443</v>
      </c>
      <c r="E14" s="367">
        <v>338</v>
      </c>
      <c r="F14" s="367">
        <v>106</v>
      </c>
      <c r="G14" s="367">
        <v>67</v>
      </c>
      <c r="H14" s="367">
        <v>7780</v>
      </c>
      <c r="I14" s="367">
        <v>6013</v>
      </c>
      <c r="J14" s="367">
        <v>198</v>
      </c>
      <c r="K14" s="367">
        <v>312</v>
      </c>
      <c r="L14" s="367">
        <v>2281</v>
      </c>
      <c r="M14" s="369">
        <v>8011</v>
      </c>
      <c r="N14" s="570" t="s">
        <v>168</v>
      </c>
      <c r="O14" s="574" t="s">
        <v>118</v>
      </c>
      <c r="P14" s="367">
        <v>756</v>
      </c>
      <c r="Q14" s="367">
        <v>607</v>
      </c>
      <c r="R14" s="367">
        <v>1177</v>
      </c>
      <c r="S14" s="367">
        <v>3117</v>
      </c>
      <c r="T14" s="367">
        <v>2170</v>
      </c>
      <c r="U14" s="367">
        <v>1481</v>
      </c>
      <c r="V14" s="367">
        <v>5998</v>
      </c>
      <c r="W14" s="367">
        <v>617</v>
      </c>
      <c r="X14" s="367">
        <v>3836</v>
      </c>
      <c r="Y14" s="367">
        <v>1467</v>
      </c>
      <c r="Z14" s="369">
        <v>697</v>
      </c>
    </row>
    <row r="15" spans="1:26" s="344" customFormat="1" ht="18" customHeight="1">
      <c r="A15" s="397"/>
      <c r="B15" s="574" t="s">
        <v>179</v>
      </c>
      <c r="C15" s="375">
        <v>72035</v>
      </c>
      <c r="D15" s="407">
        <v>24298</v>
      </c>
      <c r="E15" s="407">
        <v>526</v>
      </c>
      <c r="F15" s="407">
        <v>386</v>
      </c>
      <c r="G15" s="407">
        <v>71</v>
      </c>
      <c r="H15" s="407">
        <v>7502</v>
      </c>
      <c r="I15" s="407">
        <v>4394</v>
      </c>
      <c r="J15" s="407">
        <v>75</v>
      </c>
      <c r="K15" s="407">
        <v>140</v>
      </c>
      <c r="L15" s="407">
        <v>1765</v>
      </c>
      <c r="M15" s="371">
        <v>9627</v>
      </c>
      <c r="N15" s="397"/>
      <c r="O15" s="589" t="s">
        <v>179</v>
      </c>
      <c r="P15" s="407">
        <v>492</v>
      </c>
      <c r="Q15" s="407">
        <v>1020</v>
      </c>
      <c r="R15" s="407">
        <v>1295</v>
      </c>
      <c r="S15" s="407">
        <v>3902</v>
      </c>
      <c r="T15" s="407">
        <v>3839</v>
      </c>
      <c r="U15" s="407">
        <v>1126</v>
      </c>
      <c r="V15" s="407">
        <v>4156</v>
      </c>
      <c r="W15" s="407">
        <v>325</v>
      </c>
      <c r="X15" s="407">
        <v>4499</v>
      </c>
      <c r="Y15" s="407">
        <v>715</v>
      </c>
      <c r="Z15" s="371">
        <v>1882</v>
      </c>
    </row>
    <row r="16" spans="1:26" s="344" customFormat="1" ht="18" customHeight="1">
      <c r="A16" s="571" t="s">
        <v>183</v>
      </c>
      <c r="B16" s="575" t="s">
        <v>63</v>
      </c>
      <c r="C16" s="577">
        <v>-20239</v>
      </c>
      <c r="D16" s="577">
        <v>-3206</v>
      </c>
      <c r="E16" s="577">
        <v>-139</v>
      </c>
      <c r="F16" s="577">
        <v>-128</v>
      </c>
      <c r="G16" s="577">
        <v>-9</v>
      </c>
      <c r="H16" s="577">
        <v>-2015</v>
      </c>
      <c r="I16" s="577">
        <v>-6499</v>
      </c>
      <c r="J16" s="577">
        <v>-108</v>
      </c>
      <c r="K16" s="577">
        <v>-193</v>
      </c>
      <c r="L16" s="577">
        <v>-2714</v>
      </c>
      <c r="M16" s="585">
        <v>-7467</v>
      </c>
      <c r="N16" s="571" t="s">
        <v>183</v>
      </c>
      <c r="O16" s="575" t="s">
        <v>63</v>
      </c>
      <c r="P16" s="577">
        <v>-980</v>
      </c>
      <c r="Q16" s="577">
        <v>374</v>
      </c>
      <c r="R16" s="577">
        <v>73</v>
      </c>
      <c r="S16" s="577">
        <v>-3105</v>
      </c>
      <c r="T16" s="577">
        <v>-2228</v>
      </c>
      <c r="U16" s="577">
        <v>-807</v>
      </c>
      <c r="V16" s="577">
        <v>7292</v>
      </c>
      <c r="W16" s="577">
        <v>1582</v>
      </c>
      <c r="X16" s="577">
        <v>322</v>
      </c>
      <c r="Y16" s="577">
        <v>-799</v>
      </c>
      <c r="Z16" s="585">
        <v>515</v>
      </c>
    </row>
    <row r="17" spans="1:26" s="344" customFormat="1" ht="18" customHeight="1">
      <c r="A17" s="571" t="s">
        <v>340</v>
      </c>
      <c r="B17" s="575" t="s">
        <v>63</v>
      </c>
      <c r="C17" s="578">
        <v>-4.0228103024014814</v>
      </c>
      <c r="D17" s="578">
        <v>-6.8895861090815353</v>
      </c>
      <c r="E17" s="578">
        <v>-5.5202541699761714</v>
      </c>
      <c r="F17" s="578">
        <v>-14.595210946408217</v>
      </c>
      <c r="G17" s="578">
        <v>-1.654411764705884</v>
      </c>
      <c r="H17" s="578">
        <v>-4.1328246779883386</v>
      </c>
      <c r="I17" s="578">
        <v>-8.6421723115384168</v>
      </c>
      <c r="J17" s="578">
        <v>-4.1586445899114342</v>
      </c>
      <c r="K17" s="578">
        <v>-4.393353061689055</v>
      </c>
      <c r="L17" s="578">
        <v>-12.613868748838074</v>
      </c>
      <c r="M17" s="586">
        <v>-8.9593607141571567</v>
      </c>
      <c r="N17" s="571" t="s">
        <v>340</v>
      </c>
      <c r="O17" s="575" t="s">
        <v>63</v>
      </c>
      <c r="P17" s="578">
        <v>-9.4906062366841013</v>
      </c>
      <c r="Q17" s="578">
        <v>8.0068507814172563</v>
      </c>
      <c r="R17" s="578">
        <v>0.7620041753653336</v>
      </c>
      <c r="S17" s="578">
        <v>-11.690071909943144</v>
      </c>
      <c r="T17" s="578">
        <v>-10.869353107620256</v>
      </c>
      <c r="U17" s="578">
        <v>-3.7787975276268928</v>
      </c>
      <c r="V17" s="578">
        <v>11.77857823579771</v>
      </c>
      <c r="W17" s="578">
        <v>24.831266677130753</v>
      </c>
      <c r="X17" s="578">
        <v>1.2276019824628293</v>
      </c>
      <c r="Y17" s="578">
        <v>-3.6273664139465187</v>
      </c>
      <c r="Z17" s="586">
        <v>7.0567278706495085</v>
      </c>
    </row>
    <row r="18" spans="1:26" s="344" customFormat="1" ht="18" customHeight="1">
      <c r="A18" s="572" t="s">
        <v>341</v>
      </c>
      <c r="B18" s="384" t="s">
        <v>47</v>
      </c>
      <c r="C18" s="579">
        <v>100</v>
      </c>
      <c r="D18" s="581">
        <v>9.2493430807821806</v>
      </c>
      <c r="E18" s="581">
        <v>0.50049095021725021</v>
      </c>
      <c r="F18" s="581">
        <v>0.17431714191442751</v>
      </c>
      <c r="G18" s="581">
        <v>0.10812830695718198</v>
      </c>
      <c r="H18" s="581">
        <v>9.6909995110374361</v>
      </c>
      <c r="I18" s="581">
        <v>14.947347079939416</v>
      </c>
      <c r="J18" s="581">
        <v>0.51619340655845869</v>
      </c>
      <c r="K18" s="581">
        <v>0.87317583173327262</v>
      </c>
      <c r="L18" s="581">
        <v>4.2766335523726609</v>
      </c>
      <c r="M18" s="587">
        <v>16.565693909434593</v>
      </c>
      <c r="N18" s="572" t="s">
        <v>341</v>
      </c>
      <c r="O18" s="384" t="s">
        <v>47</v>
      </c>
      <c r="P18" s="581">
        <v>2.0524501794850392</v>
      </c>
      <c r="Q18" s="581">
        <v>0.92843257683271441</v>
      </c>
      <c r="R18" s="581">
        <v>1.904171287959197</v>
      </c>
      <c r="S18" s="581">
        <v>5.2794043402384379</v>
      </c>
      <c r="T18" s="581">
        <v>4.074290507368227</v>
      </c>
      <c r="U18" s="581">
        <v>4.2448311091499598</v>
      </c>
      <c r="V18" s="581">
        <v>12.305359109213564</v>
      </c>
      <c r="W18" s="581">
        <v>1.266333536073909</v>
      </c>
      <c r="X18" s="581">
        <v>5.2136130358214761</v>
      </c>
      <c r="Y18" s="581">
        <v>4.3782026054151606</v>
      </c>
      <c r="Z18" s="587">
        <v>1.4505889414954305</v>
      </c>
    </row>
    <row r="19" spans="1:26" s="344" customFormat="1" ht="18" customHeight="1">
      <c r="A19" s="573"/>
      <c r="B19" s="575" t="s">
        <v>48</v>
      </c>
      <c r="C19" s="580">
        <v>100</v>
      </c>
      <c r="D19" s="582">
        <v>8.9730712597878881</v>
      </c>
      <c r="E19" s="582">
        <v>0.49268224997773685</v>
      </c>
      <c r="F19" s="582">
        <v>0.15511517664284361</v>
      </c>
      <c r="G19" s="582">
        <v>0.11079655474488834</v>
      </c>
      <c r="H19" s="582">
        <v>9.6798911501510752</v>
      </c>
      <c r="I19" s="582">
        <v>14.227934400155736</v>
      </c>
      <c r="J19" s="582">
        <v>0.51546285001874204</v>
      </c>
      <c r="K19" s="582">
        <v>0.86980472883837534</v>
      </c>
      <c r="L19" s="582">
        <v>3.8938258360997953</v>
      </c>
      <c r="M19" s="588">
        <v>15.713643715557286</v>
      </c>
      <c r="N19" s="573"/>
      <c r="O19" s="575" t="s">
        <v>48</v>
      </c>
      <c r="P19" s="582">
        <v>1.9355226180293952</v>
      </c>
      <c r="Q19" s="582">
        <v>1.0448011564260964</v>
      </c>
      <c r="R19" s="582">
        <v>1.9991012017801997</v>
      </c>
      <c r="S19" s="582">
        <v>4.8576523141983197</v>
      </c>
      <c r="T19" s="582">
        <v>3.7836505704469339</v>
      </c>
      <c r="U19" s="582">
        <v>4.2556231840237571</v>
      </c>
      <c r="V19" s="582">
        <v>14.331275485796294</v>
      </c>
      <c r="W19" s="582">
        <v>1.6470373829646674</v>
      </c>
      <c r="X19" s="582">
        <v>5.4988226571706083</v>
      </c>
      <c r="Y19" s="582">
        <v>4.3962416151859616</v>
      </c>
      <c r="Z19" s="588">
        <v>1.6180438920033882</v>
      </c>
    </row>
    <row r="20" spans="1:26" s="344" customFormat="1" ht="21" customHeight="1">
      <c r="A20" s="344" t="s">
        <v>62</v>
      </c>
    </row>
  </sheetData>
  <mergeCells count="8">
    <mergeCell ref="A2:B2"/>
    <mergeCell ref="N2:O2"/>
    <mergeCell ref="A3:B3"/>
    <mergeCell ref="N3:O3"/>
    <mergeCell ref="A4:B4"/>
    <mergeCell ref="N4:O4"/>
    <mergeCell ref="A18:A19"/>
    <mergeCell ref="N18:N19"/>
  </mergeCells>
  <phoneticPr fontId="7"/>
  <printOptions horizontalCentered="1"/>
  <pageMargins left="0.59055118110236215" right="0.59055118110236215" top="0.78740157480314943" bottom="0.59055118110236215" header="0.29999999999999993" footer="0.29999999999999993"/>
  <pageSetup paperSize="9" fitToWidth="1" fitToHeight="1" orientation="landscape" usePrinterDefaults="1" r:id="rId1"/>
  <headerFooter scaleWithDoc="0" alignWithMargins="0"/>
  <colBreaks count="1" manualBreakCount="1">
    <brk id="13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J33"/>
  <sheetViews>
    <sheetView showGridLines="0" zoomScaleSheetLayoutView="100" workbookViewId="0">
      <selection activeCell="P61" sqref="P61"/>
    </sheetView>
  </sheetViews>
  <sheetFormatPr defaultRowHeight="15.85" customHeight="1"/>
  <cols>
    <col min="1" max="1" width="10.625" style="59" customWidth="1"/>
    <col min="2" max="2" width="10.77734375" style="1" bestFit="1" customWidth="1"/>
    <col min="3" max="4" width="8.625" style="1" customWidth="1"/>
    <col min="5" max="5" width="10.77734375" style="1" bestFit="1" customWidth="1"/>
    <col min="6" max="7" width="8.625" style="1" customWidth="1"/>
    <col min="8" max="8" width="9.625" style="1" customWidth="1"/>
    <col min="9" max="10" width="8.625" style="1" customWidth="1"/>
    <col min="11" max="11" width="2.625" style="1" customWidth="1"/>
    <col min="12" max="251" width="9" style="1" customWidth="1"/>
    <col min="252" max="252" width="7.75" style="1" customWidth="1"/>
    <col min="253" max="253" width="3" style="1" customWidth="1"/>
    <col min="254" max="262" width="8.5" style="1" customWidth="1"/>
    <col min="263" max="507" width="9" style="1" customWidth="1"/>
    <col min="508" max="508" width="7.75" style="1" customWidth="1"/>
    <col min="509" max="509" width="3" style="1" customWidth="1"/>
    <col min="510" max="518" width="8.5" style="1" customWidth="1"/>
    <col min="519" max="763" width="9" style="1" customWidth="1"/>
    <col min="764" max="764" width="7.75" style="1" customWidth="1"/>
    <col min="765" max="765" width="3" style="1" customWidth="1"/>
    <col min="766" max="774" width="8.5" style="1" customWidth="1"/>
    <col min="775" max="1019" width="9" style="1" customWidth="1"/>
    <col min="1020" max="1020" width="7.75" style="1" customWidth="1"/>
    <col min="1021" max="1021" width="3" style="1" customWidth="1"/>
    <col min="1022" max="1030" width="8.5" style="1" customWidth="1"/>
    <col min="1031" max="1275" width="9" style="1" customWidth="1"/>
    <col min="1276" max="1276" width="7.75" style="1" customWidth="1"/>
    <col min="1277" max="1277" width="3" style="1" customWidth="1"/>
    <col min="1278" max="1286" width="8.5" style="1" customWidth="1"/>
    <col min="1287" max="1531" width="9" style="1" customWidth="1"/>
    <col min="1532" max="1532" width="7.75" style="1" customWidth="1"/>
    <col min="1533" max="1533" width="3" style="1" customWidth="1"/>
    <col min="1534" max="1542" width="8.5" style="1" customWidth="1"/>
    <col min="1543" max="1787" width="9" style="1" customWidth="1"/>
    <col min="1788" max="1788" width="7.75" style="1" customWidth="1"/>
    <col min="1789" max="1789" width="3" style="1" customWidth="1"/>
    <col min="1790" max="1798" width="8.5" style="1" customWidth="1"/>
    <col min="1799" max="2043" width="9" style="1" customWidth="1"/>
    <col min="2044" max="2044" width="7.75" style="1" customWidth="1"/>
    <col min="2045" max="2045" width="3" style="1" customWidth="1"/>
    <col min="2046" max="2054" width="8.5" style="1" customWidth="1"/>
    <col min="2055" max="2299" width="9" style="1" customWidth="1"/>
    <col min="2300" max="2300" width="7.75" style="1" customWidth="1"/>
    <col min="2301" max="2301" width="3" style="1" customWidth="1"/>
    <col min="2302" max="2310" width="8.5" style="1" customWidth="1"/>
    <col min="2311" max="2555" width="9" style="1" customWidth="1"/>
    <col min="2556" max="2556" width="7.75" style="1" customWidth="1"/>
    <col min="2557" max="2557" width="3" style="1" customWidth="1"/>
    <col min="2558" max="2566" width="8.5" style="1" customWidth="1"/>
    <col min="2567" max="2811" width="9" style="1" customWidth="1"/>
    <col min="2812" max="2812" width="7.75" style="1" customWidth="1"/>
    <col min="2813" max="2813" width="3" style="1" customWidth="1"/>
    <col min="2814" max="2822" width="8.5" style="1" customWidth="1"/>
    <col min="2823" max="3067" width="9" style="1" customWidth="1"/>
    <col min="3068" max="3068" width="7.75" style="1" customWidth="1"/>
    <col min="3069" max="3069" width="3" style="1" customWidth="1"/>
    <col min="3070" max="3078" width="8.5" style="1" customWidth="1"/>
    <col min="3079" max="3323" width="9" style="1" customWidth="1"/>
    <col min="3324" max="3324" width="7.75" style="1" customWidth="1"/>
    <col min="3325" max="3325" width="3" style="1" customWidth="1"/>
    <col min="3326" max="3334" width="8.5" style="1" customWidth="1"/>
    <col min="3335" max="3579" width="9" style="1" customWidth="1"/>
    <col min="3580" max="3580" width="7.75" style="1" customWidth="1"/>
    <col min="3581" max="3581" width="3" style="1" customWidth="1"/>
    <col min="3582" max="3590" width="8.5" style="1" customWidth="1"/>
    <col min="3591" max="3835" width="9" style="1" customWidth="1"/>
    <col min="3836" max="3836" width="7.75" style="1" customWidth="1"/>
    <col min="3837" max="3837" width="3" style="1" customWidth="1"/>
    <col min="3838" max="3846" width="8.5" style="1" customWidth="1"/>
    <col min="3847" max="4091" width="9" style="1" customWidth="1"/>
    <col min="4092" max="4092" width="7.75" style="1" customWidth="1"/>
    <col min="4093" max="4093" width="3" style="1" customWidth="1"/>
    <col min="4094" max="4102" width="8.5" style="1" customWidth="1"/>
    <col min="4103" max="4347" width="9" style="1" customWidth="1"/>
    <col min="4348" max="4348" width="7.75" style="1" customWidth="1"/>
    <col min="4349" max="4349" width="3" style="1" customWidth="1"/>
    <col min="4350" max="4358" width="8.5" style="1" customWidth="1"/>
    <col min="4359" max="4603" width="9" style="1" customWidth="1"/>
    <col min="4604" max="4604" width="7.75" style="1" customWidth="1"/>
    <col min="4605" max="4605" width="3" style="1" customWidth="1"/>
    <col min="4606" max="4614" width="8.5" style="1" customWidth="1"/>
    <col min="4615" max="4859" width="9" style="1" customWidth="1"/>
    <col min="4860" max="4860" width="7.75" style="1" customWidth="1"/>
    <col min="4861" max="4861" width="3" style="1" customWidth="1"/>
    <col min="4862" max="4870" width="8.5" style="1" customWidth="1"/>
    <col min="4871" max="5115" width="9" style="1" customWidth="1"/>
    <col min="5116" max="5116" width="7.75" style="1" customWidth="1"/>
    <col min="5117" max="5117" width="3" style="1" customWidth="1"/>
    <col min="5118" max="5126" width="8.5" style="1" customWidth="1"/>
    <col min="5127" max="5371" width="9" style="1" customWidth="1"/>
    <col min="5372" max="5372" width="7.75" style="1" customWidth="1"/>
    <col min="5373" max="5373" width="3" style="1" customWidth="1"/>
    <col min="5374" max="5382" width="8.5" style="1" customWidth="1"/>
    <col min="5383" max="5627" width="9" style="1" customWidth="1"/>
    <col min="5628" max="5628" width="7.75" style="1" customWidth="1"/>
    <col min="5629" max="5629" width="3" style="1" customWidth="1"/>
    <col min="5630" max="5638" width="8.5" style="1" customWidth="1"/>
    <col min="5639" max="5883" width="9" style="1" customWidth="1"/>
    <col min="5884" max="5884" width="7.75" style="1" customWidth="1"/>
    <col min="5885" max="5885" width="3" style="1" customWidth="1"/>
    <col min="5886" max="5894" width="8.5" style="1" customWidth="1"/>
    <col min="5895" max="6139" width="9" style="1" customWidth="1"/>
    <col min="6140" max="6140" width="7.75" style="1" customWidth="1"/>
    <col min="6141" max="6141" width="3" style="1" customWidth="1"/>
    <col min="6142" max="6150" width="8.5" style="1" customWidth="1"/>
    <col min="6151" max="6395" width="9" style="1" customWidth="1"/>
    <col min="6396" max="6396" width="7.75" style="1" customWidth="1"/>
    <col min="6397" max="6397" width="3" style="1" customWidth="1"/>
    <col min="6398" max="6406" width="8.5" style="1" customWidth="1"/>
    <col min="6407" max="6651" width="9" style="1" customWidth="1"/>
    <col min="6652" max="6652" width="7.75" style="1" customWidth="1"/>
    <col min="6653" max="6653" width="3" style="1" customWidth="1"/>
    <col min="6654" max="6662" width="8.5" style="1" customWidth="1"/>
    <col min="6663" max="6907" width="9" style="1" customWidth="1"/>
    <col min="6908" max="6908" width="7.75" style="1" customWidth="1"/>
    <col min="6909" max="6909" width="3" style="1" customWidth="1"/>
    <col min="6910" max="6918" width="8.5" style="1" customWidth="1"/>
    <col min="6919" max="7163" width="9" style="1" customWidth="1"/>
    <col min="7164" max="7164" width="7.75" style="1" customWidth="1"/>
    <col min="7165" max="7165" width="3" style="1" customWidth="1"/>
    <col min="7166" max="7174" width="8.5" style="1" customWidth="1"/>
    <col min="7175" max="7419" width="9" style="1" customWidth="1"/>
    <col min="7420" max="7420" width="7.75" style="1" customWidth="1"/>
    <col min="7421" max="7421" width="3" style="1" customWidth="1"/>
    <col min="7422" max="7430" width="8.5" style="1" customWidth="1"/>
    <col min="7431" max="7675" width="9" style="1" customWidth="1"/>
    <col min="7676" max="7676" width="7.75" style="1" customWidth="1"/>
    <col min="7677" max="7677" width="3" style="1" customWidth="1"/>
    <col min="7678" max="7686" width="8.5" style="1" customWidth="1"/>
    <col min="7687" max="7931" width="9" style="1" customWidth="1"/>
    <col min="7932" max="7932" width="7.75" style="1" customWidth="1"/>
    <col min="7933" max="7933" width="3" style="1" customWidth="1"/>
    <col min="7934" max="7942" width="8.5" style="1" customWidth="1"/>
    <col min="7943" max="8187" width="9" style="1" customWidth="1"/>
    <col min="8188" max="8188" width="7.75" style="1" customWidth="1"/>
    <col min="8189" max="8189" width="3" style="1" customWidth="1"/>
    <col min="8190" max="8198" width="8.5" style="1" customWidth="1"/>
    <col min="8199" max="8443" width="9" style="1" customWidth="1"/>
    <col min="8444" max="8444" width="7.75" style="1" customWidth="1"/>
    <col min="8445" max="8445" width="3" style="1" customWidth="1"/>
    <col min="8446" max="8454" width="8.5" style="1" customWidth="1"/>
    <col min="8455" max="8699" width="9" style="1" customWidth="1"/>
    <col min="8700" max="8700" width="7.75" style="1" customWidth="1"/>
    <col min="8701" max="8701" width="3" style="1" customWidth="1"/>
    <col min="8702" max="8710" width="8.5" style="1" customWidth="1"/>
    <col min="8711" max="8955" width="9" style="1" customWidth="1"/>
    <col min="8956" max="8956" width="7.75" style="1" customWidth="1"/>
    <col min="8957" max="8957" width="3" style="1" customWidth="1"/>
    <col min="8958" max="8966" width="8.5" style="1" customWidth="1"/>
    <col min="8967" max="9211" width="9" style="1" customWidth="1"/>
    <col min="9212" max="9212" width="7.75" style="1" customWidth="1"/>
    <col min="9213" max="9213" width="3" style="1" customWidth="1"/>
    <col min="9214" max="9222" width="8.5" style="1" customWidth="1"/>
    <col min="9223" max="9467" width="9" style="1" customWidth="1"/>
    <col min="9468" max="9468" width="7.75" style="1" customWidth="1"/>
    <col min="9469" max="9469" width="3" style="1" customWidth="1"/>
    <col min="9470" max="9478" width="8.5" style="1" customWidth="1"/>
    <col min="9479" max="9723" width="9" style="1" customWidth="1"/>
    <col min="9724" max="9724" width="7.75" style="1" customWidth="1"/>
    <col min="9725" max="9725" width="3" style="1" customWidth="1"/>
    <col min="9726" max="9734" width="8.5" style="1" customWidth="1"/>
    <col min="9735" max="9979" width="9" style="1" customWidth="1"/>
    <col min="9980" max="9980" width="7.75" style="1" customWidth="1"/>
    <col min="9981" max="9981" width="3" style="1" customWidth="1"/>
    <col min="9982" max="9990" width="8.5" style="1" customWidth="1"/>
    <col min="9991" max="10235" width="9" style="1" customWidth="1"/>
    <col min="10236" max="10236" width="7.75" style="1" customWidth="1"/>
    <col min="10237" max="10237" width="3" style="1" customWidth="1"/>
    <col min="10238" max="10246" width="8.5" style="1" customWidth="1"/>
    <col min="10247" max="10491" width="9" style="1" customWidth="1"/>
    <col min="10492" max="10492" width="7.75" style="1" customWidth="1"/>
    <col min="10493" max="10493" width="3" style="1" customWidth="1"/>
    <col min="10494" max="10502" width="8.5" style="1" customWidth="1"/>
    <col min="10503" max="10747" width="9" style="1" customWidth="1"/>
    <col min="10748" max="10748" width="7.75" style="1" customWidth="1"/>
    <col min="10749" max="10749" width="3" style="1" customWidth="1"/>
    <col min="10750" max="10758" width="8.5" style="1" customWidth="1"/>
    <col min="10759" max="11003" width="9" style="1" customWidth="1"/>
    <col min="11004" max="11004" width="7.75" style="1" customWidth="1"/>
    <col min="11005" max="11005" width="3" style="1" customWidth="1"/>
    <col min="11006" max="11014" width="8.5" style="1" customWidth="1"/>
    <col min="11015" max="11259" width="9" style="1" customWidth="1"/>
    <col min="11260" max="11260" width="7.75" style="1" customWidth="1"/>
    <col min="11261" max="11261" width="3" style="1" customWidth="1"/>
    <col min="11262" max="11270" width="8.5" style="1" customWidth="1"/>
    <col min="11271" max="11515" width="9" style="1" customWidth="1"/>
    <col min="11516" max="11516" width="7.75" style="1" customWidth="1"/>
    <col min="11517" max="11517" width="3" style="1" customWidth="1"/>
    <col min="11518" max="11526" width="8.5" style="1" customWidth="1"/>
    <col min="11527" max="11771" width="9" style="1" customWidth="1"/>
    <col min="11772" max="11772" width="7.75" style="1" customWidth="1"/>
    <col min="11773" max="11773" width="3" style="1" customWidth="1"/>
    <col min="11774" max="11782" width="8.5" style="1" customWidth="1"/>
    <col min="11783" max="12027" width="9" style="1" customWidth="1"/>
    <col min="12028" max="12028" width="7.75" style="1" customWidth="1"/>
    <col min="12029" max="12029" width="3" style="1" customWidth="1"/>
    <col min="12030" max="12038" width="8.5" style="1" customWidth="1"/>
    <col min="12039" max="12283" width="9" style="1" customWidth="1"/>
    <col min="12284" max="12284" width="7.75" style="1" customWidth="1"/>
    <col min="12285" max="12285" width="3" style="1" customWidth="1"/>
    <col min="12286" max="12294" width="8.5" style="1" customWidth="1"/>
    <col min="12295" max="12539" width="9" style="1" customWidth="1"/>
    <col min="12540" max="12540" width="7.75" style="1" customWidth="1"/>
    <col min="12541" max="12541" width="3" style="1" customWidth="1"/>
    <col min="12542" max="12550" width="8.5" style="1" customWidth="1"/>
    <col min="12551" max="12795" width="9" style="1" customWidth="1"/>
    <col min="12796" max="12796" width="7.75" style="1" customWidth="1"/>
    <col min="12797" max="12797" width="3" style="1" customWidth="1"/>
    <col min="12798" max="12806" width="8.5" style="1" customWidth="1"/>
    <col min="12807" max="13051" width="9" style="1" customWidth="1"/>
    <col min="13052" max="13052" width="7.75" style="1" customWidth="1"/>
    <col min="13053" max="13053" width="3" style="1" customWidth="1"/>
    <col min="13054" max="13062" width="8.5" style="1" customWidth="1"/>
    <col min="13063" max="13307" width="9" style="1" customWidth="1"/>
    <col min="13308" max="13308" width="7.75" style="1" customWidth="1"/>
    <col min="13309" max="13309" width="3" style="1" customWidth="1"/>
    <col min="13310" max="13318" width="8.5" style="1" customWidth="1"/>
    <col min="13319" max="13563" width="9" style="1" customWidth="1"/>
    <col min="13564" max="13564" width="7.75" style="1" customWidth="1"/>
    <col min="13565" max="13565" width="3" style="1" customWidth="1"/>
    <col min="13566" max="13574" width="8.5" style="1" customWidth="1"/>
    <col min="13575" max="13819" width="9" style="1" customWidth="1"/>
    <col min="13820" max="13820" width="7.75" style="1" customWidth="1"/>
    <col min="13821" max="13821" width="3" style="1" customWidth="1"/>
    <col min="13822" max="13830" width="8.5" style="1" customWidth="1"/>
    <col min="13831" max="14075" width="9" style="1" customWidth="1"/>
    <col min="14076" max="14076" width="7.75" style="1" customWidth="1"/>
    <col min="14077" max="14077" width="3" style="1" customWidth="1"/>
    <col min="14078" max="14086" width="8.5" style="1" customWidth="1"/>
    <col min="14087" max="14331" width="9" style="1" customWidth="1"/>
    <col min="14332" max="14332" width="7.75" style="1" customWidth="1"/>
    <col min="14333" max="14333" width="3" style="1" customWidth="1"/>
    <col min="14334" max="14342" width="8.5" style="1" customWidth="1"/>
    <col min="14343" max="14587" width="9" style="1" customWidth="1"/>
    <col min="14588" max="14588" width="7.75" style="1" customWidth="1"/>
    <col min="14589" max="14589" width="3" style="1" customWidth="1"/>
    <col min="14590" max="14598" width="8.5" style="1" customWidth="1"/>
    <col min="14599" max="14843" width="9" style="1" customWidth="1"/>
    <col min="14844" max="14844" width="7.75" style="1" customWidth="1"/>
    <col min="14845" max="14845" width="3" style="1" customWidth="1"/>
    <col min="14846" max="14854" width="8.5" style="1" customWidth="1"/>
    <col min="14855" max="15099" width="9" style="1" customWidth="1"/>
    <col min="15100" max="15100" width="7.75" style="1" customWidth="1"/>
    <col min="15101" max="15101" width="3" style="1" customWidth="1"/>
    <col min="15102" max="15110" width="8.5" style="1" customWidth="1"/>
    <col min="15111" max="15355" width="9" style="1" customWidth="1"/>
    <col min="15356" max="15356" width="7.75" style="1" customWidth="1"/>
    <col min="15357" max="15357" width="3" style="1" customWidth="1"/>
    <col min="15358" max="15366" width="8.5" style="1" customWidth="1"/>
    <col min="15367" max="15611" width="9" style="1" customWidth="1"/>
    <col min="15612" max="15612" width="7.75" style="1" customWidth="1"/>
    <col min="15613" max="15613" width="3" style="1" customWidth="1"/>
    <col min="15614" max="15622" width="8.5" style="1" customWidth="1"/>
    <col min="15623" max="15867" width="9" style="1" customWidth="1"/>
    <col min="15868" max="15868" width="7.75" style="1" customWidth="1"/>
    <col min="15869" max="15869" width="3" style="1" customWidth="1"/>
    <col min="15870" max="15878" width="8.5" style="1" customWidth="1"/>
    <col min="15879" max="16123" width="9" style="1" customWidth="1"/>
    <col min="16124" max="16124" width="7.75" style="1" customWidth="1"/>
    <col min="16125" max="16125" width="3" style="1" customWidth="1"/>
    <col min="16126" max="16134" width="8.5" style="1" customWidth="1"/>
    <col min="16135" max="16384" width="9" style="1" customWidth="1"/>
  </cols>
  <sheetData>
    <row r="1" spans="1:10" ht="20.100000000000001" customHeight="1">
      <c r="A1" s="5" t="s">
        <v>32</v>
      </c>
      <c r="I1" s="86"/>
      <c r="J1" s="51" t="s">
        <v>336</v>
      </c>
    </row>
    <row r="2" spans="1:10" s="2" customFormat="1" ht="12" customHeight="1">
      <c r="A2" s="60" t="s">
        <v>317</v>
      </c>
      <c r="B2" s="68"/>
      <c r="C2" s="26" t="s">
        <v>47</v>
      </c>
      <c r="D2" s="77"/>
      <c r="E2" s="68"/>
      <c r="F2" s="26" t="s">
        <v>48</v>
      </c>
      <c r="G2" s="84"/>
      <c r="H2" s="68"/>
      <c r="I2" s="26" t="s">
        <v>362</v>
      </c>
      <c r="J2" s="84"/>
    </row>
    <row r="3" spans="1:10" s="2" customFormat="1" ht="12" customHeight="1">
      <c r="A3" s="61"/>
      <c r="B3" s="7" t="s">
        <v>20</v>
      </c>
      <c r="C3" s="7" t="s">
        <v>10</v>
      </c>
      <c r="D3" s="7" t="s">
        <v>7</v>
      </c>
      <c r="E3" s="7" t="s">
        <v>49</v>
      </c>
      <c r="F3" s="7" t="s">
        <v>10</v>
      </c>
      <c r="G3" s="61" t="s">
        <v>7</v>
      </c>
      <c r="H3" s="7" t="s">
        <v>49</v>
      </c>
      <c r="I3" s="7" t="s">
        <v>10</v>
      </c>
      <c r="J3" s="61" t="s">
        <v>7</v>
      </c>
    </row>
    <row r="4" spans="1:10" s="2" customFormat="1" ht="12" customHeight="1">
      <c r="A4" s="62" t="s">
        <v>20</v>
      </c>
      <c r="B4" s="35">
        <v>1085997</v>
      </c>
      <c r="C4" s="28">
        <v>509926</v>
      </c>
      <c r="D4" s="28">
        <v>576071</v>
      </c>
      <c r="E4" s="35">
        <v>1023119</v>
      </c>
      <c r="F4" s="28">
        <v>480336</v>
      </c>
      <c r="G4" s="30">
        <v>542783</v>
      </c>
      <c r="H4" s="35">
        <v>959502</v>
      </c>
      <c r="I4" s="28">
        <v>452439</v>
      </c>
      <c r="J4" s="30">
        <v>507063</v>
      </c>
    </row>
    <row r="5" spans="1:10" s="2" customFormat="1" ht="12" customHeight="1">
      <c r="A5" s="63" t="s">
        <v>309</v>
      </c>
      <c r="B5" s="35">
        <v>35808</v>
      </c>
      <c r="C5" s="28">
        <v>18353</v>
      </c>
      <c r="D5" s="28">
        <v>17455</v>
      </c>
      <c r="E5" s="35">
        <v>30278</v>
      </c>
      <c r="F5" s="28">
        <v>15428</v>
      </c>
      <c r="G5" s="30">
        <v>14850</v>
      </c>
      <c r="H5" s="35">
        <v>25345</v>
      </c>
      <c r="I5" s="28">
        <v>12920</v>
      </c>
      <c r="J5" s="30">
        <v>12425</v>
      </c>
    </row>
    <row r="6" spans="1:10" s="2" customFormat="1" ht="12" customHeight="1">
      <c r="A6" s="63" t="s">
        <v>337</v>
      </c>
      <c r="B6" s="35">
        <v>40828</v>
      </c>
      <c r="C6" s="28">
        <v>20792</v>
      </c>
      <c r="D6" s="28">
        <v>20036</v>
      </c>
      <c r="E6" s="35">
        <v>35821</v>
      </c>
      <c r="F6" s="28">
        <v>18423</v>
      </c>
      <c r="G6" s="30">
        <v>17398</v>
      </c>
      <c r="H6" s="35">
        <v>31355</v>
      </c>
      <c r="I6" s="28">
        <v>15989</v>
      </c>
      <c r="J6" s="30">
        <v>15366</v>
      </c>
    </row>
    <row r="7" spans="1:10" s="2" customFormat="1" ht="12" customHeight="1">
      <c r="A7" s="63" t="s">
        <v>255</v>
      </c>
      <c r="B7" s="35">
        <v>47425</v>
      </c>
      <c r="C7" s="28">
        <v>24190</v>
      </c>
      <c r="D7" s="28">
        <v>23235</v>
      </c>
      <c r="E7" s="35">
        <v>40324</v>
      </c>
      <c r="F7" s="28">
        <v>20483</v>
      </c>
      <c r="G7" s="30">
        <v>19841</v>
      </c>
      <c r="H7" s="35">
        <v>36155</v>
      </c>
      <c r="I7" s="28">
        <v>18617</v>
      </c>
      <c r="J7" s="30">
        <v>17538</v>
      </c>
    </row>
    <row r="8" spans="1:10" s="2" customFormat="1" ht="12" customHeight="1">
      <c r="A8" s="63" t="s">
        <v>151</v>
      </c>
      <c r="B8" s="35">
        <v>47154</v>
      </c>
      <c r="C8" s="28">
        <v>24140</v>
      </c>
      <c r="D8" s="28">
        <v>23014</v>
      </c>
      <c r="E8" s="35">
        <v>42318</v>
      </c>
      <c r="F8" s="28">
        <v>21696</v>
      </c>
      <c r="G8" s="30">
        <v>20622</v>
      </c>
      <c r="H8" s="35">
        <v>36850</v>
      </c>
      <c r="I8" s="28">
        <v>18989</v>
      </c>
      <c r="J8" s="30">
        <v>17861</v>
      </c>
    </row>
    <row r="9" spans="1:10" s="2" customFormat="1" ht="12" customHeight="1">
      <c r="A9" s="63" t="s">
        <v>164</v>
      </c>
      <c r="B9" s="35">
        <v>38110</v>
      </c>
      <c r="C9" s="28">
        <v>19215</v>
      </c>
      <c r="D9" s="28">
        <v>18895</v>
      </c>
      <c r="E9" s="35">
        <v>33567</v>
      </c>
      <c r="F9" s="28">
        <v>17502</v>
      </c>
      <c r="G9" s="30">
        <v>16065</v>
      </c>
      <c r="H9" s="35">
        <v>30733</v>
      </c>
      <c r="I9" s="28">
        <v>16369</v>
      </c>
      <c r="J9" s="30">
        <v>14364</v>
      </c>
    </row>
    <row r="10" spans="1:10" s="2" customFormat="1" ht="12" customHeight="1">
      <c r="A10" s="63" t="s">
        <v>165</v>
      </c>
      <c r="B10" s="35">
        <v>47960</v>
      </c>
      <c r="C10" s="28">
        <v>24314</v>
      </c>
      <c r="D10" s="28">
        <v>23646</v>
      </c>
      <c r="E10" s="35">
        <v>38475</v>
      </c>
      <c r="F10" s="28">
        <v>19637</v>
      </c>
      <c r="G10" s="30">
        <v>18838</v>
      </c>
      <c r="H10" s="35">
        <v>32588</v>
      </c>
      <c r="I10" s="28">
        <v>17047</v>
      </c>
      <c r="J10" s="30">
        <v>15541</v>
      </c>
    </row>
    <row r="11" spans="1:10" s="2" customFormat="1" ht="12" customHeight="1">
      <c r="A11" s="63" t="s">
        <v>167</v>
      </c>
      <c r="B11" s="35">
        <v>58600</v>
      </c>
      <c r="C11" s="28">
        <v>30041</v>
      </c>
      <c r="D11" s="28">
        <v>28559</v>
      </c>
      <c r="E11" s="35">
        <v>47982</v>
      </c>
      <c r="F11" s="28">
        <v>24443</v>
      </c>
      <c r="G11" s="30">
        <v>23539</v>
      </c>
      <c r="H11" s="35">
        <v>39075</v>
      </c>
      <c r="I11" s="28">
        <v>19960</v>
      </c>
      <c r="J11" s="30">
        <v>19115</v>
      </c>
    </row>
    <row r="12" spans="1:10" s="2" customFormat="1" ht="12" customHeight="1">
      <c r="A12" s="63" t="s">
        <v>22</v>
      </c>
      <c r="B12" s="35">
        <v>63760</v>
      </c>
      <c r="C12" s="28">
        <v>31984</v>
      </c>
      <c r="D12" s="28">
        <v>31776</v>
      </c>
      <c r="E12" s="35">
        <v>58283</v>
      </c>
      <c r="F12" s="28">
        <v>29753</v>
      </c>
      <c r="G12" s="30">
        <v>28530</v>
      </c>
      <c r="H12" s="35">
        <v>48969</v>
      </c>
      <c r="I12" s="28">
        <v>25073</v>
      </c>
      <c r="J12" s="30">
        <v>23896</v>
      </c>
    </row>
    <row r="13" spans="1:10" s="2" customFormat="1" ht="12" customHeight="1">
      <c r="A13" s="63" t="s">
        <v>170</v>
      </c>
      <c r="B13" s="35">
        <v>60062</v>
      </c>
      <c r="C13" s="28">
        <v>29681</v>
      </c>
      <c r="D13" s="28">
        <v>30381</v>
      </c>
      <c r="E13" s="35">
        <v>63202</v>
      </c>
      <c r="F13" s="28">
        <v>31612</v>
      </c>
      <c r="G13" s="30">
        <v>31590</v>
      </c>
      <c r="H13" s="35">
        <v>58781</v>
      </c>
      <c r="I13" s="28">
        <v>30252</v>
      </c>
      <c r="J13" s="30">
        <v>28529</v>
      </c>
    </row>
    <row r="14" spans="1:10" s="2" customFormat="1" ht="12" customHeight="1">
      <c r="A14" s="63" t="s">
        <v>171</v>
      </c>
      <c r="B14" s="35">
        <v>66534</v>
      </c>
      <c r="C14" s="28">
        <v>32504</v>
      </c>
      <c r="D14" s="28">
        <v>34030</v>
      </c>
      <c r="E14" s="35">
        <v>59418</v>
      </c>
      <c r="F14" s="28">
        <v>29350</v>
      </c>
      <c r="G14" s="30">
        <v>30068</v>
      </c>
      <c r="H14" s="35">
        <v>63058</v>
      </c>
      <c r="I14" s="28">
        <v>31840</v>
      </c>
      <c r="J14" s="30">
        <v>31218</v>
      </c>
    </row>
    <row r="15" spans="1:10" s="2" customFormat="1" ht="12" customHeight="1">
      <c r="A15" s="63" t="s">
        <v>173</v>
      </c>
      <c r="B15" s="35">
        <v>75834</v>
      </c>
      <c r="C15" s="28">
        <v>37224</v>
      </c>
      <c r="D15" s="28">
        <v>38610</v>
      </c>
      <c r="E15" s="35">
        <v>65758</v>
      </c>
      <c r="F15" s="28">
        <v>32104</v>
      </c>
      <c r="G15" s="30">
        <v>33654</v>
      </c>
      <c r="H15" s="35">
        <v>58562</v>
      </c>
      <c r="I15" s="28">
        <v>29019</v>
      </c>
      <c r="J15" s="30">
        <v>29543</v>
      </c>
    </row>
    <row r="16" spans="1:10" s="2" customFormat="1" ht="12" customHeight="1">
      <c r="A16" s="63" t="s">
        <v>176</v>
      </c>
      <c r="B16" s="35">
        <v>88920</v>
      </c>
      <c r="C16" s="28">
        <v>43616</v>
      </c>
      <c r="D16" s="28">
        <v>45304</v>
      </c>
      <c r="E16" s="35">
        <v>74855</v>
      </c>
      <c r="F16" s="28">
        <v>36595</v>
      </c>
      <c r="G16" s="30">
        <v>38260</v>
      </c>
      <c r="H16" s="35">
        <v>64976</v>
      </c>
      <c r="I16" s="28">
        <v>31655</v>
      </c>
      <c r="J16" s="30">
        <v>33321</v>
      </c>
    </row>
    <row r="17" spans="1:10" s="2" customFormat="1" ht="12" customHeight="1">
      <c r="A17" s="63" t="s">
        <v>118</v>
      </c>
      <c r="B17" s="35">
        <v>92699</v>
      </c>
      <c r="C17" s="28">
        <v>45349</v>
      </c>
      <c r="D17" s="28">
        <v>47350</v>
      </c>
      <c r="E17" s="35">
        <v>87491</v>
      </c>
      <c r="F17" s="28">
        <v>42549</v>
      </c>
      <c r="G17" s="30">
        <v>44942</v>
      </c>
      <c r="H17" s="35">
        <v>73368</v>
      </c>
      <c r="I17" s="28">
        <v>35652</v>
      </c>
      <c r="J17" s="30">
        <v>37716</v>
      </c>
    </row>
    <row r="18" spans="1:10" s="2" customFormat="1" ht="12" customHeight="1">
      <c r="A18" s="63" t="s">
        <v>33</v>
      </c>
      <c r="B18" s="35">
        <v>71496</v>
      </c>
      <c r="C18" s="28">
        <v>32717</v>
      </c>
      <c r="D18" s="28">
        <v>38779</v>
      </c>
      <c r="E18" s="35">
        <v>89753</v>
      </c>
      <c r="F18" s="28">
        <v>43421</v>
      </c>
      <c r="G18" s="30">
        <v>46332</v>
      </c>
      <c r="H18" s="35">
        <v>84454</v>
      </c>
      <c r="I18" s="28">
        <v>40686</v>
      </c>
      <c r="J18" s="30">
        <v>43768</v>
      </c>
    </row>
    <row r="19" spans="1:10" s="2" customFormat="1" ht="12" customHeight="1">
      <c r="A19" s="63" t="s">
        <v>256</v>
      </c>
      <c r="B19" s="35">
        <v>73936</v>
      </c>
      <c r="C19" s="28">
        <v>31848</v>
      </c>
      <c r="D19" s="28">
        <v>42088</v>
      </c>
      <c r="E19" s="35">
        <v>67445</v>
      </c>
      <c r="F19" s="28">
        <v>30127</v>
      </c>
      <c r="G19" s="30">
        <v>37318</v>
      </c>
      <c r="H19" s="35">
        <v>84656</v>
      </c>
      <c r="I19" s="28">
        <v>39929</v>
      </c>
      <c r="J19" s="30">
        <v>44727</v>
      </c>
    </row>
    <row r="20" spans="1:10" s="2" customFormat="1" ht="12" customHeight="1">
      <c r="A20" s="63" t="s">
        <v>257</v>
      </c>
      <c r="B20" s="35">
        <v>72676</v>
      </c>
      <c r="C20" s="28">
        <v>29737</v>
      </c>
      <c r="D20" s="28">
        <v>42939</v>
      </c>
      <c r="E20" s="35">
        <v>66954</v>
      </c>
      <c r="F20" s="28">
        <v>27457</v>
      </c>
      <c r="G20" s="30">
        <v>39497</v>
      </c>
      <c r="H20" s="35">
        <v>60817</v>
      </c>
      <c r="I20" s="28">
        <v>25763</v>
      </c>
      <c r="J20" s="30">
        <v>35054</v>
      </c>
    </row>
    <row r="21" spans="1:10" s="2" customFormat="1" ht="12" customHeight="1">
      <c r="A21" s="63" t="s">
        <v>223</v>
      </c>
      <c r="B21" s="35">
        <v>56552</v>
      </c>
      <c r="C21" s="28">
        <v>20655</v>
      </c>
      <c r="D21" s="28">
        <v>35897</v>
      </c>
      <c r="E21" s="35">
        <v>60490</v>
      </c>
      <c r="F21" s="28">
        <v>22707</v>
      </c>
      <c r="G21" s="30">
        <v>37783</v>
      </c>
      <c r="H21" s="35">
        <v>56740</v>
      </c>
      <c r="I21" s="28">
        <v>21534</v>
      </c>
      <c r="J21" s="30">
        <v>35206</v>
      </c>
    </row>
    <row r="22" spans="1:10" s="2" customFormat="1" ht="12" customHeight="1">
      <c r="A22" s="63" t="s">
        <v>259</v>
      </c>
      <c r="B22" s="35">
        <v>30490</v>
      </c>
      <c r="C22" s="28">
        <v>8947</v>
      </c>
      <c r="D22" s="28">
        <v>21543</v>
      </c>
      <c r="E22" s="35">
        <v>40212</v>
      </c>
      <c r="F22" s="28">
        <v>12631</v>
      </c>
      <c r="G22" s="30">
        <v>27581</v>
      </c>
      <c r="H22" s="35">
        <v>44464</v>
      </c>
      <c r="I22" s="28">
        <v>14562</v>
      </c>
      <c r="J22" s="30">
        <v>29902</v>
      </c>
    </row>
    <row r="23" spans="1:10" s="2" customFormat="1" ht="12" customHeight="1">
      <c r="A23" s="63" t="s">
        <v>261</v>
      </c>
      <c r="B23" s="35">
        <v>11937</v>
      </c>
      <c r="C23" s="28">
        <v>2746</v>
      </c>
      <c r="D23" s="28">
        <v>9191</v>
      </c>
      <c r="E23" s="35">
        <v>16143</v>
      </c>
      <c r="F23" s="28">
        <v>3682</v>
      </c>
      <c r="G23" s="30">
        <v>12461</v>
      </c>
      <c r="H23" s="35">
        <v>22248</v>
      </c>
      <c r="I23" s="28">
        <v>5522</v>
      </c>
      <c r="J23" s="30">
        <v>16726</v>
      </c>
    </row>
    <row r="24" spans="1:10" s="2" customFormat="1" ht="12" customHeight="1">
      <c r="A24" s="63" t="s">
        <v>262</v>
      </c>
      <c r="B24" s="35">
        <v>2958</v>
      </c>
      <c r="C24" s="28">
        <v>586</v>
      </c>
      <c r="D24" s="28">
        <v>2372</v>
      </c>
      <c r="E24" s="35">
        <v>3793</v>
      </c>
      <c r="F24" s="28">
        <v>652</v>
      </c>
      <c r="G24" s="30">
        <v>3141</v>
      </c>
      <c r="H24" s="35">
        <v>5570</v>
      </c>
      <c r="I24" s="28">
        <v>961</v>
      </c>
      <c r="J24" s="30">
        <v>4609</v>
      </c>
    </row>
    <row r="25" spans="1:10" s="2" customFormat="1" ht="12" customHeight="1">
      <c r="A25" s="63" t="s">
        <v>25</v>
      </c>
      <c r="B25" s="35">
        <v>405</v>
      </c>
      <c r="C25" s="28">
        <v>48</v>
      </c>
      <c r="D25" s="28">
        <v>357</v>
      </c>
      <c r="E25" s="35">
        <v>557</v>
      </c>
      <c r="F25" s="28">
        <v>84</v>
      </c>
      <c r="G25" s="30">
        <v>473</v>
      </c>
      <c r="H25" s="35">
        <v>738</v>
      </c>
      <c r="I25" s="28">
        <v>100</v>
      </c>
      <c r="J25" s="30">
        <v>638</v>
      </c>
    </row>
    <row r="26" spans="1:10" s="2" customFormat="1" ht="12" customHeight="1">
      <c r="A26" s="64" t="s">
        <v>52</v>
      </c>
      <c r="B26" s="69">
        <v>1853</v>
      </c>
      <c r="C26" s="72">
        <v>1239</v>
      </c>
      <c r="D26" s="72">
        <v>614</v>
      </c>
      <c r="E26" s="82" t="s">
        <v>140</v>
      </c>
      <c r="F26" s="83" t="s">
        <v>140</v>
      </c>
      <c r="G26" s="85" t="s">
        <v>140</v>
      </c>
      <c r="H26" s="82" t="s">
        <v>140</v>
      </c>
      <c r="I26" s="83" t="s">
        <v>140</v>
      </c>
      <c r="J26" s="85" t="s">
        <v>140</v>
      </c>
    </row>
    <row r="27" spans="1:10" s="2" customFormat="1" ht="12" customHeight="1">
      <c r="A27" s="65" t="s">
        <v>246</v>
      </c>
      <c r="B27" s="70" t="s">
        <v>91</v>
      </c>
      <c r="C27" s="73" t="s">
        <v>53</v>
      </c>
      <c r="D27" s="78"/>
      <c r="E27" s="70" t="s">
        <v>91</v>
      </c>
      <c r="F27" s="73" t="s">
        <v>53</v>
      </c>
      <c r="G27" s="78"/>
      <c r="H27" s="70" t="s">
        <v>91</v>
      </c>
      <c r="I27" s="73" t="s">
        <v>53</v>
      </c>
      <c r="J27" s="78"/>
    </row>
    <row r="28" spans="1:10" s="2" customFormat="1" ht="12" customHeight="1">
      <c r="A28" s="39" t="s">
        <v>35</v>
      </c>
      <c r="B28" s="71">
        <v>124061</v>
      </c>
      <c r="C28" s="74">
        <v>11.399999999999999</v>
      </c>
      <c r="D28" s="79"/>
      <c r="E28" s="71">
        <v>106423</v>
      </c>
      <c r="F28" s="74">
        <v>10.4</v>
      </c>
      <c r="G28" s="79"/>
      <c r="H28" s="71">
        <v>92855</v>
      </c>
      <c r="I28" s="74">
        <v>9.6999999999999993</v>
      </c>
      <c r="J28" s="79"/>
    </row>
    <row r="29" spans="1:10" s="2" customFormat="1" ht="12" customHeight="1">
      <c r="A29" s="66" t="s">
        <v>54</v>
      </c>
      <c r="B29" s="35">
        <v>639633</v>
      </c>
      <c r="C29" s="75">
        <v>59</v>
      </c>
      <c r="D29" s="80"/>
      <c r="E29" s="35">
        <v>571349</v>
      </c>
      <c r="F29" s="75">
        <v>55.8</v>
      </c>
      <c r="G29" s="80"/>
      <c r="H29" s="35">
        <v>506960</v>
      </c>
      <c r="I29" s="75">
        <v>52.8</v>
      </c>
      <c r="J29" s="80"/>
    </row>
    <row r="30" spans="1:10" s="2" customFormat="1" ht="12" customHeight="1">
      <c r="A30" s="40" t="s">
        <v>57</v>
      </c>
      <c r="B30" s="69">
        <v>320450</v>
      </c>
      <c r="C30" s="76">
        <v>29.6</v>
      </c>
      <c r="D30" s="81"/>
      <c r="E30" s="69">
        <v>345347</v>
      </c>
      <c r="F30" s="76">
        <v>33.799999999999997</v>
      </c>
      <c r="G30" s="81"/>
      <c r="H30" s="69">
        <v>359687</v>
      </c>
      <c r="I30" s="76">
        <v>37.5</v>
      </c>
      <c r="J30" s="81"/>
    </row>
    <row r="31" spans="1:10" s="2" customFormat="1" ht="12" customHeight="1">
      <c r="A31" s="67" t="s">
        <v>62</v>
      </c>
      <c r="B31" s="2"/>
      <c r="C31" s="34"/>
      <c r="D31" s="2"/>
      <c r="E31" s="2"/>
      <c r="F31" s="2"/>
      <c r="G31" s="2"/>
      <c r="H31" s="2"/>
      <c r="I31" s="2"/>
      <c r="J31" s="2"/>
    </row>
    <row r="32" spans="1:10" s="2" customFormat="1" ht="12" customHeight="1">
      <c r="A32" s="67" t="s">
        <v>365</v>
      </c>
      <c r="B32" s="2"/>
      <c r="C32" s="34"/>
      <c r="D32" s="2"/>
      <c r="E32" s="2"/>
      <c r="F32" s="2"/>
      <c r="G32" s="2"/>
      <c r="H32" s="2"/>
      <c r="I32" s="2"/>
      <c r="J32" s="2"/>
    </row>
    <row r="33" spans="1:1" ht="15.95" customHeight="1">
      <c r="A33" s="67" t="s">
        <v>388</v>
      </c>
    </row>
  </sheetData>
  <mergeCells count="13">
    <mergeCell ref="C27:D27"/>
    <mergeCell ref="F27:G27"/>
    <mergeCell ref="I27:J27"/>
    <mergeCell ref="C28:D28"/>
    <mergeCell ref="F28:G28"/>
    <mergeCell ref="I28:J28"/>
    <mergeCell ref="C29:D29"/>
    <mergeCell ref="F29:G29"/>
    <mergeCell ref="I29:J29"/>
    <mergeCell ref="C30:D30"/>
    <mergeCell ref="F30:G30"/>
    <mergeCell ref="I30:J30"/>
    <mergeCell ref="A2:A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I66"/>
  <sheetViews>
    <sheetView showGridLines="0" topLeftCell="A8" zoomScaleSheetLayoutView="100" workbookViewId="0">
      <selection activeCell="L64" activeCellId="1" sqref="A1:M62 L64"/>
    </sheetView>
  </sheetViews>
  <sheetFormatPr defaultColWidth="10.625" defaultRowHeight="15.85" customHeight="1"/>
  <cols>
    <col min="1" max="1" width="18.625" style="422" customWidth="1"/>
    <col min="2" max="8" width="9.625" style="343" customWidth="1"/>
    <col min="9" max="16384" width="10.625" style="343"/>
  </cols>
  <sheetData>
    <row r="1" spans="1:8" s="556" customFormat="1" ht="20" customHeight="1">
      <c r="A1" s="423" t="s">
        <v>244</v>
      </c>
      <c r="G1" s="565"/>
      <c r="H1" s="388" t="s">
        <v>169</v>
      </c>
    </row>
    <row r="2" spans="1:8" ht="45" customHeight="1">
      <c r="A2" s="590" t="s">
        <v>155</v>
      </c>
      <c r="B2" s="590" t="s">
        <v>20</v>
      </c>
      <c r="C2" s="597" t="s">
        <v>156</v>
      </c>
      <c r="D2" s="590" t="s">
        <v>157</v>
      </c>
      <c r="E2" s="590" t="s">
        <v>329</v>
      </c>
      <c r="F2" s="590" t="s">
        <v>3</v>
      </c>
      <c r="G2" s="590" t="s">
        <v>324</v>
      </c>
      <c r="H2" s="606" t="s">
        <v>330</v>
      </c>
    </row>
    <row r="3" spans="1:8" ht="30" customHeight="1">
      <c r="A3" s="591" t="s">
        <v>328</v>
      </c>
      <c r="B3" s="594">
        <v>482867</v>
      </c>
      <c r="C3" s="598">
        <v>375154</v>
      </c>
      <c r="D3" s="598">
        <v>19289</v>
      </c>
      <c r="E3" s="598">
        <v>10782</v>
      </c>
      <c r="F3" s="598">
        <v>45633</v>
      </c>
      <c r="G3" s="598">
        <v>26216</v>
      </c>
      <c r="H3" s="607">
        <v>929</v>
      </c>
    </row>
    <row r="4" spans="1:8" ht="30" customHeight="1">
      <c r="A4" s="592" t="s">
        <v>159</v>
      </c>
      <c r="B4" s="595">
        <v>43328</v>
      </c>
      <c r="C4" s="599">
        <v>5970</v>
      </c>
      <c r="D4" s="599">
        <v>499</v>
      </c>
      <c r="E4" s="599">
        <v>1860</v>
      </c>
      <c r="F4" s="599">
        <v>19722</v>
      </c>
      <c r="G4" s="599">
        <v>15262</v>
      </c>
      <c r="H4" s="608" t="s">
        <v>132</v>
      </c>
    </row>
    <row r="5" spans="1:8" ht="30" customHeight="1">
      <c r="A5" s="589" t="s">
        <v>160</v>
      </c>
      <c r="B5" s="595">
        <v>2379</v>
      </c>
      <c r="C5" s="599">
        <v>2022</v>
      </c>
      <c r="D5" s="599">
        <v>146</v>
      </c>
      <c r="E5" s="599">
        <v>81</v>
      </c>
      <c r="F5" s="599">
        <v>73</v>
      </c>
      <c r="G5" s="599">
        <v>52</v>
      </c>
      <c r="H5" s="608" t="s">
        <v>132</v>
      </c>
    </row>
    <row r="6" spans="1:8" ht="30" customHeight="1">
      <c r="A6" s="589" t="s">
        <v>180</v>
      </c>
      <c r="B6" s="595">
        <v>749</v>
      </c>
      <c r="C6" s="599">
        <v>207</v>
      </c>
      <c r="D6" s="599">
        <v>21</v>
      </c>
      <c r="E6" s="599">
        <v>58</v>
      </c>
      <c r="F6" s="599">
        <v>336</v>
      </c>
      <c r="G6" s="599">
        <v>126</v>
      </c>
      <c r="H6" s="608" t="s">
        <v>132</v>
      </c>
    </row>
    <row r="7" spans="1:8" ht="30" customHeight="1">
      <c r="A7" s="589" t="s">
        <v>325</v>
      </c>
      <c r="B7" s="595">
        <v>535</v>
      </c>
      <c r="C7" s="599">
        <v>479</v>
      </c>
      <c r="D7" s="599">
        <v>49</v>
      </c>
      <c r="E7" s="599">
        <v>2</v>
      </c>
      <c r="F7" s="599">
        <v>3</v>
      </c>
      <c r="G7" s="599" t="s">
        <v>132</v>
      </c>
      <c r="H7" s="608" t="s">
        <v>132</v>
      </c>
    </row>
    <row r="8" spans="1:8" ht="30" customHeight="1">
      <c r="A8" s="589" t="s">
        <v>123</v>
      </c>
      <c r="B8" s="595">
        <v>46741</v>
      </c>
      <c r="C8" s="599">
        <v>33884</v>
      </c>
      <c r="D8" s="599">
        <v>4479</v>
      </c>
      <c r="E8" s="599">
        <v>1941</v>
      </c>
      <c r="F8" s="599">
        <v>4868</v>
      </c>
      <c r="G8" s="599">
        <v>1441</v>
      </c>
      <c r="H8" s="608" t="s">
        <v>132</v>
      </c>
    </row>
    <row r="9" spans="1:8" ht="30" customHeight="1">
      <c r="A9" s="589" t="s">
        <v>126</v>
      </c>
      <c r="B9" s="595">
        <v>68702</v>
      </c>
      <c r="C9" s="599">
        <v>61884</v>
      </c>
      <c r="D9" s="599">
        <v>2580</v>
      </c>
      <c r="E9" s="599">
        <v>624</v>
      </c>
      <c r="F9" s="599">
        <v>1706</v>
      </c>
      <c r="G9" s="599">
        <v>996</v>
      </c>
      <c r="H9" s="608">
        <v>729</v>
      </c>
    </row>
    <row r="10" spans="1:8" ht="30" customHeight="1">
      <c r="A10" s="589" t="s">
        <v>228</v>
      </c>
      <c r="B10" s="595">
        <v>2489</v>
      </c>
      <c r="C10" s="599">
        <v>2462</v>
      </c>
      <c r="D10" s="599">
        <v>21</v>
      </c>
      <c r="E10" s="599" t="s">
        <v>132</v>
      </c>
      <c r="F10" s="599">
        <v>1</v>
      </c>
      <c r="G10" s="599" t="s">
        <v>132</v>
      </c>
      <c r="H10" s="608" t="s">
        <v>132</v>
      </c>
    </row>
    <row r="11" spans="1:8" ht="30" customHeight="1">
      <c r="A11" s="589" t="s">
        <v>268</v>
      </c>
      <c r="B11" s="595">
        <v>4200</v>
      </c>
      <c r="C11" s="599">
        <v>3684</v>
      </c>
      <c r="D11" s="599">
        <v>248</v>
      </c>
      <c r="E11" s="599">
        <v>11</v>
      </c>
      <c r="F11" s="599">
        <v>229</v>
      </c>
      <c r="G11" s="599">
        <v>20</v>
      </c>
      <c r="H11" s="608" t="s">
        <v>132</v>
      </c>
    </row>
    <row r="12" spans="1:8" ht="30" customHeight="1">
      <c r="A12" s="589" t="s">
        <v>269</v>
      </c>
      <c r="B12" s="595">
        <v>18802</v>
      </c>
      <c r="C12" s="599">
        <v>17550</v>
      </c>
      <c r="D12" s="599">
        <v>558</v>
      </c>
      <c r="E12" s="599">
        <v>72</v>
      </c>
      <c r="F12" s="599">
        <v>475</v>
      </c>
      <c r="G12" s="599">
        <v>71</v>
      </c>
      <c r="H12" s="608" t="s">
        <v>132</v>
      </c>
    </row>
    <row r="13" spans="1:8" ht="30" customHeight="1">
      <c r="A13" s="589" t="s">
        <v>44</v>
      </c>
      <c r="B13" s="595">
        <v>75876</v>
      </c>
      <c r="C13" s="599">
        <v>61196</v>
      </c>
      <c r="D13" s="599">
        <v>4747</v>
      </c>
      <c r="E13" s="599">
        <v>1711</v>
      </c>
      <c r="F13" s="599">
        <v>4681</v>
      </c>
      <c r="G13" s="599">
        <v>3383</v>
      </c>
      <c r="H13" s="608" t="s">
        <v>132</v>
      </c>
    </row>
    <row r="14" spans="1:8" ht="30" customHeight="1">
      <c r="A14" s="589" t="s">
        <v>270</v>
      </c>
      <c r="B14" s="595">
        <v>9346</v>
      </c>
      <c r="C14" s="599">
        <v>8686</v>
      </c>
      <c r="D14" s="599">
        <v>311</v>
      </c>
      <c r="E14" s="599">
        <v>39</v>
      </c>
      <c r="F14" s="599">
        <v>259</v>
      </c>
      <c r="G14" s="599">
        <v>29</v>
      </c>
      <c r="H14" s="608" t="s">
        <v>132</v>
      </c>
    </row>
    <row r="15" spans="1:8" ht="30" customHeight="1">
      <c r="A15" s="589" t="s">
        <v>245</v>
      </c>
      <c r="B15" s="595">
        <v>5045</v>
      </c>
      <c r="C15" s="599">
        <v>3592</v>
      </c>
      <c r="D15" s="599">
        <v>710</v>
      </c>
      <c r="E15" s="599">
        <v>71</v>
      </c>
      <c r="F15" s="599">
        <v>507</v>
      </c>
      <c r="G15" s="599">
        <v>152</v>
      </c>
      <c r="H15" s="608" t="s">
        <v>132</v>
      </c>
    </row>
    <row r="16" spans="1:8" s="343" customFormat="1" ht="30" customHeight="1">
      <c r="A16" s="589" t="s">
        <v>326</v>
      </c>
      <c r="B16" s="595">
        <v>9653</v>
      </c>
      <c r="C16" s="599">
        <v>6656</v>
      </c>
      <c r="D16" s="599">
        <v>777</v>
      </c>
      <c r="E16" s="599">
        <v>460</v>
      </c>
      <c r="F16" s="599">
        <v>1280</v>
      </c>
      <c r="G16" s="599">
        <v>467</v>
      </c>
      <c r="H16" s="608" t="s">
        <v>132</v>
      </c>
    </row>
    <row r="17" spans="1:9" s="343" customFormat="1" ht="30" customHeight="1">
      <c r="A17" s="589" t="s">
        <v>239</v>
      </c>
      <c r="B17" s="595">
        <v>23456</v>
      </c>
      <c r="C17" s="599">
        <v>17665</v>
      </c>
      <c r="D17" s="599">
        <v>650</v>
      </c>
      <c r="E17" s="599">
        <v>1477</v>
      </c>
      <c r="F17" s="599">
        <v>1942</v>
      </c>
      <c r="G17" s="599">
        <v>1668</v>
      </c>
      <c r="H17" s="608" t="s">
        <v>132</v>
      </c>
    </row>
    <row r="18" spans="1:9" s="343" customFormat="1" ht="30" customHeight="1">
      <c r="A18" s="589" t="s">
        <v>327</v>
      </c>
      <c r="B18" s="595">
        <v>18270</v>
      </c>
      <c r="C18" s="599">
        <v>11545</v>
      </c>
      <c r="D18" s="599">
        <v>520</v>
      </c>
      <c r="E18" s="599">
        <v>832</v>
      </c>
      <c r="F18" s="599">
        <v>4305</v>
      </c>
      <c r="G18" s="599">
        <v>1004</v>
      </c>
      <c r="H18" s="608">
        <v>27</v>
      </c>
    </row>
    <row r="19" spans="1:9" s="343" customFormat="1" ht="30" customHeight="1">
      <c r="A19" s="589" t="s">
        <v>271</v>
      </c>
      <c r="B19" s="595">
        <v>20549</v>
      </c>
      <c r="C19" s="599">
        <v>19129</v>
      </c>
      <c r="D19" s="599">
        <v>139</v>
      </c>
      <c r="E19" s="599">
        <v>161</v>
      </c>
      <c r="F19" s="599">
        <v>992</v>
      </c>
      <c r="G19" s="599">
        <v>93</v>
      </c>
      <c r="H19" s="608" t="s">
        <v>132</v>
      </c>
    </row>
    <row r="20" spans="1:9" s="343" customFormat="1" ht="30" customHeight="1">
      <c r="A20" s="589" t="s">
        <v>203</v>
      </c>
      <c r="B20" s="595">
        <v>69201</v>
      </c>
      <c r="C20" s="599">
        <v>65603</v>
      </c>
      <c r="D20" s="599">
        <v>1077</v>
      </c>
      <c r="E20" s="599">
        <v>884</v>
      </c>
      <c r="F20" s="599">
        <v>740</v>
      </c>
      <c r="G20" s="599">
        <v>698</v>
      </c>
      <c r="H20" s="608" t="s">
        <v>132</v>
      </c>
    </row>
    <row r="21" spans="1:9" ht="30" customHeight="1">
      <c r="A21" s="589" t="s">
        <v>274</v>
      </c>
      <c r="B21" s="595">
        <v>7953</v>
      </c>
      <c r="C21" s="599">
        <v>7717</v>
      </c>
      <c r="D21" s="599">
        <v>95</v>
      </c>
      <c r="E21" s="599">
        <v>57</v>
      </c>
      <c r="F21" s="599">
        <v>46</v>
      </c>
      <c r="G21" s="599">
        <v>24</v>
      </c>
      <c r="H21" s="608" t="s">
        <v>132</v>
      </c>
    </row>
    <row r="22" spans="1:9" ht="30" customHeight="1">
      <c r="A22" s="589" t="s">
        <v>40</v>
      </c>
      <c r="B22" s="595">
        <v>26552</v>
      </c>
      <c r="C22" s="599">
        <v>21019</v>
      </c>
      <c r="D22" s="599">
        <v>1586</v>
      </c>
      <c r="E22" s="599">
        <v>379</v>
      </c>
      <c r="F22" s="599">
        <v>2796</v>
      </c>
      <c r="G22" s="599">
        <v>526</v>
      </c>
      <c r="H22" s="608">
        <v>173</v>
      </c>
    </row>
    <row r="23" spans="1:9" ht="30" customHeight="1">
      <c r="A23" s="589" t="s">
        <v>158</v>
      </c>
      <c r="B23" s="595">
        <v>21228</v>
      </c>
      <c r="C23" s="599">
        <v>21228</v>
      </c>
      <c r="D23" s="599" t="s">
        <v>132</v>
      </c>
      <c r="E23" s="599" t="s">
        <v>132</v>
      </c>
      <c r="F23" s="599" t="s">
        <v>132</v>
      </c>
      <c r="G23" s="599" t="s">
        <v>132</v>
      </c>
      <c r="H23" s="608" t="s">
        <v>132</v>
      </c>
    </row>
    <row r="24" spans="1:9" ht="30" customHeight="1">
      <c r="A24" s="593" t="s">
        <v>174</v>
      </c>
      <c r="B24" s="596">
        <v>7813</v>
      </c>
      <c r="C24" s="600">
        <v>2976</v>
      </c>
      <c r="D24" s="600">
        <v>76</v>
      </c>
      <c r="E24" s="600">
        <v>62</v>
      </c>
      <c r="F24" s="600">
        <v>672</v>
      </c>
      <c r="G24" s="600">
        <v>204</v>
      </c>
      <c r="H24" s="609" t="s">
        <v>132</v>
      </c>
    </row>
    <row r="25" spans="1:9" ht="15" customHeight="1">
      <c r="A25" s="346" t="s">
        <v>62</v>
      </c>
    </row>
    <row r="26" spans="1:9" ht="15" customHeight="1">
      <c r="A26" s="424" t="s">
        <v>248</v>
      </c>
      <c r="C26" s="558"/>
    </row>
    <row r="27" spans="1:9" ht="15.85" customHeight="1">
      <c r="A27" s="343"/>
      <c r="C27" s="601"/>
    </row>
    <row r="28" spans="1:9" ht="15.85" customHeight="1">
      <c r="A28" s="343"/>
      <c r="C28" s="561"/>
      <c r="D28" s="561"/>
      <c r="E28" s="561"/>
      <c r="F28" s="561"/>
      <c r="G28" s="561"/>
      <c r="H28" s="561"/>
    </row>
    <row r="29" spans="1:9" ht="15.85" customHeight="1">
      <c r="A29" s="343"/>
      <c r="C29" s="561"/>
      <c r="D29" s="561"/>
      <c r="E29" s="561"/>
      <c r="F29" s="561"/>
      <c r="G29" s="561"/>
      <c r="H29" s="561"/>
    </row>
    <row r="30" spans="1:9" ht="15.85" customHeight="1"/>
    <row r="31" spans="1:9" ht="15.85" customHeight="1">
      <c r="A31" s="343"/>
    </row>
    <row r="32" spans="1:9" ht="15.85" customHeight="1">
      <c r="A32" s="343"/>
      <c r="E32" s="603"/>
      <c r="F32" s="603"/>
      <c r="G32" s="603"/>
      <c r="H32" s="603"/>
      <c r="I32" s="603"/>
    </row>
    <row r="33" spans="1:9" ht="15.85" customHeight="1">
      <c r="A33" s="343"/>
      <c r="D33" s="602"/>
      <c r="E33" s="604"/>
      <c r="F33" s="604"/>
      <c r="G33" s="605"/>
      <c r="H33" s="605"/>
      <c r="I33" s="605"/>
    </row>
    <row r="34" spans="1:9" ht="15.85" customHeight="1">
      <c r="A34" s="343"/>
      <c r="D34" s="602"/>
      <c r="E34" s="604"/>
      <c r="F34" s="604"/>
      <c r="G34" s="605"/>
      <c r="H34" s="605"/>
      <c r="I34" s="605"/>
    </row>
    <row r="35" spans="1:9" ht="15.85" customHeight="1">
      <c r="A35" s="343"/>
      <c r="D35" s="602"/>
      <c r="E35" s="604"/>
      <c r="F35" s="604"/>
      <c r="G35" s="605"/>
      <c r="H35" s="605"/>
      <c r="I35" s="605"/>
    </row>
    <row r="36" spans="1:9" ht="15.85" customHeight="1">
      <c r="A36" s="343"/>
      <c r="D36" s="602"/>
      <c r="E36" s="604"/>
      <c r="F36" s="604"/>
      <c r="G36" s="605"/>
      <c r="H36" s="605"/>
      <c r="I36" s="605"/>
    </row>
    <row r="37" spans="1:9" ht="15.85" customHeight="1">
      <c r="A37" s="343"/>
      <c r="D37" s="602"/>
      <c r="E37" s="604"/>
      <c r="F37" s="604"/>
      <c r="G37" s="605"/>
      <c r="H37" s="605"/>
      <c r="I37" s="605"/>
    </row>
    <row r="38" spans="1:9" ht="15.85" customHeight="1">
      <c r="A38" s="343"/>
      <c r="D38" s="602"/>
      <c r="E38" s="604"/>
      <c r="F38" s="604"/>
      <c r="G38" s="605"/>
      <c r="H38" s="605"/>
      <c r="I38" s="605"/>
    </row>
    <row r="39" spans="1:9" ht="15.85" customHeight="1">
      <c r="A39" s="343"/>
      <c r="D39" s="602"/>
      <c r="E39" s="604"/>
      <c r="F39" s="604"/>
      <c r="G39" s="605"/>
      <c r="H39" s="605"/>
      <c r="I39" s="605"/>
    </row>
    <row r="40" spans="1:9" ht="15.85" customHeight="1">
      <c r="A40" s="343"/>
      <c r="D40" s="602"/>
      <c r="E40" s="604"/>
      <c r="F40" s="604"/>
      <c r="G40" s="605"/>
      <c r="H40" s="605"/>
      <c r="I40" s="605"/>
    </row>
    <row r="41" spans="1:9" ht="15.85" customHeight="1">
      <c r="A41" s="343"/>
      <c r="D41" s="602"/>
      <c r="E41" s="604"/>
      <c r="F41" s="604"/>
      <c r="G41" s="605"/>
      <c r="H41" s="605"/>
      <c r="I41" s="605"/>
    </row>
    <row r="42" spans="1:9" ht="15.85" customHeight="1">
      <c r="A42" s="343"/>
      <c r="D42" s="602"/>
      <c r="E42" s="604"/>
      <c r="F42" s="604"/>
      <c r="G42" s="605"/>
      <c r="H42" s="605"/>
      <c r="I42" s="605"/>
    </row>
    <row r="43" spans="1:9" ht="15.85" customHeight="1">
      <c r="A43" s="343"/>
      <c r="D43" s="602"/>
      <c r="E43" s="604"/>
      <c r="F43" s="604"/>
      <c r="G43" s="605"/>
      <c r="H43" s="605"/>
      <c r="I43" s="605"/>
    </row>
    <row r="44" spans="1:9" ht="15.85" customHeight="1">
      <c r="A44" s="343"/>
      <c r="D44" s="602"/>
      <c r="E44" s="604"/>
      <c r="F44" s="604"/>
      <c r="G44" s="605"/>
      <c r="H44" s="605"/>
      <c r="I44" s="605"/>
    </row>
    <row r="45" spans="1:9" ht="15.85" customHeight="1">
      <c r="A45" s="343"/>
      <c r="D45" s="602"/>
      <c r="E45" s="604"/>
      <c r="F45" s="604"/>
      <c r="G45" s="605"/>
      <c r="H45" s="605"/>
      <c r="I45" s="605"/>
    </row>
    <row r="46" spans="1:9" ht="15.85" customHeight="1">
      <c r="A46" s="343"/>
      <c r="D46" s="602"/>
      <c r="E46" s="604"/>
      <c r="F46" s="604"/>
      <c r="G46" s="605"/>
      <c r="H46" s="605"/>
      <c r="I46" s="605"/>
    </row>
    <row r="47" spans="1:9" ht="15.85" customHeight="1">
      <c r="A47" s="343"/>
      <c r="D47" s="602"/>
      <c r="E47" s="604"/>
      <c r="F47" s="604"/>
      <c r="G47" s="605"/>
      <c r="H47" s="605"/>
      <c r="I47" s="605"/>
    </row>
    <row r="48" spans="1:9" ht="15.85" customHeight="1">
      <c r="A48" s="343"/>
      <c r="D48" s="602"/>
      <c r="E48" s="604"/>
      <c r="F48" s="604"/>
      <c r="G48" s="605"/>
      <c r="H48" s="605"/>
      <c r="I48" s="605"/>
    </row>
    <row r="49" spans="1:9" ht="15.85" customHeight="1">
      <c r="A49" s="343"/>
      <c r="D49" s="602"/>
      <c r="E49" s="604"/>
      <c r="F49" s="604"/>
      <c r="G49" s="605"/>
      <c r="H49" s="605"/>
      <c r="I49" s="605"/>
    </row>
    <row r="50" spans="1:9" ht="15.85" customHeight="1">
      <c r="A50" s="343"/>
      <c r="D50" s="602"/>
      <c r="E50" s="604"/>
      <c r="F50" s="604"/>
      <c r="G50" s="605"/>
      <c r="H50" s="605"/>
      <c r="I50" s="605"/>
    </row>
    <row r="51" spans="1:9" ht="15.85" customHeight="1">
      <c r="A51" s="343"/>
      <c r="D51" s="602"/>
      <c r="E51" s="604"/>
      <c r="F51" s="604"/>
      <c r="G51" s="605"/>
      <c r="H51" s="605"/>
      <c r="I51" s="605"/>
    </row>
    <row r="52" spans="1:9" ht="15.85" customHeight="1">
      <c r="A52" s="343"/>
      <c r="D52" s="602"/>
      <c r="E52" s="604"/>
      <c r="F52" s="604"/>
      <c r="G52" s="605"/>
      <c r="H52" s="605"/>
      <c r="I52" s="605"/>
    </row>
    <row r="53" spans="1:9" ht="15.85" customHeight="1">
      <c r="A53" s="343"/>
      <c r="D53" s="602"/>
      <c r="E53" s="604"/>
      <c r="F53" s="604"/>
      <c r="G53" s="605"/>
      <c r="H53" s="605"/>
      <c r="I53" s="605"/>
    </row>
    <row r="54" spans="1:9" ht="15.85" customHeight="1">
      <c r="A54" s="343"/>
      <c r="D54" s="602"/>
      <c r="E54" s="604"/>
      <c r="F54" s="604"/>
      <c r="G54" s="605"/>
      <c r="H54" s="605"/>
      <c r="I54" s="605"/>
    </row>
    <row r="55" spans="1:9" ht="15.85" customHeight="1">
      <c r="A55" s="343"/>
      <c r="D55" s="602"/>
      <c r="E55" s="604"/>
      <c r="F55" s="604"/>
      <c r="G55" s="605"/>
      <c r="H55" s="605"/>
      <c r="I55" s="605"/>
    </row>
    <row r="56" spans="1:9" ht="15.85" customHeight="1">
      <c r="A56" s="343"/>
      <c r="D56" s="602"/>
      <c r="E56" s="604"/>
      <c r="F56" s="604"/>
      <c r="G56" s="605"/>
      <c r="H56" s="605"/>
      <c r="I56" s="605"/>
    </row>
    <row r="57" spans="1:9" ht="15.85" customHeight="1">
      <c r="A57" s="343"/>
      <c r="D57" s="602"/>
      <c r="E57" s="604"/>
      <c r="F57" s="604"/>
      <c r="G57" s="605"/>
      <c r="H57" s="605"/>
      <c r="I57" s="605"/>
    </row>
    <row r="58" spans="1:9" ht="15.85" customHeight="1">
      <c r="A58" s="343"/>
      <c r="D58" s="602"/>
      <c r="E58" s="604"/>
      <c r="F58" s="604"/>
      <c r="G58" s="605"/>
      <c r="H58" s="605"/>
      <c r="I58" s="605"/>
    </row>
    <row r="59" spans="1:9" ht="15.85" customHeight="1">
      <c r="A59" s="343"/>
      <c r="D59" s="602"/>
      <c r="E59" s="604"/>
      <c r="F59" s="604"/>
      <c r="G59" s="605"/>
      <c r="H59" s="605"/>
      <c r="I59" s="605"/>
    </row>
    <row r="60" spans="1:9" ht="15.85" customHeight="1">
      <c r="A60" s="343"/>
      <c r="D60" s="602"/>
      <c r="E60" s="604"/>
      <c r="F60" s="604"/>
      <c r="G60" s="605"/>
      <c r="H60" s="605"/>
      <c r="I60" s="605"/>
    </row>
    <row r="61" spans="1:9" ht="15.85" customHeight="1">
      <c r="A61" s="343"/>
      <c r="D61" s="602"/>
      <c r="E61" s="604"/>
      <c r="F61" s="604"/>
      <c r="G61" s="605"/>
      <c r="H61" s="605"/>
      <c r="I61" s="605"/>
    </row>
    <row r="62" spans="1:9" ht="15.85" customHeight="1">
      <c r="A62" s="343"/>
      <c r="D62" s="602"/>
      <c r="E62" s="604"/>
      <c r="F62" s="604"/>
      <c r="G62" s="605"/>
      <c r="H62" s="605"/>
      <c r="I62" s="605"/>
    </row>
    <row r="63" spans="1:9" ht="15.85" customHeight="1">
      <c r="A63" s="343"/>
      <c r="D63" s="602"/>
      <c r="E63" s="604"/>
      <c r="F63" s="604"/>
      <c r="G63" s="605"/>
      <c r="H63" s="605"/>
      <c r="I63" s="605"/>
    </row>
    <row r="64" spans="1:9" ht="15.85" customHeight="1">
      <c r="A64" s="343"/>
      <c r="D64" s="602"/>
      <c r="E64" s="604"/>
      <c r="F64" s="604"/>
      <c r="G64" s="605"/>
      <c r="H64" s="605"/>
      <c r="I64" s="605"/>
    </row>
    <row r="65" spans="1:9" ht="15.85" customHeight="1">
      <c r="A65" s="343"/>
      <c r="D65" s="602"/>
      <c r="E65" s="604"/>
      <c r="F65" s="604"/>
      <c r="G65" s="605"/>
      <c r="H65" s="605"/>
      <c r="I65" s="605"/>
    </row>
    <row r="66" spans="1:9" ht="15.85" customHeight="1">
      <c r="A66" s="343"/>
      <c r="D66" s="602"/>
      <c r="E66" s="604"/>
      <c r="F66" s="604"/>
      <c r="G66" s="605"/>
      <c r="H66" s="605"/>
      <c r="I66" s="605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C16"/>
  <sheetViews>
    <sheetView showGridLines="0" workbookViewId="0">
      <selection activeCell="L64" activeCellId="1" sqref="A1:M62 L64"/>
    </sheetView>
  </sheetViews>
  <sheetFormatPr defaultRowHeight="15.85" customHeight="1"/>
  <cols>
    <col min="1" max="1" width="28.625" style="343" customWidth="1"/>
    <col min="2" max="3" width="12.625" style="343" customWidth="1"/>
    <col min="4" max="4" width="27" style="343" customWidth="1"/>
    <col min="5" max="236" width="9" style="343" customWidth="1"/>
    <col min="237" max="237" width="2.875" style="343" customWidth="1"/>
    <col min="238" max="238" width="26.25" style="343" customWidth="1"/>
    <col min="239" max="239" width="9.375" style="343" customWidth="1"/>
    <col min="240" max="240" width="7.875" style="343" customWidth="1"/>
    <col min="241" max="241" width="27" style="343" customWidth="1"/>
    <col min="242" max="242" width="8.5" style="343" customWidth="1"/>
    <col min="243" max="492" width="9" style="343" customWidth="1"/>
    <col min="493" max="493" width="2.875" style="343" customWidth="1"/>
    <col min="494" max="494" width="26.25" style="343" customWidth="1"/>
    <col min="495" max="495" width="9.375" style="343" customWidth="1"/>
    <col min="496" max="496" width="7.875" style="343" customWidth="1"/>
    <col min="497" max="497" width="27" style="343" customWidth="1"/>
    <col min="498" max="498" width="8.5" style="343" customWidth="1"/>
    <col min="499" max="748" width="9" style="343" customWidth="1"/>
    <col min="749" max="749" width="2.875" style="343" customWidth="1"/>
    <col min="750" max="750" width="26.25" style="343" customWidth="1"/>
    <col min="751" max="751" width="9.375" style="343" customWidth="1"/>
    <col min="752" max="752" width="7.875" style="343" customWidth="1"/>
    <col min="753" max="753" width="27" style="343" customWidth="1"/>
    <col min="754" max="754" width="8.5" style="343" customWidth="1"/>
    <col min="755" max="1004" width="9" style="343" customWidth="1"/>
    <col min="1005" max="1005" width="2.875" style="343" customWidth="1"/>
    <col min="1006" max="1006" width="26.25" style="343" customWidth="1"/>
    <col min="1007" max="1007" width="9.375" style="343" customWidth="1"/>
    <col min="1008" max="1008" width="7.875" style="343" customWidth="1"/>
    <col min="1009" max="1009" width="27" style="343" customWidth="1"/>
    <col min="1010" max="1010" width="8.5" style="343" customWidth="1"/>
    <col min="1011" max="1260" width="9" style="343" customWidth="1"/>
    <col min="1261" max="1261" width="2.875" style="343" customWidth="1"/>
    <col min="1262" max="1262" width="26.25" style="343" customWidth="1"/>
    <col min="1263" max="1263" width="9.375" style="343" customWidth="1"/>
    <col min="1264" max="1264" width="7.875" style="343" customWidth="1"/>
    <col min="1265" max="1265" width="27" style="343" customWidth="1"/>
    <col min="1266" max="1266" width="8.5" style="343" customWidth="1"/>
    <col min="1267" max="1516" width="9" style="343" customWidth="1"/>
    <col min="1517" max="1517" width="2.875" style="343" customWidth="1"/>
    <col min="1518" max="1518" width="26.25" style="343" customWidth="1"/>
    <col min="1519" max="1519" width="9.375" style="343" customWidth="1"/>
    <col min="1520" max="1520" width="7.875" style="343" customWidth="1"/>
    <col min="1521" max="1521" width="27" style="343" customWidth="1"/>
    <col min="1522" max="1522" width="8.5" style="343" customWidth="1"/>
    <col min="1523" max="1772" width="9" style="343" customWidth="1"/>
    <col min="1773" max="1773" width="2.875" style="343" customWidth="1"/>
    <col min="1774" max="1774" width="26.25" style="343" customWidth="1"/>
    <col min="1775" max="1775" width="9.375" style="343" customWidth="1"/>
    <col min="1776" max="1776" width="7.875" style="343" customWidth="1"/>
    <col min="1777" max="1777" width="27" style="343" customWidth="1"/>
    <col min="1778" max="1778" width="8.5" style="343" customWidth="1"/>
    <col min="1779" max="2028" width="9" style="343" customWidth="1"/>
    <col min="2029" max="2029" width="2.875" style="343" customWidth="1"/>
    <col min="2030" max="2030" width="26.25" style="343" customWidth="1"/>
    <col min="2031" max="2031" width="9.375" style="343" customWidth="1"/>
    <col min="2032" max="2032" width="7.875" style="343" customWidth="1"/>
    <col min="2033" max="2033" width="27" style="343" customWidth="1"/>
    <col min="2034" max="2034" width="8.5" style="343" customWidth="1"/>
    <col min="2035" max="2284" width="9" style="343" customWidth="1"/>
    <col min="2285" max="2285" width="2.875" style="343" customWidth="1"/>
    <col min="2286" max="2286" width="26.25" style="343" customWidth="1"/>
    <col min="2287" max="2287" width="9.375" style="343" customWidth="1"/>
    <col min="2288" max="2288" width="7.875" style="343" customWidth="1"/>
    <col min="2289" max="2289" width="27" style="343" customWidth="1"/>
    <col min="2290" max="2290" width="8.5" style="343" customWidth="1"/>
    <col min="2291" max="2540" width="9" style="343" customWidth="1"/>
    <col min="2541" max="2541" width="2.875" style="343" customWidth="1"/>
    <col min="2542" max="2542" width="26.25" style="343" customWidth="1"/>
    <col min="2543" max="2543" width="9.375" style="343" customWidth="1"/>
    <col min="2544" max="2544" width="7.875" style="343" customWidth="1"/>
    <col min="2545" max="2545" width="27" style="343" customWidth="1"/>
    <col min="2546" max="2546" width="8.5" style="343" customWidth="1"/>
    <col min="2547" max="2796" width="9" style="343" customWidth="1"/>
    <col min="2797" max="2797" width="2.875" style="343" customWidth="1"/>
    <col min="2798" max="2798" width="26.25" style="343" customWidth="1"/>
    <col min="2799" max="2799" width="9.375" style="343" customWidth="1"/>
    <col min="2800" max="2800" width="7.875" style="343" customWidth="1"/>
    <col min="2801" max="2801" width="27" style="343" customWidth="1"/>
    <col min="2802" max="2802" width="8.5" style="343" customWidth="1"/>
    <col min="2803" max="3052" width="9" style="343" customWidth="1"/>
    <col min="3053" max="3053" width="2.875" style="343" customWidth="1"/>
    <col min="3054" max="3054" width="26.25" style="343" customWidth="1"/>
    <col min="3055" max="3055" width="9.375" style="343" customWidth="1"/>
    <col min="3056" max="3056" width="7.875" style="343" customWidth="1"/>
    <col min="3057" max="3057" width="27" style="343" customWidth="1"/>
    <col min="3058" max="3058" width="8.5" style="343" customWidth="1"/>
    <col min="3059" max="3308" width="9" style="343" customWidth="1"/>
    <col min="3309" max="3309" width="2.875" style="343" customWidth="1"/>
    <col min="3310" max="3310" width="26.25" style="343" customWidth="1"/>
    <col min="3311" max="3311" width="9.375" style="343" customWidth="1"/>
    <col min="3312" max="3312" width="7.875" style="343" customWidth="1"/>
    <col min="3313" max="3313" width="27" style="343" customWidth="1"/>
    <col min="3314" max="3314" width="8.5" style="343" customWidth="1"/>
    <col min="3315" max="3564" width="9" style="343" customWidth="1"/>
    <col min="3565" max="3565" width="2.875" style="343" customWidth="1"/>
    <col min="3566" max="3566" width="26.25" style="343" customWidth="1"/>
    <col min="3567" max="3567" width="9.375" style="343" customWidth="1"/>
    <col min="3568" max="3568" width="7.875" style="343" customWidth="1"/>
    <col min="3569" max="3569" width="27" style="343" customWidth="1"/>
    <col min="3570" max="3570" width="8.5" style="343" customWidth="1"/>
    <col min="3571" max="3820" width="9" style="343" customWidth="1"/>
    <col min="3821" max="3821" width="2.875" style="343" customWidth="1"/>
    <col min="3822" max="3822" width="26.25" style="343" customWidth="1"/>
    <col min="3823" max="3823" width="9.375" style="343" customWidth="1"/>
    <col min="3824" max="3824" width="7.875" style="343" customWidth="1"/>
    <col min="3825" max="3825" width="27" style="343" customWidth="1"/>
    <col min="3826" max="3826" width="8.5" style="343" customWidth="1"/>
    <col min="3827" max="4076" width="9" style="343" customWidth="1"/>
    <col min="4077" max="4077" width="2.875" style="343" customWidth="1"/>
    <col min="4078" max="4078" width="26.25" style="343" customWidth="1"/>
    <col min="4079" max="4079" width="9.375" style="343" customWidth="1"/>
    <col min="4080" max="4080" width="7.875" style="343" customWidth="1"/>
    <col min="4081" max="4081" width="27" style="343" customWidth="1"/>
    <col min="4082" max="4082" width="8.5" style="343" customWidth="1"/>
    <col min="4083" max="4332" width="9" style="343" customWidth="1"/>
    <col min="4333" max="4333" width="2.875" style="343" customWidth="1"/>
    <col min="4334" max="4334" width="26.25" style="343" customWidth="1"/>
    <col min="4335" max="4335" width="9.375" style="343" customWidth="1"/>
    <col min="4336" max="4336" width="7.875" style="343" customWidth="1"/>
    <col min="4337" max="4337" width="27" style="343" customWidth="1"/>
    <col min="4338" max="4338" width="8.5" style="343" customWidth="1"/>
    <col min="4339" max="4588" width="9" style="343" customWidth="1"/>
    <col min="4589" max="4589" width="2.875" style="343" customWidth="1"/>
    <col min="4590" max="4590" width="26.25" style="343" customWidth="1"/>
    <col min="4591" max="4591" width="9.375" style="343" customWidth="1"/>
    <col min="4592" max="4592" width="7.875" style="343" customWidth="1"/>
    <col min="4593" max="4593" width="27" style="343" customWidth="1"/>
    <col min="4594" max="4594" width="8.5" style="343" customWidth="1"/>
    <col min="4595" max="4844" width="9" style="343" customWidth="1"/>
    <col min="4845" max="4845" width="2.875" style="343" customWidth="1"/>
    <col min="4846" max="4846" width="26.25" style="343" customWidth="1"/>
    <col min="4847" max="4847" width="9.375" style="343" customWidth="1"/>
    <col min="4848" max="4848" width="7.875" style="343" customWidth="1"/>
    <col min="4849" max="4849" width="27" style="343" customWidth="1"/>
    <col min="4850" max="4850" width="8.5" style="343" customWidth="1"/>
    <col min="4851" max="5100" width="9" style="343" customWidth="1"/>
    <col min="5101" max="5101" width="2.875" style="343" customWidth="1"/>
    <col min="5102" max="5102" width="26.25" style="343" customWidth="1"/>
    <col min="5103" max="5103" width="9.375" style="343" customWidth="1"/>
    <col min="5104" max="5104" width="7.875" style="343" customWidth="1"/>
    <col min="5105" max="5105" width="27" style="343" customWidth="1"/>
    <col min="5106" max="5106" width="8.5" style="343" customWidth="1"/>
    <col min="5107" max="5356" width="9" style="343" customWidth="1"/>
    <col min="5357" max="5357" width="2.875" style="343" customWidth="1"/>
    <col min="5358" max="5358" width="26.25" style="343" customWidth="1"/>
    <col min="5359" max="5359" width="9.375" style="343" customWidth="1"/>
    <col min="5360" max="5360" width="7.875" style="343" customWidth="1"/>
    <col min="5361" max="5361" width="27" style="343" customWidth="1"/>
    <col min="5362" max="5362" width="8.5" style="343" customWidth="1"/>
    <col min="5363" max="5612" width="9" style="343" customWidth="1"/>
    <col min="5613" max="5613" width="2.875" style="343" customWidth="1"/>
    <col min="5614" max="5614" width="26.25" style="343" customWidth="1"/>
    <col min="5615" max="5615" width="9.375" style="343" customWidth="1"/>
    <col min="5616" max="5616" width="7.875" style="343" customWidth="1"/>
    <col min="5617" max="5617" width="27" style="343" customWidth="1"/>
    <col min="5618" max="5618" width="8.5" style="343" customWidth="1"/>
    <col min="5619" max="5868" width="9" style="343" customWidth="1"/>
    <col min="5869" max="5869" width="2.875" style="343" customWidth="1"/>
    <col min="5870" max="5870" width="26.25" style="343" customWidth="1"/>
    <col min="5871" max="5871" width="9.375" style="343" customWidth="1"/>
    <col min="5872" max="5872" width="7.875" style="343" customWidth="1"/>
    <col min="5873" max="5873" width="27" style="343" customWidth="1"/>
    <col min="5874" max="5874" width="8.5" style="343" customWidth="1"/>
    <col min="5875" max="6124" width="9" style="343" customWidth="1"/>
    <col min="6125" max="6125" width="2.875" style="343" customWidth="1"/>
    <col min="6126" max="6126" width="26.25" style="343" customWidth="1"/>
    <col min="6127" max="6127" width="9.375" style="343" customWidth="1"/>
    <col min="6128" max="6128" width="7.875" style="343" customWidth="1"/>
    <col min="6129" max="6129" width="27" style="343" customWidth="1"/>
    <col min="6130" max="6130" width="8.5" style="343" customWidth="1"/>
    <col min="6131" max="6380" width="9" style="343" customWidth="1"/>
    <col min="6381" max="6381" width="2.875" style="343" customWidth="1"/>
    <col min="6382" max="6382" width="26.25" style="343" customWidth="1"/>
    <col min="6383" max="6383" width="9.375" style="343" customWidth="1"/>
    <col min="6384" max="6384" width="7.875" style="343" customWidth="1"/>
    <col min="6385" max="6385" width="27" style="343" customWidth="1"/>
    <col min="6386" max="6386" width="8.5" style="343" customWidth="1"/>
    <col min="6387" max="6636" width="9" style="343" customWidth="1"/>
    <col min="6637" max="6637" width="2.875" style="343" customWidth="1"/>
    <col min="6638" max="6638" width="26.25" style="343" customWidth="1"/>
    <col min="6639" max="6639" width="9.375" style="343" customWidth="1"/>
    <col min="6640" max="6640" width="7.875" style="343" customWidth="1"/>
    <col min="6641" max="6641" width="27" style="343" customWidth="1"/>
    <col min="6642" max="6642" width="8.5" style="343" customWidth="1"/>
    <col min="6643" max="6892" width="9" style="343" customWidth="1"/>
    <col min="6893" max="6893" width="2.875" style="343" customWidth="1"/>
    <col min="6894" max="6894" width="26.25" style="343" customWidth="1"/>
    <col min="6895" max="6895" width="9.375" style="343" customWidth="1"/>
    <col min="6896" max="6896" width="7.875" style="343" customWidth="1"/>
    <col min="6897" max="6897" width="27" style="343" customWidth="1"/>
    <col min="6898" max="6898" width="8.5" style="343" customWidth="1"/>
    <col min="6899" max="7148" width="9" style="343" customWidth="1"/>
    <col min="7149" max="7149" width="2.875" style="343" customWidth="1"/>
    <col min="7150" max="7150" width="26.25" style="343" customWidth="1"/>
    <col min="7151" max="7151" width="9.375" style="343" customWidth="1"/>
    <col min="7152" max="7152" width="7.875" style="343" customWidth="1"/>
    <col min="7153" max="7153" width="27" style="343" customWidth="1"/>
    <col min="7154" max="7154" width="8.5" style="343" customWidth="1"/>
    <col min="7155" max="7404" width="9" style="343" customWidth="1"/>
    <col min="7405" max="7405" width="2.875" style="343" customWidth="1"/>
    <col min="7406" max="7406" width="26.25" style="343" customWidth="1"/>
    <col min="7407" max="7407" width="9.375" style="343" customWidth="1"/>
    <col min="7408" max="7408" width="7.875" style="343" customWidth="1"/>
    <col min="7409" max="7409" width="27" style="343" customWidth="1"/>
    <col min="7410" max="7410" width="8.5" style="343" customWidth="1"/>
    <col min="7411" max="7660" width="9" style="343" customWidth="1"/>
    <col min="7661" max="7661" width="2.875" style="343" customWidth="1"/>
    <col min="7662" max="7662" width="26.25" style="343" customWidth="1"/>
    <col min="7663" max="7663" width="9.375" style="343" customWidth="1"/>
    <col min="7664" max="7664" width="7.875" style="343" customWidth="1"/>
    <col min="7665" max="7665" width="27" style="343" customWidth="1"/>
    <col min="7666" max="7666" width="8.5" style="343" customWidth="1"/>
    <col min="7667" max="7916" width="9" style="343" customWidth="1"/>
    <col min="7917" max="7917" width="2.875" style="343" customWidth="1"/>
    <col min="7918" max="7918" width="26.25" style="343" customWidth="1"/>
    <col min="7919" max="7919" width="9.375" style="343" customWidth="1"/>
    <col min="7920" max="7920" width="7.875" style="343" customWidth="1"/>
    <col min="7921" max="7921" width="27" style="343" customWidth="1"/>
    <col min="7922" max="7922" width="8.5" style="343" customWidth="1"/>
    <col min="7923" max="8172" width="9" style="343" customWidth="1"/>
    <col min="8173" max="8173" width="2.875" style="343" customWidth="1"/>
    <col min="8174" max="8174" width="26.25" style="343" customWidth="1"/>
    <col min="8175" max="8175" width="9.375" style="343" customWidth="1"/>
    <col min="8176" max="8176" width="7.875" style="343" customWidth="1"/>
    <col min="8177" max="8177" width="27" style="343" customWidth="1"/>
    <col min="8178" max="8178" width="8.5" style="343" customWidth="1"/>
    <col min="8179" max="8428" width="9" style="343" customWidth="1"/>
    <col min="8429" max="8429" width="2.875" style="343" customWidth="1"/>
    <col min="8430" max="8430" width="26.25" style="343" customWidth="1"/>
    <col min="8431" max="8431" width="9.375" style="343" customWidth="1"/>
    <col min="8432" max="8432" width="7.875" style="343" customWidth="1"/>
    <col min="8433" max="8433" width="27" style="343" customWidth="1"/>
    <col min="8434" max="8434" width="8.5" style="343" customWidth="1"/>
    <col min="8435" max="8684" width="9" style="343" customWidth="1"/>
    <col min="8685" max="8685" width="2.875" style="343" customWidth="1"/>
    <col min="8686" max="8686" width="26.25" style="343" customWidth="1"/>
    <col min="8687" max="8687" width="9.375" style="343" customWidth="1"/>
    <col min="8688" max="8688" width="7.875" style="343" customWidth="1"/>
    <col min="8689" max="8689" width="27" style="343" customWidth="1"/>
    <col min="8690" max="8690" width="8.5" style="343" customWidth="1"/>
    <col min="8691" max="8940" width="9" style="343" customWidth="1"/>
    <col min="8941" max="8941" width="2.875" style="343" customWidth="1"/>
    <col min="8942" max="8942" width="26.25" style="343" customWidth="1"/>
    <col min="8943" max="8943" width="9.375" style="343" customWidth="1"/>
    <col min="8944" max="8944" width="7.875" style="343" customWidth="1"/>
    <col min="8945" max="8945" width="27" style="343" customWidth="1"/>
    <col min="8946" max="8946" width="8.5" style="343" customWidth="1"/>
    <col min="8947" max="9196" width="9" style="343" customWidth="1"/>
    <col min="9197" max="9197" width="2.875" style="343" customWidth="1"/>
    <col min="9198" max="9198" width="26.25" style="343" customWidth="1"/>
    <col min="9199" max="9199" width="9.375" style="343" customWidth="1"/>
    <col min="9200" max="9200" width="7.875" style="343" customWidth="1"/>
    <col min="9201" max="9201" width="27" style="343" customWidth="1"/>
    <col min="9202" max="9202" width="8.5" style="343" customWidth="1"/>
    <col min="9203" max="9452" width="9" style="343" customWidth="1"/>
    <col min="9453" max="9453" width="2.875" style="343" customWidth="1"/>
    <col min="9454" max="9454" width="26.25" style="343" customWidth="1"/>
    <col min="9455" max="9455" width="9.375" style="343" customWidth="1"/>
    <col min="9456" max="9456" width="7.875" style="343" customWidth="1"/>
    <col min="9457" max="9457" width="27" style="343" customWidth="1"/>
    <col min="9458" max="9458" width="8.5" style="343" customWidth="1"/>
    <col min="9459" max="9708" width="9" style="343" customWidth="1"/>
    <col min="9709" max="9709" width="2.875" style="343" customWidth="1"/>
    <col min="9710" max="9710" width="26.25" style="343" customWidth="1"/>
    <col min="9711" max="9711" width="9.375" style="343" customWidth="1"/>
    <col min="9712" max="9712" width="7.875" style="343" customWidth="1"/>
    <col min="9713" max="9713" width="27" style="343" customWidth="1"/>
    <col min="9714" max="9714" width="8.5" style="343" customWidth="1"/>
    <col min="9715" max="9964" width="9" style="343" customWidth="1"/>
    <col min="9965" max="9965" width="2.875" style="343" customWidth="1"/>
    <col min="9966" max="9966" width="26.25" style="343" customWidth="1"/>
    <col min="9967" max="9967" width="9.375" style="343" customWidth="1"/>
    <col min="9968" max="9968" width="7.875" style="343" customWidth="1"/>
    <col min="9969" max="9969" width="27" style="343" customWidth="1"/>
    <col min="9970" max="9970" width="8.5" style="343" customWidth="1"/>
    <col min="9971" max="10220" width="9" style="343" customWidth="1"/>
    <col min="10221" max="10221" width="2.875" style="343" customWidth="1"/>
    <col min="10222" max="10222" width="26.25" style="343" customWidth="1"/>
    <col min="10223" max="10223" width="9.375" style="343" customWidth="1"/>
    <col min="10224" max="10224" width="7.875" style="343" customWidth="1"/>
    <col min="10225" max="10225" width="27" style="343" customWidth="1"/>
    <col min="10226" max="10226" width="8.5" style="343" customWidth="1"/>
    <col min="10227" max="10476" width="9" style="343" customWidth="1"/>
    <col min="10477" max="10477" width="2.875" style="343" customWidth="1"/>
    <col min="10478" max="10478" width="26.25" style="343" customWidth="1"/>
    <col min="10479" max="10479" width="9.375" style="343" customWidth="1"/>
    <col min="10480" max="10480" width="7.875" style="343" customWidth="1"/>
    <col min="10481" max="10481" width="27" style="343" customWidth="1"/>
    <col min="10482" max="10482" width="8.5" style="343" customWidth="1"/>
    <col min="10483" max="10732" width="9" style="343" customWidth="1"/>
    <col min="10733" max="10733" width="2.875" style="343" customWidth="1"/>
    <col min="10734" max="10734" width="26.25" style="343" customWidth="1"/>
    <col min="10735" max="10735" width="9.375" style="343" customWidth="1"/>
    <col min="10736" max="10736" width="7.875" style="343" customWidth="1"/>
    <col min="10737" max="10737" width="27" style="343" customWidth="1"/>
    <col min="10738" max="10738" width="8.5" style="343" customWidth="1"/>
    <col min="10739" max="10988" width="9" style="343" customWidth="1"/>
    <col min="10989" max="10989" width="2.875" style="343" customWidth="1"/>
    <col min="10990" max="10990" width="26.25" style="343" customWidth="1"/>
    <col min="10991" max="10991" width="9.375" style="343" customWidth="1"/>
    <col min="10992" max="10992" width="7.875" style="343" customWidth="1"/>
    <col min="10993" max="10993" width="27" style="343" customWidth="1"/>
    <col min="10994" max="10994" width="8.5" style="343" customWidth="1"/>
    <col min="10995" max="11244" width="9" style="343" customWidth="1"/>
    <col min="11245" max="11245" width="2.875" style="343" customWidth="1"/>
    <col min="11246" max="11246" width="26.25" style="343" customWidth="1"/>
    <col min="11247" max="11247" width="9.375" style="343" customWidth="1"/>
    <col min="11248" max="11248" width="7.875" style="343" customWidth="1"/>
    <col min="11249" max="11249" width="27" style="343" customWidth="1"/>
    <col min="11250" max="11250" width="8.5" style="343" customWidth="1"/>
    <col min="11251" max="11500" width="9" style="343" customWidth="1"/>
    <col min="11501" max="11501" width="2.875" style="343" customWidth="1"/>
    <col min="11502" max="11502" width="26.25" style="343" customWidth="1"/>
    <col min="11503" max="11503" width="9.375" style="343" customWidth="1"/>
    <col min="11504" max="11504" width="7.875" style="343" customWidth="1"/>
    <col min="11505" max="11505" width="27" style="343" customWidth="1"/>
    <col min="11506" max="11506" width="8.5" style="343" customWidth="1"/>
    <col min="11507" max="11756" width="9" style="343" customWidth="1"/>
    <col min="11757" max="11757" width="2.875" style="343" customWidth="1"/>
    <col min="11758" max="11758" width="26.25" style="343" customWidth="1"/>
    <col min="11759" max="11759" width="9.375" style="343" customWidth="1"/>
    <col min="11760" max="11760" width="7.875" style="343" customWidth="1"/>
    <col min="11761" max="11761" width="27" style="343" customWidth="1"/>
    <col min="11762" max="11762" width="8.5" style="343" customWidth="1"/>
    <col min="11763" max="12012" width="9" style="343" customWidth="1"/>
    <col min="12013" max="12013" width="2.875" style="343" customWidth="1"/>
    <col min="12014" max="12014" width="26.25" style="343" customWidth="1"/>
    <col min="12015" max="12015" width="9.375" style="343" customWidth="1"/>
    <col min="12016" max="12016" width="7.875" style="343" customWidth="1"/>
    <col min="12017" max="12017" width="27" style="343" customWidth="1"/>
    <col min="12018" max="12018" width="8.5" style="343" customWidth="1"/>
    <col min="12019" max="12268" width="9" style="343" customWidth="1"/>
    <col min="12269" max="12269" width="2.875" style="343" customWidth="1"/>
    <col min="12270" max="12270" width="26.25" style="343" customWidth="1"/>
    <col min="12271" max="12271" width="9.375" style="343" customWidth="1"/>
    <col min="12272" max="12272" width="7.875" style="343" customWidth="1"/>
    <col min="12273" max="12273" width="27" style="343" customWidth="1"/>
    <col min="12274" max="12274" width="8.5" style="343" customWidth="1"/>
    <col min="12275" max="12524" width="9" style="343" customWidth="1"/>
    <col min="12525" max="12525" width="2.875" style="343" customWidth="1"/>
    <col min="12526" max="12526" width="26.25" style="343" customWidth="1"/>
    <col min="12527" max="12527" width="9.375" style="343" customWidth="1"/>
    <col min="12528" max="12528" width="7.875" style="343" customWidth="1"/>
    <col min="12529" max="12529" width="27" style="343" customWidth="1"/>
    <col min="12530" max="12530" width="8.5" style="343" customWidth="1"/>
    <col min="12531" max="12780" width="9" style="343" customWidth="1"/>
    <col min="12781" max="12781" width="2.875" style="343" customWidth="1"/>
    <col min="12782" max="12782" width="26.25" style="343" customWidth="1"/>
    <col min="12783" max="12783" width="9.375" style="343" customWidth="1"/>
    <col min="12784" max="12784" width="7.875" style="343" customWidth="1"/>
    <col min="12785" max="12785" width="27" style="343" customWidth="1"/>
    <col min="12786" max="12786" width="8.5" style="343" customWidth="1"/>
    <col min="12787" max="13036" width="9" style="343" customWidth="1"/>
    <col min="13037" max="13037" width="2.875" style="343" customWidth="1"/>
    <col min="13038" max="13038" width="26.25" style="343" customWidth="1"/>
    <col min="13039" max="13039" width="9.375" style="343" customWidth="1"/>
    <col min="13040" max="13040" width="7.875" style="343" customWidth="1"/>
    <col min="13041" max="13041" width="27" style="343" customWidth="1"/>
    <col min="13042" max="13042" width="8.5" style="343" customWidth="1"/>
    <col min="13043" max="13292" width="9" style="343" customWidth="1"/>
    <col min="13293" max="13293" width="2.875" style="343" customWidth="1"/>
    <col min="13294" max="13294" width="26.25" style="343" customWidth="1"/>
    <col min="13295" max="13295" width="9.375" style="343" customWidth="1"/>
    <col min="13296" max="13296" width="7.875" style="343" customWidth="1"/>
    <col min="13297" max="13297" width="27" style="343" customWidth="1"/>
    <col min="13298" max="13298" width="8.5" style="343" customWidth="1"/>
    <col min="13299" max="13548" width="9" style="343" customWidth="1"/>
    <col min="13549" max="13549" width="2.875" style="343" customWidth="1"/>
    <col min="13550" max="13550" width="26.25" style="343" customWidth="1"/>
    <col min="13551" max="13551" width="9.375" style="343" customWidth="1"/>
    <col min="13552" max="13552" width="7.875" style="343" customWidth="1"/>
    <col min="13553" max="13553" width="27" style="343" customWidth="1"/>
    <col min="13554" max="13554" width="8.5" style="343" customWidth="1"/>
    <col min="13555" max="13804" width="9" style="343" customWidth="1"/>
    <col min="13805" max="13805" width="2.875" style="343" customWidth="1"/>
    <col min="13806" max="13806" width="26.25" style="343" customWidth="1"/>
    <col min="13807" max="13807" width="9.375" style="343" customWidth="1"/>
    <col min="13808" max="13808" width="7.875" style="343" customWidth="1"/>
    <col min="13809" max="13809" width="27" style="343" customWidth="1"/>
    <col min="13810" max="13810" width="8.5" style="343" customWidth="1"/>
    <col min="13811" max="14060" width="9" style="343" customWidth="1"/>
    <col min="14061" max="14061" width="2.875" style="343" customWidth="1"/>
    <col min="14062" max="14062" width="26.25" style="343" customWidth="1"/>
    <col min="14063" max="14063" width="9.375" style="343" customWidth="1"/>
    <col min="14064" max="14064" width="7.875" style="343" customWidth="1"/>
    <col min="14065" max="14065" width="27" style="343" customWidth="1"/>
    <col min="14066" max="14066" width="8.5" style="343" customWidth="1"/>
    <col min="14067" max="16384" width="9" style="343" customWidth="1"/>
  </cols>
  <sheetData>
    <row r="1" spans="1:3" ht="20" customHeight="1">
      <c r="A1" s="347" t="s">
        <v>348</v>
      </c>
      <c r="B1" s="421"/>
      <c r="C1" s="618" t="s">
        <v>172</v>
      </c>
    </row>
    <row r="2" spans="1:3" ht="15" customHeight="1">
      <c r="A2" s="610" t="s">
        <v>331</v>
      </c>
      <c r="B2" s="614" t="s">
        <v>74</v>
      </c>
      <c r="C2" s="619" t="s">
        <v>88</v>
      </c>
    </row>
    <row r="3" spans="1:3" ht="15" customHeight="1">
      <c r="A3" s="611" t="s">
        <v>119</v>
      </c>
      <c r="B3" s="615">
        <v>503106</v>
      </c>
      <c r="C3" s="620">
        <v>482867</v>
      </c>
    </row>
    <row r="4" spans="1:3" ht="15" customHeight="1">
      <c r="A4" s="612" t="s">
        <v>276</v>
      </c>
      <c r="B4" s="616">
        <v>12216</v>
      </c>
      <c r="C4" s="621">
        <v>11759</v>
      </c>
    </row>
    <row r="5" spans="1:3" ht="15" customHeight="1">
      <c r="A5" s="612" t="s">
        <v>204</v>
      </c>
      <c r="B5" s="616">
        <v>62163</v>
      </c>
      <c r="C5" s="621">
        <v>64666</v>
      </c>
    </row>
    <row r="6" spans="1:3" ht="15" customHeight="1">
      <c r="A6" s="612" t="s">
        <v>278</v>
      </c>
      <c r="B6" s="616">
        <v>80806</v>
      </c>
      <c r="C6" s="621">
        <v>80990</v>
      </c>
    </row>
    <row r="7" spans="1:3" ht="15" customHeight="1">
      <c r="A7" s="612" t="s">
        <v>279</v>
      </c>
      <c r="B7" s="616">
        <v>59203</v>
      </c>
      <c r="C7" s="621">
        <v>52469</v>
      </c>
    </row>
    <row r="8" spans="1:3" ht="15" customHeight="1">
      <c r="A8" s="612" t="s">
        <v>94</v>
      </c>
      <c r="B8" s="616">
        <v>61856</v>
      </c>
      <c r="C8" s="621">
        <v>60889</v>
      </c>
    </row>
    <row r="9" spans="1:3" ht="15" customHeight="1">
      <c r="A9" s="612" t="s">
        <v>280</v>
      </c>
      <c r="B9" s="616">
        <v>9120</v>
      </c>
      <c r="C9" s="621">
        <v>8813</v>
      </c>
    </row>
    <row r="10" spans="1:3" ht="15" customHeight="1">
      <c r="A10" s="612" t="s">
        <v>166</v>
      </c>
      <c r="B10" s="616">
        <v>47605</v>
      </c>
      <c r="C10" s="621">
        <v>44104</v>
      </c>
    </row>
    <row r="11" spans="1:3" ht="15" customHeight="1">
      <c r="A11" s="612" t="s">
        <v>283</v>
      </c>
      <c r="B11" s="616">
        <v>81211</v>
      </c>
      <c r="C11" s="621">
        <v>72612</v>
      </c>
    </row>
    <row r="12" spans="1:3" ht="15" customHeight="1">
      <c r="A12" s="612" t="s">
        <v>286</v>
      </c>
      <c r="B12" s="616">
        <v>19296</v>
      </c>
      <c r="C12" s="621">
        <v>18372</v>
      </c>
    </row>
    <row r="13" spans="1:3" ht="15" customHeight="1">
      <c r="A13" s="612" t="s">
        <v>135</v>
      </c>
      <c r="B13" s="616">
        <v>30833</v>
      </c>
      <c r="C13" s="621">
        <v>28631</v>
      </c>
    </row>
    <row r="14" spans="1:3" ht="15" customHeight="1">
      <c r="A14" s="612" t="s">
        <v>287</v>
      </c>
      <c r="B14" s="616">
        <v>31729</v>
      </c>
      <c r="C14" s="621">
        <v>32071</v>
      </c>
    </row>
    <row r="15" spans="1:3" ht="15" customHeight="1">
      <c r="A15" s="613" t="s">
        <v>288</v>
      </c>
      <c r="B15" s="617">
        <v>7068</v>
      </c>
      <c r="C15" s="622">
        <v>7491</v>
      </c>
    </row>
    <row r="16" spans="1:3" ht="15" customHeight="1">
      <c r="A16" s="346" t="s">
        <v>153</v>
      </c>
    </row>
    <row r="17" ht="14" customHeight="1"/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L51"/>
  <sheetViews>
    <sheetView showGridLines="0" workbookViewId="0">
      <selection activeCell="L64" activeCellId="1" sqref="A1:M62 L64"/>
    </sheetView>
  </sheetViews>
  <sheetFormatPr defaultRowHeight="13.5"/>
  <cols>
    <col min="1" max="1" width="2.625" style="568" customWidth="1"/>
    <col min="2" max="2" width="20.625" style="568" customWidth="1"/>
    <col min="3" max="3" width="8.625" style="568" customWidth="1"/>
    <col min="4" max="4" width="20.625" style="568" customWidth="1"/>
    <col min="5" max="5" width="8.625" style="568" customWidth="1"/>
    <col min="6" max="6" width="20.625" style="568" customWidth="1"/>
    <col min="7" max="7" width="8.625" style="568" customWidth="1"/>
    <col min="8" max="8" width="5.875" style="568" customWidth="1"/>
    <col min="9" max="9" width="20.625" style="568" customWidth="1"/>
    <col min="10" max="10" width="8.625" style="568" customWidth="1"/>
    <col min="11" max="11" width="20.625" style="568" customWidth="1"/>
    <col min="12" max="12" width="8.625" style="568" customWidth="1"/>
    <col min="13" max="13" width="20.625" style="568" customWidth="1"/>
    <col min="14" max="14" width="8.625" style="568" customWidth="1"/>
    <col min="15" max="16384" width="9" style="568" customWidth="1"/>
  </cols>
  <sheetData>
    <row r="1" spans="1:8" ht="20" customHeight="1">
      <c r="A1" s="347" t="s">
        <v>260</v>
      </c>
      <c r="C1" s="343"/>
      <c r="F1" s="421"/>
    </row>
    <row r="2" spans="1:8" ht="15" customHeight="1">
      <c r="A2" s="623" t="s">
        <v>344</v>
      </c>
      <c r="B2" s="630"/>
      <c r="C2" s="641" t="s">
        <v>332</v>
      </c>
    </row>
    <row r="3" spans="1:8" ht="15" customHeight="1">
      <c r="A3" s="624" t="s">
        <v>298</v>
      </c>
      <c r="B3" s="631"/>
      <c r="C3" s="642">
        <v>3793</v>
      </c>
    </row>
    <row r="4" spans="1:8" ht="15" customHeight="1">
      <c r="A4" s="625" t="s">
        <v>343</v>
      </c>
      <c r="B4" s="632"/>
      <c r="C4" s="616">
        <v>3975</v>
      </c>
    </row>
    <row r="5" spans="1:8" ht="15" customHeight="1">
      <c r="A5" s="625" t="s">
        <v>249</v>
      </c>
      <c r="B5" s="632"/>
      <c r="C5" s="642">
        <v>4354</v>
      </c>
    </row>
    <row r="6" spans="1:8" ht="15" customHeight="1">
      <c r="A6" s="626" t="s">
        <v>359</v>
      </c>
      <c r="B6" s="633"/>
      <c r="C6" s="616">
        <v>4220</v>
      </c>
    </row>
    <row r="7" spans="1:8" ht="15" customHeight="1">
      <c r="A7" s="627" t="s">
        <v>368</v>
      </c>
      <c r="B7" s="634"/>
      <c r="C7" s="643">
        <f>SUM(C9:C20,E9:E20,G9:G15)</f>
        <v>0</v>
      </c>
      <c r="D7" s="649" t="s">
        <v>342</v>
      </c>
      <c r="E7" s="649"/>
      <c r="H7" s="656"/>
    </row>
    <row r="8" spans="1:8" ht="15" customHeight="1">
      <c r="A8" s="628" t="s">
        <v>26</v>
      </c>
      <c r="B8" s="635" t="s">
        <v>289</v>
      </c>
      <c r="C8" s="644" t="s">
        <v>143</v>
      </c>
      <c r="D8" s="614" t="s">
        <v>289</v>
      </c>
      <c r="E8" s="650" t="s">
        <v>143</v>
      </c>
      <c r="F8" s="614" t="s">
        <v>289</v>
      </c>
      <c r="G8" s="641" t="s">
        <v>143</v>
      </c>
    </row>
    <row r="9" spans="1:8" ht="15" customHeight="1">
      <c r="A9" s="628"/>
      <c r="B9" s="636" t="s">
        <v>136</v>
      </c>
      <c r="C9" s="645"/>
      <c r="D9" s="637" t="s">
        <v>349</v>
      </c>
      <c r="E9" s="645"/>
      <c r="F9" s="637" t="s">
        <v>305</v>
      </c>
      <c r="G9" s="645"/>
    </row>
    <row r="10" spans="1:8" ht="15" customHeight="1">
      <c r="A10" s="628"/>
      <c r="B10" s="637" t="s">
        <v>138</v>
      </c>
      <c r="C10" s="646"/>
      <c r="D10" s="637" t="s">
        <v>292</v>
      </c>
      <c r="E10" s="646"/>
      <c r="F10" s="637" t="s">
        <v>311</v>
      </c>
      <c r="G10" s="646"/>
    </row>
    <row r="11" spans="1:8" ht="15" customHeight="1">
      <c r="A11" s="628"/>
      <c r="B11" s="637" t="s">
        <v>31</v>
      </c>
      <c r="C11" s="646"/>
      <c r="D11" s="637" t="s">
        <v>55</v>
      </c>
      <c r="E11" s="646"/>
      <c r="F11" s="637" t="s">
        <v>301</v>
      </c>
      <c r="G11" s="646"/>
    </row>
    <row r="12" spans="1:8" ht="15" customHeight="1">
      <c r="A12" s="628"/>
      <c r="B12" s="637" t="s">
        <v>137</v>
      </c>
      <c r="C12" s="646"/>
      <c r="D12" s="637" t="s">
        <v>303</v>
      </c>
      <c r="E12" s="646"/>
      <c r="F12" s="637" t="s">
        <v>360</v>
      </c>
      <c r="G12" s="646"/>
    </row>
    <row r="13" spans="1:8" ht="15" customHeight="1">
      <c r="A13" s="628"/>
      <c r="B13" s="637" t="s">
        <v>284</v>
      </c>
      <c r="C13" s="646"/>
      <c r="D13" s="637" t="s">
        <v>302</v>
      </c>
      <c r="E13" s="646"/>
      <c r="F13" s="637" t="s">
        <v>294</v>
      </c>
      <c r="G13" s="646"/>
    </row>
    <row r="14" spans="1:8" ht="15" customHeight="1">
      <c r="A14" s="628"/>
      <c r="B14" s="637" t="s">
        <v>272</v>
      </c>
      <c r="C14" s="646"/>
      <c r="D14" s="637" t="s">
        <v>310</v>
      </c>
      <c r="E14" s="646"/>
      <c r="F14" s="637" t="s">
        <v>59</v>
      </c>
      <c r="G14" s="646"/>
    </row>
    <row r="15" spans="1:8" ht="15" customHeight="1">
      <c r="A15" s="628"/>
      <c r="B15" s="637" t="s">
        <v>5</v>
      </c>
      <c r="C15" s="646"/>
      <c r="D15" s="637" t="s">
        <v>297</v>
      </c>
      <c r="E15" s="646"/>
      <c r="F15" s="639" t="s">
        <v>185</v>
      </c>
      <c r="G15" s="653"/>
    </row>
    <row r="16" spans="1:8" ht="15" customHeight="1">
      <c r="A16" s="628"/>
      <c r="B16" s="637" t="s">
        <v>306</v>
      </c>
      <c r="C16" s="646"/>
      <c r="D16" s="637" t="s">
        <v>299</v>
      </c>
      <c r="E16" s="646"/>
      <c r="F16" s="651"/>
      <c r="G16" s="654"/>
    </row>
    <row r="17" spans="1:8" ht="15" customHeight="1">
      <c r="A17" s="628"/>
      <c r="B17" s="637" t="s">
        <v>304</v>
      </c>
      <c r="C17" s="646"/>
      <c r="D17" s="637" t="s">
        <v>300</v>
      </c>
      <c r="E17" s="646"/>
      <c r="F17" s="652"/>
      <c r="G17" s="655"/>
    </row>
    <row r="18" spans="1:8" ht="15" customHeight="1">
      <c r="A18" s="628"/>
      <c r="B18" s="637" t="s">
        <v>254</v>
      </c>
      <c r="C18" s="646"/>
      <c r="D18" s="638" t="s">
        <v>285</v>
      </c>
      <c r="E18" s="646"/>
      <c r="F18" s="652"/>
      <c r="G18" s="655"/>
    </row>
    <row r="19" spans="1:8" ht="15" customHeight="1">
      <c r="A19" s="628"/>
      <c r="B19" s="638" t="s">
        <v>273</v>
      </c>
      <c r="C19" s="646"/>
      <c r="D19" s="637" t="s">
        <v>293</v>
      </c>
      <c r="E19" s="646"/>
      <c r="F19" s="652"/>
      <c r="G19" s="655"/>
    </row>
    <row r="20" spans="1:8">
      <c r="A20" s="629"/>
      <c r="B20" s="639" t="s">
        <v>131</v>
      </c>
      <c r="C20" s="647"/>
      <c r="D20" s="639" t="s">
        <v>308</v>
      </c>
      <c r="E20" s="647"/>
      <c r="F20" s="652"/>
      <c r="G20" s="655"/>
      <c r="H20" s="657"/>
    </row>
    <row r="21" spans="1:8" s="568" customFormat="1">
      <c r="A21" s="359" t="s">
        <v>312</v>
      </c>
      <c r="B21" s="640"/>
    </row>
    <row r="22" spans="1:8" s="568" customFormat="1"/>
    <row r="23" spans="1:8" s="568" customFormat="1">
      <c r="C23" s="648"/>
      <c r="E23" s="648"/>
      <c r="G23" s="648"/>
    </row>
    <row r="24" spans="1:8" s="568" customFormat="1">
      <c r="E24" s="648"/>
    </row>
    <row r="25" spans="1:8" s="568" customFormat="1"/>
    <row r="26" spans="1:8" s="568" customFormat="1">
      <c r="C26" s="648"/>
    </row>
    <row r="27" spans="1:8" s="568" customFormat="1"/>
    <row r="28" spans="1:8" s="568" customFormat="1"/>
    <row r="29" spans="1:8" s="568" customFormat="1"/>
    <row r="30" spans="1:8" s="568" customFormat="1"/>
    <row r="31" spans="1:8" s="568" customFormat="1"/>
    <row r="32" spans="1:8" s="568" customFormat="1"/>
    <row r="33" s="568" customFormat="1"/>
    <row r="34" s="568" customFormat="1"/>
    <row r="35" s="568" customFormat="1"/>
    <row r="36" s="568" customFormat="1"/>
    <row r="37" s="568" customFormat="1"/>
    <row r="38" s="568" customFormat="1"/>
    <row r="39" s="568" customFormat="1"/>
    <row r="40" s="568" customFormat="1"/>
    <row r="41" s="568" customFormat="1"/>
    <row r="42" s="568" customFormat="1"/>
    <row r="43" s="568" customFormat="1"/>
    <row r="44" s="568" customFormat="1"/>
    <row r="45" s="568" customFormat="1"/>
    <row r="46" s="568" customFormat="1"/>
    <row r="47" s="568" customFormat="1"/>
    <row r="48" s="568" customFormat="1"/>
    <row r="49" spans="11:12" s="568" customFormat="1"/>
    <row r="50" spans="11:12" s="568" customFormat="1"/>
    <row r="51" spans="11:12" s="568" customFormat="1">
      <c r="K51" s="504"/>
      <c r="L51" s="504"/>
    </row>
  </sheetData>
  <mergeCells count="8">
    <mergeCell ref="A2:B2"/>
    <mergeCell ref="A3:B3"/>
    <mergeCell ref="A4:B4"/>
    <mergeCell ref="A5:B5"/>
    <mergeCell ref="A6:B6"/>
    <mergeCell ref="A7:B7"/>
    <mergeCell ref="D7:E7"/>
    <mergeCell ref="A8:A20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fitToWidth="1" fitToHeight="1" orientation="portrait" usePrinterDefaults="1" horizontalDpi="65532" r:id="rId1"/>
  <headerFooter scaleWithDoc="0"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D11"/>
  <sheetViews>
    <sheetView showGridLines="0" zoomScaleSheetLayoutView="100" workbookViewId="0">
      <selection activeCell="L64" activeCellId="1" sqref="A1:M62 L64"/>
    </sheetView>
  </sheetViews>
  <sheetFormatPr defaultRowHeight="15.85" customHeight="1"/>
  <cols>
    <col min="1" max="1" width="16.625" style="343" customWidth="1"/>
    <col min="2" max="4" width="10.625" style="343" customWidth="1"/>
    <col min="5" max="16384" width="9" style="343" customWidth="1"/>
  </cols>
  <sheetData>
    <row r="1" spans="1:4" s="556" customFormat="1" ht="20" customHeight="1">
      <c r="A1" s="347" t="s">
        <v>11</v>
      </c>
      <c r="D1" s="388" t="s">
        <v>121</v>
      </c>
    </row>
    <row r="2" spans="1:4" ht="15" customHeight="1">
      <c r="A2" s="606" t="s">
        <v>307</v>
      </c>
      <c r="B2" s="614" t="s">
        <v>150</v>
      </c>
      <c r="C2" s="614" t="s">
        <v>148</v>
      </c>
      <c r="D2" s="614" t="s">
        <v>147</v>
      </c>
    </row>
    <row r="3" spans="1:4" s="556" customFormat="1" ht="15" customHeight="1">
      <c r="A3" s="658" t="s">
        <v>290</v>
      </c>
      <c r="B3" s="660">
        <v>33941</v>
      </c>
      <c r="C3" s="655">
        <v>19553</v>
      </c>
      <c r="D3" s="621">
        <v>14388</v>
      </c>
    </row>
    <row r="4" spans="1:4" ht="15" customHeight="1">
      <c r="A4" s="658" t="s">
        <v>134</v>
      </c>
      <c r="B4" s="661">
        <v>35308</v>
      </c>
      <c r="C4" s="655">
        <v>20323</v>
      </c>
      <c r="D4" s="621">
        <v>14985</v>
      </c>
    </row>
    <row r="5" spans="1:4" ht="15" customHeight="1">
      <c r="A5" s="658" t="s">
        <v>355</v>
      </c>
      <c r="B5" s="661">
        <v>36719</v>
      </c>
      <c r="C5" s="655">
        <v>20462</v>
      </c>
      <c r="D5" s="621">
        <v>16257</v>
      </c>
    </row>
    <row r="6" spans="1:4" s="568" customFormat="1" ht="15" customHeight="1">
      <c r="A6" s="659" t="s">
        <v>361</v>
      </c>
      <c r="B6" s="662">
        <v>6238</v>
      </c>
      <c r="C6" s="663">
        <v>3473</v>
      </c>
      <c r="D6" s="622">
        <v>2765</v>
      </c>
    </row>
    <row r="7" spans="1:4" s="568" customFormat="1" ht="15" customHeight="1">
      <c r="A7" s="328" t="s">
        <v>367</v>
      </c>
      <c r="B7" s="333">
        <f>SUM(C7:D7)</f>
        <v>670</v>
      </c>
      <c r="C7" s="336">
        <v>450</v>
      </c>
      <c r="D7" s="340">
        <v>220</v>
      </c>
    </row>
    <row r="8" spans="1:4" s="568" customFormat="1" ht="15" customHeight="1">
      <c r="A8" s="328" t="s">
        <v>141</v>
      </c>
      <c r="B8" s="334">
        <f>B7-B6</f>
        <v>-5568</v>
      </c>
      <c r="C8" s="337">
        <f>C7-C6</f>
        <v>-3023</v>
      </c>
      <c r="D8" s="341">
        <f>D7-D6</f>
        <v>-2545</v>
      </c>
    </row>
    <row r="9" spans="1:4" s="568" customFormat="1" ht="15" customHeight="1">
      <c r="A9" s="359" t="s">
        <v>313</v>
      </c>
      <c r="B9" s="343"/>
    </row>
    <row r="10" spans="1:4" ht="33.75" customHeight="1">
      <c r="D10" s="601"/>
    </row>
    <row r="11" spans="1:4" ht="33.75" customHeight="1">
      <c r="D11" s="601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K31"/>
  <sheetViews>
    <sheetView showGridLines="0" zoomScaleSheetLayoutView="100" workbookViewId="0">
      <selection activeCell="P61" sqref="P61"/>
    </sheetView>
  </sheetViews>
  <sheetFormatPr defaultRowHeight="15.85" customHeight="1"/>
  <cols>
    <col min="1" max="1" width="9.5" style="87" customWidth="1"/>
    <col min="2" max="5" width="8.625" style="1" customWidth="1"/>
    <col min="6" max="6" width="10.75" style="1" bestFit="1" customWidth="1"/>
    <col min="7" max="7" width="9.125" style="1" customWidth="1"/>
    <col min="8" max="10" width="8.625" style="1" customWidth="1"/>
    <col min="11" max="255" width="9" style="1" customWidth="1"/>
    <col min="256" max="256" width="4.125" style="1" customWidth="1"/>
    <col min="257" max="257" width="5" style="1" customWidth="1"/>
    <col min="258" max="258" width="8.625" style="1" customWidth="1"/>
    <col min="259" max="259" width="6.625" style="1" customWidth="1"/>
    <col min="260" max="260" width="7.75" style="1" customWidth="1"/>
    <col min="261" max="261" width="6.625" style="1" customWidth="1"/>
    <col min="262" max="262" width="9.125" style="1" customWidth="1"/>
    <col min="263" max="263" width="7.5" style="1" customWidth="1"/>
    <col min="264" max="264" width="9.625" style="1" customWidth="1"/>
    <col min="265" max="265" width="9" style="1" customWidth="1"/>
    <col min="266" max="266" width="8.875" style="1" customWidth="1"/>
    <col min="267" max="511" width="9" style="1" customWidth="1"/>
    <col min="512" max="512" width="4.125" style="1" customWidth="1"/>
    <col min="513" max="513" width="5" style="1" customWidth="1"/>
    <col min="514" max="514" width="8.625" style="1" customWidth="1"/>
    <col min="515" max="515" width="6.625" style="1" customWidth="1"/>
    <col min="516" max="516" width="7.75" style="1" customWidth="1"/>
    <col min="517" max="517" width="6.625" style="1" customWidth="1"/>
    <col min="518" max="518" width="9.125" style="1" customWidth="1"/>
    <col min="519" max="519" width="7.5" style="1" customWidth="1"/>
    <col min="520" max="520" width="9.625" style="1" customWidth="1"/>
    <col min="521" max="521" width="9" style="1" customWidth="1"/>
    <col min="522" max="522" width="8.875" style="1" customWidth="1"/>
    <col min="523" max="767" width="9" style="1" customWidth="1"/>
    <col min="768" max="768" width="4.125" style="1" customWidth="1"/>
    <col min="769" max="769" width="5" style="1" customWidth="1"/>
    <col min="770" max="770" width="8.625" style="1" customWidth="1"/>
    <col min="771" max="771" width="6.625" style="1" customWidth="1"/>
    <col min="772" max="772" width="7.75" style="1" customWidth="1"/>
    <col min="773" max="773" width="6.625" style="1" customWidth="1"/>
    <col min="774" max="774" width="9.125" style="1" customWidth="1"/>
    <col min="775" max="775" width="7.5" style="1" customWidth="1"/>
    <col min="776" max="776" width="9.625" style="1" customWidth="1"/>
    <col min="777" max="777" width="9" style="1" customWidth="1"/>
    <col min="778" max="778" width="8.875" style="1" customWidth="1"/>
    <col min="779" max="1023" width="9" style="1" customWidth="1"/>
    <col min="1024" max="1024" width="4.125" style="1" customWidth="1"/>
    <col min="1025" max="1025" width="5" style="1" customWidth="1"/>
    <col min="1026" max="1026" width="8.625" style="1" customWidth="1"/>
    <col min="1027" max="1027" width="6.625" style="1" customWidth="1"/>
    <col min="1028" max="1028" width="7.75" style="1" customWidth="1"/>
    <col min="1029" max="1029" width="6.625" style="1" customWidth="1"/>
    <col min="1030" max="1030" width="9.125" style="1" customWidth="1"/>
    <col min="1031" max="1031" width="7.5" style="1" customWidth="1"/>
    <col min="1032" max="1032" width="9.625" style="1" customWidth="1"/>
    <col min="1033" max="1033" width="9" style="1" customWidth="1"/>
    <col min="1034" max="1034" width="8.875" style="1" customWidth="1"/>
    <col min="1035" max="1279" width="9" style="1" customWidth="1"/>
    <col min="1280" max="1280" width="4.125" style="1" customWidth="1"/>
    <col min="1281" max="1281" width="5" style="1" customWidth="1"/>
    <col min="1282" max="1282" width="8.625" style="1" customWidth="1"/>
    <col min="1283" max="1283" width="6.625" style="1" customWidth="1"/>
    <col min="1284" max="1284" width="7.75" style="1" customWidth="1"/>
    <col min="1285" max="1285" width="6.625" style="1" customWidth="1"/>
    <col min="1286" max="1286" width="9.125" style="1" customWidth="1"/>
    <col min="1287" max="1287" width="7.5" style="1" customWidth="1"/>
    <col min="1288" max="1288" width="9.625" style="1" customWidth="1"/>
    <col min="1289" max="1289" width="9" style="1" customWidth="1"/>
    <col min="1290" max="1290" width="8.875" style="1" customWidth="1"/>
    <col min="1291" max="1535" width="9" style="1" customWidth="1"/>
    <col min="1536" max="1536" width="4.125" style="1" customWidth="1"/>
    <col min="1537" max="1537" width="5" style="1" customWidth="1"/>
    <col min="1538" max="1538" width="8.625" style="1" customWidth="1"/>
    <col min="1539" max="1539" width="6.625" style="1" customWidth="1"/>
    <col min="1540" max="1540" width="7.75" style="1" customWidth="1"/>
    <col min="1541" max="1541" width="6.625" style="1" customWidth="1"/>
    <col min="1542" max="1542" width="9.125" style="1" customWidth="1"/>
    <col min="1543" max="1543" width="7.5" style="1" customWidth="1"/>
    <col min="1544" max="1544" width="9.625" style="1" customWidth="1"/>
    <col min="1545" max="1545" width="9" style="1" customWidth="1"/>
    <col min="1546" max="1546" width="8.875" style="1" customWidth="1"/>
    <col min="1547" max="1791" width="9" style="1" customWidth="1"/>
    <col min="1792" max="1792" width="4.125" style="1" customWidth="1"/>
    <col min="1793" max="1793" width="5" style="1" customWidth="1"/>
    <col min="1794" max="1794" width="8.625" style="1" customWidth="1"/>
    <col min="1795" max="1795" width="6.625" style="1" customWidth="1"/>
    <col min="1796" max="1796" width="7.75" style="1" customWidth="1"/>
    <col min="1797" max="1797" width="6.625" style="1" customWidth="1"/>
    <col min="1798" max="1798" width="9.125" style="1" customWidth="1"/>
    <col min="1799" max="1799" width="7.5" style="1" customWidth="1"/>
    <col min="1800" max="1800" width="9.625" style="1" customWidth="1"/>
    <col min="1801" max="1801" width="9" style="1" customWidth="1"/>
    <col min="1802" max="1802" width="8.875" style="1" customWidth="1"/>
    <col min="1803" max="2047" width="9" style="1" customWidth="1"/>
    <col min="2048" max="2048" width="4.125" style="1" customWidth="1"/>
    <col min="2049" max="2049" width="5" style="1" customWidth="1"/>
    <col min="2050" max="2050" width="8.625" style="1" customWidth="1"/>
    <col min="2051" max="2051" width="6.625" style="1" customWidth="1"/>
    <col min="2052" max="2052" width="7.75" style="1" customWidth="1"/>
    <col min="2053" max="2053" width="6.625" style="1" customWidth="1"/>
    <col min="2054" max="2054" width="9.125" style="1" customWidth="1"/>
    <col min="2055" max="2055" width="7.5" style="1" customWidth="1"/>
    <col min="2056" max="2056" width="9.625" style="1" customWidth="1"/>
    <col min="2057" max="2057" width="9" style="1" customWidth="1"/>
    <col min="2058" max="2058" width="8.875" style="1" customWidth="1"/>
    <col min="2059" max="2303" width="9" style="1" customWidth="1"/>
    <col min="2304" max="2304" width="4.125" style="1" customWidth="1"/>
    <col min="2305" max="2305" width="5" style="1" customWidth="1"/>
    <col min="2306" max="2306" width="8.625" style="1" customWidth="1"/>
    <col min="2307" max="2307" width="6.625" style="1" customWidth="1"/>
    <col min="2308" max="2308" width="7.75" style="1" customWidth="1"/>
    <col min="2309" max="2309" width="6.625" style="1" customWidth="1"/>
    <col min="2310" max="2310" width="9.125" style="1" customWidth="1"/>
    <col min="2311" max="2311" width="7.5" style="1" customWidth="1"/>
    <col min="2312" max="2312" width="9.625" style="1" customWidth="1"/>
    <col min="2313" max="2313" width="9" style="1" customWidth="1"/>
    <col min="2314" max="2314" width="8.875" style="1" customWidth="1"/>
    <col min="2315" max="2559" width="9" style="1" customWidth="1"/>
    <col min="2560" max="2560" width="4.125" style="1" customWidth="1"/>
    <col min="2561" max="2561" width="5" style="1" customWidth="1"/>
    <col min="2562" max="2562" width="8.625" style="1" customWidth="1"/>
    <col min="2563" max="2563" width="6.625" style="1" customWidth="1"/>
    <col min="2564" max="2564" width="7.75" style="1" customWidth="1"/>
    <col min="2565" max="2565" width="6.625" style="1" customWidth="1"/>
    <col min="2566" max="2566" width="9.125" style="1" customWidth="1"/>
    <col min="2567" max="2567" width="7.5" style="1" customWidth="1"/>
    <col min="2568" max="2568" width="9.625" style="1" customWidth="1"/>
    <col min="2569" max="2569" width="9" style="1" customWidth="1"/>
    <col min="2570" max="2570" width="8.875" style="1" customWidth="1"/>
    <col min="2571" max="2815" width="9" style="1" customWidth="1"/>
    <col min="2816" max="2816" width="4.125" style="1" customWidth="1"/>
    <col min="2817" max="2817" width="5" style="1" customWidth="1"/>
    <col min="2818" max="2818" width="8.625" style="1" customWidth="1"/>
    <col min="2819" max="2819" width="6.625" style="1" customWidth="1"/>
    <col min="2820" max="2820" width="7.75" style="1" customWidth="1"/>
    <col min="2821" max="2821" width="6.625" style="1" customWidth="1"/>
    <col min="2822" max="2822" width="9.125" style="1" customWidth="1"/>
    <col min="2823" max="2823" width="7.5" style="1" customWidth="1"/>
    <col min="2824" max="2824" width="9.625" style="1" customWidth="1"/>
    <col min="2825" max="2825" width="9" style="1" customWidth="1"/>
    <col min="2826" max="2826" width="8.875" style="1" customWidth="1"/>
    <col min="2827" max="3071" width="9" style="1" customWidth="1"/>
    <col min="3072" max="3072" width="4.125" style="1" customWidth="1"/>
    <col min="3073" max="3073" width="5" style="1" customWidth="1"/>
    <col min="3074" max="3074" width="8.625" style="1" customWidth="1"/>
    <col min="3075" max="3075" width="6.625" style="1" customWidth="1"/>
    <col min="3076" max="3076" width="7.75" style="1" customWidth="1"/>
    <col min="3077" max="3077" width="6.625" style="1" customWidth="1"/>
    <col min="3078" max="3078" width="9.125" style="1" customWidth="1"/>
    <col min="3079" max="3079" width="7.5" style="1" customWidth="1"/>
    <col min="3080" max="3080" width="9.625" style="1" customWidth="1"/>
    <col min="3081" max="3081" width="9" style="1" customWidth="1"/>
    <col min="3082" max="3082" width="8.875" style="1" customWidth="1"/>
    <col min="3083" max="3327" width="9" style="1" customWidth="1"/>
    <col min="3328" max="3328" width="4.125" style="1" customWidth="1"/>
    <col min="3329" max="3329" width="5" style="1" customWidth="1"/>
    <col min="3330" max="3330" width="8.625" style="1" customWidth="1"/>
    <col min="3331" max="3331" width="6.625" style="1" customWidth="1"/>
    <col min="3332" max="3332" width="7.75" style="1" customWidth="1"/>
    <col min="3333" max="3333" width="6.625" style="1" customWidth="1"/>
    <col min="3334" max="3334" width="9.125" style="1" customWidth="1"/>
    <col min="3335" max="3335" width="7.5" style="1" customWidth="1"/>
    <col min="3336" max="3336" width="9.625" style="1" customWidth="1"/>
    <col min="3337" max="3337" width="9" style="1" customWidth="1"/>
    <col min="3338" max="3338" width="8.875" style="1" customWidth="1"/>
    <col min="3339" max="3583" width="9" style="1" customWidth="1"/>
    <col min="3584" max="3584" width="4.125" style="1" customWidth="1"/>
    <col min="3585" max="3585" width="5" style="1" customWidth="1"/>
    <col min="3586" max="3586" width="8.625" style="1" customWidth="1"/>
    <col min="3587" max="3587" width="6.625" style="1" customWidth="1"/>
    <col min="3588" max="3588" width="7.75" style="1" customWidth="1"/>
    <col min="3589" max="3589" width="6.625" style="1" customWidth="1"/>
    <col min="3590" max="3590" width="9.125" style="1" customWidth="1"/>
    <col min="3591" max="3591" width="7.5" style="1" customWidth="1"/>
    <col min="3592" max="3592" width="9.625" style="1" customWidth="1"/>
    <col min="3593" max="3593" width="9" style="1" customWidth="1"/>
    <col min="3594" max="3594" width="8.875" style="1" customWidth="1"/>
    <col min="3595" max="3839" width="9" style="1" customWidth="1"/>
    <col min="3840" max="3840" width="4.125" style="1" customWidth="1"/>
    <col min="3841" max="3841" width="5" style="1" customWidth="1"/>
    <col min="3842" max="3842" width="8.625" style="1" customWidth="1"/>
    <col min="3843" max="3843" width="6.625" style="1" customWidth="1"/>
    <col min="3844" max="3844" width="7.75" style="1" customWidth="1"/>
    <col min="3845" max="3845" width="6.625" style="1" customWidth="1"/>
    <col min="3846" max="3846" width="9.125" style="1" customWidth="1"/>
    <col min="3847" max="3847" width="7.5" style="1" customWidth="1"/>
    <col min="3848" max="3848" width="9.625" style="1" customWidth="1"/>
    <col min="3849" max="3849" width="9" style="1" customWidth="1"/>
    <col min="3850" max="3850" width="8.875" style="1" customWidth="1"/>
    <col min="3851" max="4095" width="9" style="1" customWidth="1"/>
    <col min="4096" max="4096" width="4.125" style="1" customWidth="1"/>
    <col min="4097" max="4097" width="5" style="1" customWidth="1"/>
    <col min="4098" max="4098" width="8.625" style="1" customWidth="1"/>
    <col min="4099" max="4099" width="6.625" style="1" customWidth="1"/>
    <col min="4100" max="4100" width="7.75" style="1" customWidth="1"/>
    <col min="4101" max="4101" width="6.625" style="1" customWidth="1"/>
    <col min="4102" max="4102" width="9.125" style="1" customWidth="1"/>
    <col min="4103" max="4103" width="7.5" style="1" customWidth="1"/>
    <col min="4104" max="4104" width="9.625" style="1" customWidth="1"/>
    <col min="4105" max="4105" width="9" style="1" customWidth="1"/>
    <col min="4106" max="4106" width="8.875" style="1" customWidth="1"/>
    <col min="4107" max="4351" width="9" style="1" customWidth="1"/>
    <col min="4352" max="4352" width="4.125" style="1" customWidth="1"/>
    <col min="4353" max="4353" width="5" style="1" customWidth="1"/>
    <col min="4354" max="4354" width="8.625" style="1" customWidth="1"/>
    <col min="4355" max="4355" width="6.625" style="1" customWidth="1"/>
    <col min="4356" max="4356" width="7.75" style="1" customWidth="1"/>
    <col min="4357" max="4357" width="6.625" style="1" customWidth="1"/>
    <col min="4358" max="4358" width="9.125" style="1" customWidth="1"/>
    <col min="4359" max="4359" width="7.5" style="1" customWidth="1"/>
    <col min="4360" max="4360" width="9.625" style="1" customWidth="1"/>
    <col min="4361" max="4361" width="9" style="1" customWidth="1"/>
    <col min="4362" max="4362" width="8.875" style="1" customWidth="1"/>
    <col min="4363" max="4607" width="9" style="1" customWidth="1"/>
    <col min="4608" max="4608" width="4.125" style="1" customWidth="1"/>
    <col min="4609" max="4609" width="5" style="1" customWidth="1"/>
    <col min="4610" max="4610" width="8.625" style="1" customWidth="1"/>
    <col min="4611" max="4611" width="6.625" style="1" customWidth="1"/>
    <col min="4612" max="4612" width="7.75" style="1" customWidth="1"/>
    <col min="4613" max="4613" width="6.625" style="1" customWidth="1"/>
    <col min="4614" max="4614" width="9.125" style="1" customWidth="1"/>
    <col min="4615" max="4615" width="7.5" style="1" customWidth="1"/>
    <col min="4616" max="4616" width="9.625" style="1" customWidth="1"/>
    <col min="4617" max="4617" width="9" style="1" customWidth="1"/>
    <col min="4618" max="4618" width="8.875" style="1" customWidth="1"/>
    <col min="4619" max="4863" width="9" style="1" customWidth="1"/>
    <col min="4864" max="4864" width="4.125" style="1" customWidth="1"/>
    <col min="4865" max="4865" width="5" style="1" customWidth="1"/>
    <col min="4866" max="4866" width="8.625" style="1" customWidth="1"/>
    <col min="4867" max="4867" width="6.625" style="1" customWidth="1"/>
    <col min="4868" max="4868" width="7.75" style="1" customWidth="1"/>
    <col min="4869" max="4869" width="6.625" style="1" customWidth="1"/>
    <col min="4870" max="4870" width="9.125" style="1" customWidth="1"/>
    <col min="4871" max="4871" width="7.5" style="1" customWidth="1"/>
    <col min="4872" max="4872" width="9.625" style="1" customWidth="1"/>
    <col min="4873" max="4873" width="9" style="1" customWidth="1"/>
    <col min="4874" max="4874" width="8.875" style="1" customWidth="1"/>
    <col min="4875" max="5119" width="9" style="1" customWidth="1"/>
    <col min="5120" max="5120" width="4.125" style="1" customWidth="1"/>
    <col min="5121" max="5121" width="5" style="1" customWidth="1"/>
    <col min="5122" max="5122" width="8.625" style="1" customWidth="1"/>
    <col min="5123" max="5123" width="6.625" style="1" customWidth="1"/>
    <col min="5124" max="5124" width="7.75" style="1" customWidth="1"/>
    <col min="5125" max="5125" width="6.625" style="1" customWidth="1"/>
    <col min="5126" max="5126" width="9.125" style="1" customWidth="1"/>
    <col min="5127" max="5127" width="7.5" style="1" customWidth="1"/>
    <col min="5128" max="5128" width="9.625" style="1" customWidth="1"/>
    <col min="5129" max="5129" width="9" style="1" customWidth="1"/>
    <col min="5130" max="5130" width="8.875" style="1" customWidth="1"/>
    <col min="5131" max="5375" width="9" style="1" customWidth="1"/>
    <col min="5376" max="5376" width="4.125" style="1" customWidth="1"/>
    <col min="5377" max="5377" width="5" style="1" customWidth="1"/>
    <col min="5378" max="5378" width="8.625" style="1" customWidth="1"/>
    <col min="5379" max="5379" width="6.625" style="1" customWidth="1"/>
    <col min="5380" max="5380" width="7.75" style="1" customWidth="1"/>
    <col min="5381" max="5381" width="6.625" style="1" customWidth="1"/>
    <col min="5382" max="5382" width="9.125" style="1" customWidth="1"/>
    <col min="5383" max="5383" width="7.5" style="1" customWidth="1"/>
    <col min="5384" max="5384" width="9.625" style="1" customWidth="1"/>
    <col min="5385" max="5385" width="9" style="1" customWidth="1"/>
    <col min="5386" max="5386" width="8.875" style="1" customWidth="1"/>
    <col min="5387" max="5631" width="9" style="1" customWidth="1"/>
    <col min="5632" max="5632" width="4.125" style="1" customWidth="1"/>
    <col min="5633" max="5633" width="5" style="1" customWidth="1"/>
    <col min="5634" max="5634" width="8.625" style="1" customWidth="1"/>
    <col min="5635" max="5635" width="6.625" style="1" customWidth="1"/>
    <col min="5636" max="5636" width="7.75" style="1" customWidth="1"/>
    <col min="5637" max="5637" width="6.625" style="1" customWidth="1"/>
    <col min="5638" max="5638" width="9.125" style="1" customWidth="1"/>
    <col min="5639" max="5639" width="7.5" style="1" customWidth="1"/>
    <col min="5640" max="5640" width="9.625" style="1" customWidth="1"/>
    <col min="5641" max="5641" width="9" style="1" customWidth="1"/>
    <col min="5642" max="5642" width="8.875" style="1" customWidth="1"/>
    <col min="5643" max="5887" width="9" style="1" customWidth="1"/>
    <col min="5888" max="5888" width="4.125" style="1" customWidth="1"/>
    <col min="5889" max="5889" width="5" style="1" customWidth="1"/>
    <col min="5890" max="5890" width="8.625" style="1" customWidth="1"/>
    <col min="5891" max="5891" width="6.625" style="1" customWidth="1"/>
    <col min="5892" max="5892" width="7.75" style="1" customWidth="1"/>
    <col min="5893" max="5893" width="6.625" style="1" customWidth="1"/>
    <col min="5894" max="5894" width="9.125" style="1" customWidth="1"/>
    <col min="5895" max="5895" width="7.5" style="1" customWidth="1"/>
    <col min="5896" max="5896" width="9.625" style="1" customWidth="1"/>
    <col min="5897" max="5897" width="9" style="1" customWidth="1"/>
    <col min="5898" max="5898" width="8.875" style="1" customWidth="1"/>
    <col min="5899" max="6143" width="9" style="1" customWidth="1"/>
    <col min="6144" max="6144" width="4.125" style="1" customWidth="1"/>
    <col min="6145" max="6145" width="5" style="1" customWidth="1"/>
    <col min="6146" max="6146" width="8.625" style="1" customWidth="1"/>
    <col min="6147" max="6147" width="6.625" style="1" customWidth="1"/>
    <col min="6148" max="6148" width="7.75" style="1" customWidth="1"/>
    <col min="6149" max="6149" width="6.625" style="1" customWidth="1"/>
    <col min="6150" max="6150" width="9.125" style="1" customWidth="1"/>
    <col min="6151" max="6151" width="7.5" style="1" customWidth="1"/>
    <col min="6152" max="6152" width="9.625" style="1" customWidth="1"/>
    <col min="6153" max="6153" width="9" style="1" customWidth="1"/>
    <col min="6154" max="6154" width="8.875" style="1" customWidth="1"/>
    <col min="6155" max="6399" width="9" style="1" customWidth="1"/>
    <col min="6400" max="6400" width="4.125" style="1" customWidth="1"/>
    <col min="6401" max="6401" width="5" style="1" customWidth="1"/>
    <col min="6402" max="6402" width="8.625" style="1" customWidth="1"/>
    <col min="6403" max="6403" width="6.625" style="1" customWidth="1"/>
    <col min="6404" max="6404" width="7.75" style="1" customWidth="1"/>
    <col min="6405" max="6405" width="6.625" style="1" customWidth="1"/>
    <col min="6406" max="6406" width="9.125" style="1" customWidth="1"/>
    <col min="6407" max="6407" width="7.5" style="1" customWidth="1"/>
    <col min="6408" max="6408" width="9.625" style="1" customWidth="1"/>
    <col min="6409" max="6409" width="9" style="1" customWidth="1"/>
    <col min="6410" max="6410" width="8.875" style="1" customWidth="1"/>
    <col min="6411" max="6655" width="9" style="1" customWidth="1"/>
    <col min="6656" max="6656" width="4.125" style="1" customWidth="1"/>
    <col min="6657" max="6657" width="5" style="1" customWidth="1"/>
    <col min="6658" max="6658" width="8.625" style="1" customWidth="1"/>
    <col min="6659" max="6659" width="6.625" style="1" customWidth="1"/>
    <col min="6660" max="6660" width="7.75" style="1" customWidth="1"/>
    <col min="6661" max="6661" width="6.625" style="1" customWidth="1"/>
    <col min="6662" max="6662" width="9.125" style="1" customWidth="1"/>
    <col min="6663" max="6663" width="7.5" style="1" customWidth="1"/>
    <col min="6664" max="6664" width="9.625" style="1" customWidth="1"/>
    <col min="6665" max="6665" width="9" style="1" customWidth="1"/>
    <col min="6666" max="6666" width="8.875" style="1" customWidth="1"/>
    <col min="6667" max="6911" width="9" style="1" customWidth="1"/>
    <col min="6912" max="6912" width="4.125" style="1" customWidth="1"/>
    <col min="6913" max="6913" width="5" style="1" customWidth="1"/>
    <col min="6914" max="6914" width="8.625" style="1" customWidth="1"/>
    <col min="6915" max="6915" width="6.625" style="1" customWidth="1"/>
    <col min="6916" max="6916" width="7.75" style="1" customWidth="1"/>
    <col min="6917" max="6917" width="6.625" style="1" customWidth="1"/>
    <col min="6918" max="6918" width="9.125" style="1" customWidth="1"/>
    <col min="6919" max="6919" width="7.5" style="1" customWidth="1"/>
    <col min="6920" max="6920" width="9.625" style="1" customWidth="1"/>
    <col min="6921" max="6921" width="9" style="1" customWidth="1"/>
    <col min="6922" max="6922" width="8.875" style="1" customWidth="1"/>
    <col min="6923" max="7167" width="9" style="1" customWidth="1"/>
    <col min="7168" max="7168" width="4.125" style="1" customWidth="1"/>
    <col min="7169" max="7169" width="5" style="1" customWidth="1"/>
    <col min="7170" max="7170" width="8.625" style="1" customWidth="1"/>
    <col min="7171" max="7171" width="6.625" style="1" customWidth="1"/>
    <col min="7172" max="7172" width="7.75" style="1" customWidth="1"/>
    <col min="7173" max="7173" width="6.625" style="1" customWidth="1"/>
    <col min="7174" max="7174" width="9.125" style="1" customWidth="1"/>
    <col min="7175" max="7175" width="7.5" style="1" customWidth="1"/>
    <col min="7176" max="7176" width="9.625" style="1" customWidth="1"/>
    <col min="7177" max="7177" width="9" style="1" customWidth="1"/>
    <col min="7178" max="7178" width="8.875" style="1" customWidth="1"/>
    <col min="7179" max="7423" width="9" style="1" customWidth="1"/>
    <col min="7424" max="7424" width="4.125" style="1" customWidth="1"/>
    <col min="7425" max="7425" width="5" style="1" customWidth="1"/>
    <col min="7426" max="7426" width="8.625" style="1" customWidth="1"/>
    <col min="7427" max="7427" width="6.625" style="1" customWidth="1"/>
    <col min="7428" max="7428" width="7.75" style="1" customWidth="1"/>
    <col min="7429" max="7429" width="6.625" style="1" customWidth="1"/>
    <col min="7430" max="7430" width="9.125" style="1" customWidth="1"/>
    <col min="7431" max="7431" width="7.5" style="1" customWidth="1"/>
    <col min="7432" max="7432" width="9.625" style="1" customWidth="1"/>
    <col min="7433" max="7433" width="9" style="1" customWidth="1"/>
    <col min="7434" max="7434" width="8.875" style="1" customWidth="1"/>
    <col min="7435" max="7679" width="9" style="1" customWidth="1"/>
    <col min="7680" max="7680" width="4.125" style="1" customWidth="1"/>
    <col min="7681" max="7681" width="5" style="1" customWidth="1"/>
    <col min="7682" max="7682" width="8.625" style="1" customWidth="1"/>
    <col min="7683" max="7683" width="6.625" style="1" customWidth="1"/>
    <col min="7684" max="7684" width="7.75" style="1" customWidth="1"/>
    <col min="7685" max="7685" width="6.625" style="1" customWidth="1"/>
    <col min="7686" max="7686" width="9.125" style="1" customWidth="1"/>
    <col min="7687" max="7687" width="7.5" style="1" customWidth="1"/>
    <col min="7688" max="7688" width="9.625" style="1" customWidth="1"/>
    <col min="7689" max="7689" width="9" style="1" customWidth="1"/>
    <col min="7690" max="7690" width="8.875" style="1" customWidth="1"/>
    <col min="7691" max="7935" width="9" style="1" customWidth="1"/>
    <col min="7936" max="7936" width="4.125" style="1" customWidth="1"/>
    <col min="7937" max="7937" width="5" style="1" customWidth="1"/>
    <col min="7938" max="7938" width="8.625" style="1" customWidth="1"/>
    <col min="7939" max="7939" width="6.625" style="1" customWidth="1"/>
    <col min="7940" max="7940" width="7.75" style="1" customWidth="1"/>
    <col min="7941" max="7941" width="6.625" style="1" customWidth="1"/>
    <col min="7942" max="7942" width="9.125" style="1" customWidth="1"/>
    <col min="7943" max="7943" width="7.5" style="1" customWidth="1"/>
    <col min="7944" max="7944" width="9.625" style="1" customWidth="1"/>
    <col min="7945" max="7945" width="9" style="1" customWidth="1"/>
    <col min="7946" max="7946" width="8.875" style="1" customWidth="1"/>
    <col min="7947" max="8191" width="9" style="1" customWidth="1"/>
    <col min="8192" max="8192" width="4.125" style="1" customWidth="1"/>
    <col min="8193" max="8193" width="5" style="1" customWidth="1"/>
    <col min="8194" max="8194" width="8.625" style="1" customWidth="1"/>
    <col min="8195" max="8195" width="6.625" style="1" customWidth="1"/>
    <col min="8196" max="8196" width="7.75" style="1" customWidth="1"/>
    <col min="8197" max="8197" width="6.625" style="1" customWidth="1"/>
    <col min="8198" max="8198" width="9.125" style="1" customWidth="1"/>
    <col min="8199" max="8199" width="7.5" style="1" customWidth="1"/>
    <col min="8200" max="8200" width="9.625" style="1" customWidth="1"/>
    <col min="8201" max="8201" width="9" style="1" customWidth="1"/>
    <col min="8202" max="8202" width="8.875" style="1" customWidth="1"/>
    <col min="8203" max="8447" width="9" style="1" customWidth="1"/>
    <col min="8448" max="8448" width="4.125" style="1" customWidth="1"/>
    <col min="8449" max="8449" width="5" style="1" customWidth="1"/>
    <col min="8450" max="8450" width="8.625" style="1" customWidth="1"/>
    <col min="8451" max="8451" width="6.625" style="1" customWidth="1"/>
    <col min="8452" max="8452" width="7.75" style="1" customWidth="1"/>
    <col min="8453" max="8453" width="6.625" style="1" customWidth="1"/>
    <col min="8454" max="8454" width="9.125" style="1" customWidth="1"/>
    <col min="8455" max="8455" width="7.5" style="1" customWidth="1"/>
    <col min="8456" max="8456" width="9.625" style="1" customWidth="1"/>
    <col min="8457" max="8457" width="9" style="1" customWidth="1"/>
    <col min="8458" max="8458" width="8.875" style="1" customWidth="1"/>
    <col min="8459" max="8703" width="9" style="1" customWidth="1"/>
    <col min="8704" max="8704" width="4.125" style="1" customWidth="1"/>
    <col min="8705" max="8705" width="5" style="1" customWidth="1"/>
    <col min="8706" max="8706" width="8.625" style="1" customWidth="1"/>
    <col min="8707" max="8707" width="6.625" style="1" customWidth="1"/>
    <col min="8708" max="8708" width="7.75" style="1" customWidth="1"/>
    <col min="8709" max="8709" width="6.625" style="1" customWidth="1"/>
    <col min="8710" max="8710" width="9.125" style="1" customWidth="1"/>
    <col min="8711" max="8711" width="7.5" style="1" customWidth="1"/>
    <col min="8712" max="8712" width="9.625" style="1" customWidth="1"/>
    <col min="8713" max="8713" width="9" style="1" customWidth="1"/>
    <col min="8714" max="8714" width="8.875" style="1" customWidth="1"/>
    <col min="8715" max="8959" width="9" style="1" customWidth="1"/>
    <col min="8960" max="8960" width="4.125" style="1" customWidth="1"/>
    <col min="8961" max="8961" width="5" style="1" customWidth="1"/>
    <col min="8962" max="8962" width="8.625" style="1" customWidth="1"/>
    <col min="8963" max="8963" width="6.625" style="1" customWidth="1"/>
    <col min="8964" max="8964" width="7.75" style="1" customWidth="1"/>
    <col min="8965" max="8965" width="6.625" style="1" customWidth="1"/>
    <col min="8966" max="8966" width="9.125" style="1" customWidth="1"/>
    <col min="8967" max="8967" width="7.5" style="1" customWidth="1"/>
    <col min="8968" max="8968" width="9.625" style="1" customWidth="1"/>
    <col min="8969" max="8969" width="9" style="1" customWidth="1"/>
    <col min="8970" max="8970" width="8.875" style="1" customWidth="1"/>
    <col min="8971" max="9215" width="9" style="1" customWidth="1"/>
    <col min="9216" max="9216" width="4.125" style="1" customWidth="1"/>
    <col min="9217" max="9217" width="5" style="1" customWidth="1"/>
    <col min="9218" max="9218" width="8.625" style="1" customWidth="1"/>
    <col min="9219" max="9219" width="6.625" style="1" customWidth="1"/>
    <col min="9220" max="9220" width="7.75" style="1" customWidth="1"/>
    <col min="9221" max="9221" width="6.625" style="1" customWidth="1"/>
    <col min="9222" max="9222" width="9.125" style="1" customWidth="1"/>
    <col min="9223" max="9223" width="7.5" style="1" customWidth="1"/>
    <col min="9224" max="9224" width="9.625" style="1" customWidth="1"/>
    <col min="9225" max="9225" width="9" style="1" customWidth="1"/>
    <col min="9226" max="9226" width="8.875" style="1" customWidth="1"/>
    <col min="9227" max="9471" width="9" style="1" customWidth="1"/>
    <col min="9472" max="9472" width="4.125" style="1" customWidth="1"/>
    <col min="9473" max="9473" width="5" style="1" customWidth="1"/>
    <col min="9474" max="9474" width="8.625" style="1" customWidth="1"/>
    <col min="9475" max="9475" width="6.625" style="1" customWidth="1"/>
    <col min="9476" max="9476" width="7.75" style="1" customWidth="1"/>
    <col min="9477" max="9477" width="6.625" style="1" customWidth="1"/>
    <col min="9478" max="9478" width="9.125" style="1" customWidth="1"/>
    <col min="9479" max="9479" width="7.5" style="1" customWidth="1"/>
    <col min="9480" max="9480" width="9.625" style="1" customWidth="1"/>
    <col min="9481" max="9481" width="9" style="1" customWidth="1"/>
    <col min="9482" max="9482" width="8.875" style="1" customWidth="1"/>
    <col min="9483" max="9727" width="9" style="1" customWidth="1"/>
    <col min="9728" max="9728" width="4.125" style="1" customWidth="1"/>
    <col min="9729" max="9729" width="5" style="1" customWidth="1"/>
    <col min="9730" max="9730" width="8.625" style="1" customWidth="1"/>
    <col min="9731" max="9731" width="6.625" style="1" customWidth="1"/>
    <col min="9732" max="9732" width="7.75" style="1" customWidth="1"/>
    <col min="9733" max="9733" width="6.625" style="1" customWidth="1"/>
    <col min="9734" max="9734" width="9.125" style="1" customWidth="1"/>
    <col min="9735" max="9735" width="7.5" style="1" customWidth="1"/>
    <col min="9736" max="9736" width="9.625" style="1" customWidth="1"/>
    <col min="9737" max="9737" width="9" style="1" customWidth="1"/>
    <col min="9738" max="9738" width="8.875" style="1" customWidth="1"/>
    <col min="9739" max="9983" width="9" style="1" customWidth="1"/>
    <col min="9984" max="9984" width="4.125" style="1" customWidth="1"/>
    <col min="9985" max="9985" width="5" style="1" customWidth="1"/>
    <col min="9986" max="9986" width="8.625" style="1" customWidth="1"/>
    <col min="9987" max="9987" width="6.625" style="1" customWidth="1"/>
    <col min="9988" max="9988" width="7.75" style="1" customWidth="1"/>
    <col min="9989" max="9989" width="6.625" style="1" customWidth="1"/>
    <col min="9990" max="9990" width="9.125" style="1" customWidth="1"/>
    <col min="9991" max="9991" width="7.5" style="1" customWidth="1"/>
    <col min="9992" max="9992" width="9.625" style="1" customWidth="1"/>
    <col min="9993" max="9993" width="9" style="1" customWidth="1"/>
    <col min="9994" max="9994" width="8.875" style="1" customWidth="1"/>
    <col min="9995" max="10239" width="9" style="1" customWidth="1"/>
    <col min="10240" max="10240" width="4.125" style="1" customWidth="1"/>
    <col min="10241" max="10241" width="5" style="1" customWidth="1"/>
    <col min="10242" max="10242" width="8.625" style="1" customWidth="1"/>
    <col min="10243" max="10243" width="6.625" style="1" customWidth="1"/>
    <col min="10244" max="10244" width="7.75" style="1" customWidth="1"/>
    <col min="10245" max="10245" width="6.625" style="1" customWidth="1"/>
    <col min="10246" max="10246" width="9.125" style="1" customWidth="1"/>
    <col min="10247" max="10247" width="7.5" style="1" customWidth="1"/>
    <col min="10248" max="10248" width="9.625" style="1" customWidth="1"/>
    <col min="10249" max="10249" width="9" style="1" customWidth="1"/>
    <col min="10250" max="10250" width="8.875" style="1" customWidth="1"/>
    <col min="10251" max="10495" width="9" style="1" customWidth="1"/>
    <col min="10496" max="10496" width="4.125" style="1" customWidth="1"/>
    <col min="10497" max="10497" width="5" style="1" customWidth="1"/>
    <col min="10498" max="10498" width="8.625" style="1" customWidth="1"/>
    <col min="10499" max="10499" width="6.625" style="1" customWidth="1"/>
    <col min="10500" max="10500" width="7.75" style="1" customWidth="1"/>
    <col min="10501" max="10501" width="6.625" style="1" customWidth="1"/>
    <col min="10502" max="10502" width="9.125" style="1" customWidth="1"/>
    <col min="10503" max="10503" width="7.5" style="1" customWidth="1"/>
    <col min="10504" max="10504" width="9.625" style="1" customWidth="1"/>
    <col min="10505" max="10505" width="9" style="1" customWidth="1"/>
    <col min="10506" max="10506" width="8.875" style="1" customWidth="1"/>
    <col min="10507" max="10751" width="9" style="1" customWidth="1"/>
    <col min="10752" max="10752" width="4.125" style="1" customWidth="1"/>
    <col min="10753" max="10753" width="5" style="1" customWidth="1"/>
    <col min="10754" max="10754" width="8.625" style="1" customWidth="1"/>
    <col min="10755" max="10755" width="6.625" style="1" customWidth="1"/>
    <col min="10756" max="10756" width="7.75" style="1" customWidth="1"/>
    <col min="10757" max="10757" width="6.625" style="1" customWidth="1"/>
    <col min="10758" max="10758" width="9.125" style="1" customWidth="1"/>
    <col min="10759" max="10759" width="7.5" style="1" customWidth="1"/>
    <col min="10760" max="10760" width="9.625" style="1" customWidth="1"/>
    <col min="10761" max="10761" width="9" style="1" customWidth="1"/>
    <col min="10762" max="10762" width="8.875" style="1" customWidth="1"/>
    <col min="10763" max="11007" width="9" style="1" customWidth="1"/>
    <col min="11008" max="11008" width="4.125" style="1" customWidth="1"/>
    <col min="11009" max="11009" width="5" style="1" customWidth="1"/>
    <col min="11010" max="11010" width="8.625" style="1" customWidth="1"/>
    <col min="11011" max="11011" width="6.625" style="1" customWidth="1"/>
    <col min="11012" max="11012" width="7.75" style="1" customWidth="1"/>
    <col min="11013" max="11013" width="6.625" style="1" customWidth="1"/>
    <col min="11014" max="11014" width="9.125" style="1" customWidth="1"/>
    <col min="11015" max="11015" width="7.5" style="1" customWidth="1"/>
    <col min="11016" max="11016" width="9.625" style="1" customWidth="1"/>
    <col min="11017" max="11017" width="9" style="1" customWidth="1"/>
    <col min="11018" max="11018" width="8.875" style="1" customWidth="1"/>
    <col min="11019" max="11263" width="9" style="1" customWidth="1"/>
    <col min="11264" max="11264" width="4.125" style="1" customWidth="1"/>
    <col min="11265" max="11265" width="5" style="1" customWidth="1"/>
    <col min="11266" max="11266" width="8.625" style="1" customWidth="1"/>
    <col min="11267" max="11267" width="6.625" style="1" customWidth="1"/>
    <col min="11268" max="11268" width="7.75" style="1" customWidth="1"/>
    <col min="11269" max="11269" width="6.625" style="1" customWidth="1"/>
    <col min="11270" max="11270" width="9.125" style="1" customWidth="1"/>
    <col min="11271" max="11271" width="7.5" style="1" customWidth="1"/>
    <col min="11272" max="11272" width="9.625" style="1" customWidth="1"/>
    <col min="11273" max="11273" width="9" style="1" customWidth="1"/>
    <col min="11274" max="11274" width="8.875" style="1" customWidth="1"/>
    <col min="11275" max="11519" width="9" style="1" customWidth="1"/>
    <col min="11520" max="11520" width="4.125" style="1" customWidth="1"/>
    <col min="11521" max="11521" width="5" style="1" customWidth="1"/>
    <col min="11522" max="11522" width="8.625" style="1" customWidth="1"/>
    <col min="11523" max="11523" width="6.625" style="1" customWidth="1"/>
    <col min="11524" max="11524" width="7.75" style="1" customWidth="1"/>
    <col min="11525" max="11525" width="6.625" style="1" customWidth="1"/>
    <col min="11526" max="11526" width="9.125" style="1" customWidth="1"/>
    <col min="11527" max="11527" width="7.5" style="1" customWidth="1"/>
    <col min="11528" max="11528" width="9.625" style="1" customWidth="1"/>
    <col min="11529" max="11529" width="9" style="1" customWidth="1"/>
    <col min="11530" max="11530" width="8.875" style="1" customWidth="1"/>
    <col min="11531" max="11775" width="9" style="1" customWidth="1"/>
    <col min="11776" max="11776" width="4.125" style="1" customWidth="1"/>
    <col min="11777" max="11777" width="5" style="1" customWidth="1"/>
    <col min="11778" max="11778" width="8.625" style="1" customWidth="1"/>
    <col min="11779" max="11779" width="6.625" style="1" customWidth="1"/>
    <col min="11780" max="11780" width="7.75" style="1" customWidth="1"/>
    <col min="11781" max="11781" width="6.625" style="1" customWidth="1"/>
    <col min="11782" max="11782" width="9.125" style="1" customWidth="1"/>
    <col min="11783" max="11783" width="7.5" style="1" customWidth="1"/>
    <col min="11784" max="11784" width="9.625" style="1" customWidth="1"/>
    <col min="11785" max="11785" width="9" style="1" customWidth="1"/>
    <col min="11786" max="11786" width="8.875" style="1" customWidth="1"/>
    <col min="11787" max="12031" width="9" style="1" customWidth="1"/>
    <col min="12032" max="12032" width="4.125" style="1" customWidth="1"/>
    <col min="12033" max="12033" width="5" style="1" customWidth="1"/>
    <col min="12034" max="12034" width="8.625" style="1" customWidth="1"/>
    <col min="12035" max="12035" width="6.625" style="1" customWidth="1"/>
    <col min="12036" max="12036" width="7.75" style="1" customWidth="1"/>
    <col min="12037" max="12037" width="6.625" style="1" customWidth="1"/>
    <col min="12038" max="12038" width="9.125" style="1" customWidth="1"/>
    <col min="12039" max="12039" width="7.5" style="1" customWidth="1"/>
    <col min="12040" max="12040" width="9.625" style="1" customWidth="1"/>
    <col min="12041" max="12041" width="9" style="1" customWidth="1"/>
    <col min="12042" max="12042" width="8.875" style="1" customWidth="1"/>
    <col min="12043" max="12287" width="9" style="1" customWidth="1"/>
    <col min="12288" max="12288" width="4.125" style="1" customWidth="1"/>
    <col min="12289" max="12289" width="5" style="1" customWidth="1"/>
    <col min="12290" max="12290" width="8.625" style="1" customWidth="1"/>
    <col min="12291" max="12291" width="6.625" style="1" customWidth="1"/>
    <col min="12292" max="12292" width="7.75" style="1" customWidth="1"/>
    <col min="12293" max="12293" width="6.625" style="1" customWidth="1"/>
    <col min="12294" max="12294" width="9.125" style="1" customWidth="1"/>
    <col min="12295" max="12295" width="7.5" style="1" customWidth="1"/>
    <col min="12296" max="12296" width="9.625" style="1" customWidth="1"/>
    <col min="12297" max="12297" width="9" style="1" customWidth="1"/>
    <col min="12298" max="12298" width="8.875" style="1" customWidth="1"/>
    <col min="12299" max="12543" width="9" style="1" customWidth="1"/>
    <col min="12544" max="12544" width="4.125" style="1" customWidth="1"/>
    <col min="12545" max="12545" width="5" style="1" customWidth="1"/>
    <col min="12546" max="12546" width="8.625" style="1" customWidth="1"/>
    <col min="12547" max="12547" width="6.625" style="1" customWidth="1"/>
    <col min="12548" max="12548" width="7.75" style="1" customWidth="1"/>
    <col min="12549" max="12549" width="6.625" style="1" customWidth="1"/>
    <col min="12550" max="12550" width="9.125" style="1" customWidth="1"/>
    <col min="12551" max="12551" width="7.5" style="1" customWidth="1"/>
    <col min="12552" max="12552" width="9.625" style="1" customWidth="1"/>
    <col min="12553" max="12553" width="9" style="1" customWidth="1"/>
    <col min="12554" max="12554" width="8.875" style="1" customWidth="1"/>
    <col min="12555" max="12799" width="9" style="1" customWidth="1"/>
    <col min="12800" max="12800" width="4.125" style="1" customWidth="1"/>
    <col min="12801" max="12801" width="5" style="1" customWidth="1"/>
    <col min="12802" max="12802" width="8.625" style="1" customWidth="1"/>
    <col min="12803" max="12803" width="6.625" style="1" customWidth="1"/>
    <col min="12804" max="12804" width="7.75" style="1" customWidth="1"/>
    <col min="12805" max="12805" width="6.625" style="1" customWidth="1"/>
    <col min="12806" max="12806" width="9.125" style="1" customWidth="1"/>
    <col min="12807" max="12807" width="7.5" style="1" customWidth="1"/>
    <col min="12808" max="12808" width="9.625" style="1" customWidth="1"/>
    <col min="12809" max="12809" width="9" style="1" customWidth="1"/>
    <col min="12810" max="12810" width="8.875" style="1" customWidth="1"/>
    <col min="12811" max="13055" width="9" style="1" customWidth="1"/>
    <col min="13056" max="13056" width="4.125" style="1" customWidth="1"/>
    <col min="13057" max="13057" width="5" style="1" customWidth="1"/>
    <col min="13058" max="13058" width="8.625" style="1" customWidth="1"/>
    <col min="13059" max="13059" width="6.625" style="1" customWidth="1"/>
    <col min="13060" max="13060" width="7.75" style="1" customWidth="1"/>
    <col min="13061" max="13061" width="6.625" style="1" customWidth="1"/>
    <col min="13062" max="13062" width="9.125" style="1" customWidth="1"/>
    <col min="13063" max="13063" width="7.5" style="1" customWidth="1"/>
    <col min="13064" max="13064" width="9.625" style="1" customWidth="1"/>
    <col min="13065" max="13065" width="9" style="1" customWidth="1"/>
    <col min="13066" max="13066" width="8.875" style="1" customWidth="1"/>
    <col min="13067" max="13311" width="9" style="1" customWidth="1"/>
    <col min="13312" max="13312" width="4.125" style="1" customWidth="1"/>
    <col min="13313" max="13313" width="5" style="1" customWidth="1"/>
    <col min="13314" max="13314" width="8.625" style="1" customWidth="1"/>
    <col min="13315" max="13315" width="6.625" style="1" customWidth="1"/>
    <col min="13316" max="13316" width="7.75" style="1" customWidth="1"/>
    <col min="13317" max="13317" width="6.625" style="1" customWidth="1"/>
    <col min="13318" max="13318" width="9.125" style="1" customWidth="1"/>
    <col min="13319" max="13319" width="7.5" style="1" customWidth="1"/>
    <col min="13320" max="13320" width="9.625" style="1" customWidth="1"/>
    <col min="13321" max="13321" width="9" style="1" customWidth="1"/>
    <col min="13322" max="13322" width="8.875" style="1" customWidth="1"/>
    <col min="13323" max="13567" width="9" style="1" customWidth="1"/>
    <col min="13568" max="13568" width="4.125" style="1" customWidth="1"/>
    <col min="13569" max="13569" width="5" style="1" customWidth="1"/>
    <col min="13570" max="13570" width="8.625" style="1" customWidth="1"/>
    <col min="13571" max="13571" width="6.625" style="1" customWidth="1"/>
    <col min="13572" max="13572" width="7.75" style="1" customWidth="1"/>
    <col min="13573" max="13573" width="6.625" style="1" customWidth="1"/>
    <col min="13574" max="13574" width="9.125" style="1" customWidth="1"/>
    <col min="13575" max="13575" width="7.5" style="1" customWidth="1"/>
    <col min="13576" max="13576" width="9.625" style="1" customWidth="1"/>
    <col min="13577" max="13577" width="9" style="1" customWidth="1"/>
    <col min="13578" max="13578" width="8.875" style="1" customWidth="1"/>
    <col min="13579" max="13823" width="9" style="1" customWidth="1"/>
    <col min="13824" max="13824" width="4.125" style="1" customWidth="1"/>
    <col min="13825" max="13825" width="5" style="1" customWidth="1"/>
    <col min="13826" max="13826" width="8.625" style="1" customWidth="1"/>
    <col min="13827" max="13827" width="6.625" style="1" customWidth="1"/>
    <col min="13828" max="13828" width="7.75" style="1" customWidth="1"/>
    <col min="13829" max="13829" width="6.625" style="1" customWidth="1"/>
    <col min="13830" max="13830" width="9.125" style="1" customWidth="1"/>
    <col min="13831" max="13831" width="7.5" style="1" customWidth="1"/>
    <col min="13832" max="13832" width="9.625" style="1" customWidth="1"/>
    <col min="13833" max="13833" width="9" style="1" customWidth="1"/>
    <col min="13834" max="13834" width="8.875" style="1" customWidth="1"/>
    <col min="13835" max="14079" width="9" style="1" customWidth="1"/>
    <col min="14080" max="14080" width="4.125" style="1" customWidth="1"/>
    <col min="14081" max="14081" width="5" style="1" customWidth="1"/>
    <col min="14082" max="14082" width="8.625" style="1" customWidth="1"/>
    <col min="14083" max="14083" width="6.625" style="1" customWidth="1"/>
    <col min="14084" max="14084" width="7.75" style="1" customWidth="1"/>
    <col min="14085" max="14085" width="6.625" style="1" customWidth="1"/>
    <col min="14086" max="14086" width="9.125" style="1" customWidth="1"/>
    <col min="14087" max="14087" width="7.5" style="1" customWidth="1"/>
    <col min="14088" max="14088" width="9.625" style="1" customWidth="1"/>
    <col min="14089" max="14089" width="9" style="1" customWidth="1"/>
    <col min="14090" max="14090" width="8.875" style="1" customWidth="1"/>
    <col min="14091" max="14335" width="9" style="1" customWidth="1"/>
    <col min="14336" max="14336" width="4.125" style="1" customWidth="1"/>
    <col min="14337" max="14337" width="5" style="1" customWidth="1"/>
    <col min="14338" max="14338" width="8.625" style="1" customWidth="1"/>
    <col min="14339" max="14339" width="6.625" style="1" customWidth="1"/>
    <col min="14340" max="14340" width="7.75" style="1" customWidth="1"/>
    <col min="14341" max="14341" width="6.625" style="1" customWidth="1"/>
    <col min="14342" max="14342" width="9.125" style="1" customWidth="1"/>
    <col min="14343" max="14343" width="7.5" style="1" customWidth="1"/>
    <col min="14344" max="14344" width="9.625" style="1" customWidth="1"/>
    <col min="14345" max="14345" width="9" style="1" customWidth="1"/>
    <col min="14346" max="14346" width="8.875" style="1" customWidth="1"/>
    <col min="14347" max="14591" width="9" style="1" customWidth="1"/>
    <col min="14592" max="14592" width="4.125" style="1" customWidth="1"/>
    <col min="14593" max="14593" width="5" style="1" customWidth="1"/>
    <col min="14594" max="14594" width="8.625" style="1" customWidth="1"/>
    <col min="14595" max="14595" width="6.625" style="1" customWidth="1"/>
    <col min="14596" max="14596" width="7.75" style="1" customWidth="1"/>
    <col min="14597" max="14597" width="6.625" style="1" customWidth="1"/>
    <col min="14598" max="14598" width="9.125" style="1" customWidth="1"/>
    <col min="14599" max="14599" width="7.5" style="1" customWidth="1"/>
    <col min="14600" max="14600" width="9.625" style="1" customWidth="1"/>
    <col min="14601" max="14601" width="9" style="1" customWidth="1"/>
    <col min="14602" max="14602" width="8.875" style="1" customWidth="1"/>
    <col min="14603" max="14847" width="9" style="1" customWidth="1"/>
    <col min="14848" max="14848" width="4.125" style="1" customWidth="1"/>
    <col min="14849" max="14849" width="5" style="1" customWidth="1"/>
    <col min="14850" max="14850" width="8.625" style="1" customWidth="1"/>
    <col min="14851" max="14851" width="6.625" style="1" customWidth="1"/>
    <col min="14852" max="14852" width="7.75" style="1" customWidth="1"/>
    <col min="14853" max="14853" width="6.625" style="1" customWidth="1"/>
    <col min="14854" max="14854" width="9.125" style="1" customWidth="1"/>
    <col min="14855" max="14855" width="7.5" style="1" customWidth="1"/>
    <col min="14856" max="14856" width="9.625" style="1" customWidth="1"/>
    <col min="14857" max="14857" width="9" style="1" customWidth="1"/>
    <col min="14858" max="14858" width="8.875" style="1" customWidth="1"/>
    <col min="14859" max="15103" width="9" style="1" customWidth="1"/>
    <col min="15104" max="15104" width="4.125" style="1" customWidth="1"/>
    <col min="15105" max="15105" width="5" style="1" customWidth="1"/>
    <col min="15106" max="15106" width="8.625" style="1" customWidth="1"/>
    <col min="15107" max="15107" width="6.625" style="1" customWidth="1"/>
    <col min="15108" max="15108" width="7.75" style="1" customWidth="1"/>
    <col min="15109" max="15109" width="6.625" style="1" customWidth="1"/>
    <col min="15110" max="15110" width="9.125" style="1" customWidth="1"/>
    <col min="15111" max="15111" width="7.5" style="1" customWidth="1"/>
    <col min="15112" max="15112" width="9.625" style="1" customWidth="1"/>
    <col min="15113" max="15113" width="9" style="1" customWidth="1"/>
    <col min="15114" max="15114" width="8.875" style="1" customWidth="1"/>
    <col min="15115" max="15359" width="9" style="1" customWidth="1"/>
    <col min="15360" max="15360" width="4.125" style="1" customWidth="1"/>
    <col min="15361" max="15361" width="5" style="1" customWidth="1"/>
    <col min="15362" max="15362" width="8.625" style="1" customWidth="1"/>
    <col min="15363" max="15363" width="6.625" style="1" customWidth="1"/>
    <col min="15364" max="15364" width="7.75" style="1" customWidth="1"/>
    <col min="15365" max="15365" width="6.625" style="1" customWidth="1"/>
    <col min="15366" max="15366" width="9.125" style="1" customWidth="1"/>
    <col min="15367" max="15367" width="7.5" style="1" customWidth="1"/>
    <col min="15368" max="15368" width="9.625" style="1" customWidth="1"/>
    <col min="15369" max="15369" width="9" style="1" customWidth="1"/>
    <col min="15370" max="15370" width="8.875" style="1" customWidth="1"/>
    <col min="15371" max="15615" width="9" style="1" customWidth="1"/>
    <col min="15616" max="15616" width="4.125" style="1" customWidth="1"/>
    <col min="15617" max="15617" width="5" style="1" customWidth="1"/>
    <col min="15618" max="15618" width="8.625" style="1" customWidth="1"/>
    <col min="15619" max="15619" width="6.625" style="1" customWidth="1"/>
    <col min="15620" max="15620" width="7.75" style="1" customWidth="1"/>
    <col min="15621" max="15621" width="6.625" style="1" customWidth="1"/>
    <col min="15622" max="15622" width="9.125" style="1" customWidth="1"/>
    <col min="15623" max="15623" width="7.5" style="1" customWidth="1"/>
    <col min="15624" max="15624" width="9.625" style="1" customWidth="1"/>
    <col min="15625" max="15625" width="9" style="1" customWidth="1"/>
    <col min="15626" max="15626" width="8.875" style="1" customWidth="1"/>
    <col min="15627" max="15871" width="9" style="1" customWidth="1"/>
    <col min="15872" max="15872" width="4.125" style="1" customWidth="1"/>
    <col min="15873" max="15873" width="5" style="1" customWidth="1"/>
    <col min="15874" max="15874" width="8.625" style="1" customWidth="1"/>
    <col min="15875" max="15875" width="6.625" style="1" customWidth="1"/>
    <col min="15876" max="15876" width="7.75" style="1" customWidth="1"/>
    <col min="15877" max="15877" width="6.625" style="1" customWidth="1"/>
    <col min="15878" max="15878" width="9.125" style="1" customWidth="1"/>
    <col min="15879" max="15879" width="7.5" style="1" customWidth="1"/>
    <col min="15880" max="15880" width="9.625" style="1" customWidth="1"/>
    <col min="15881" max="15881" width="9" style="1" customWidth="1"/>
    <col min="15882" max="15882" width="8.875" style="1" customWidth="1"/>
    <col min="15883" max="16127" width="9" style="1" customWidth="1"/>
    <col min="16128" max="16128" width="4.125" style="1" customWidth="1"/>
    <col min="16129" max="16129" width="5" style="1" customWidth="1"/>
    <col min="16130" max="16130" width="8.625" style="1" customWidth="1"/>
    <col min="16131" max="16131" width="6.625" style="1" customWidth="1"/>
    <col min="16132" max="16132" width="7.75" style="1" customWidth="1"/>
    <col min="16133" max="16133" width="6.625" style="1" customWidth="1"/>
    <col min="16134" max="16134" width="9.125" style="1" customWidth="1"/>
    <col min="16135" max="16135" width="7.5" style="1" customWidth="1"/>
    <col min="16136" max="16136" width="9.625" style="1" customWidth="1"/>
    <col min="16137" max="16137" width="9" style="1" customWidth="1"/>
    <col min="16138" max="16138" width="8.875" style="1" customWidth="1"/>
    <col min="16139" max="16384" width="9" style="1" customWidth="1"/>
  </cols>
  <sheetData>
    <row r="1" spans="1:11" ht="20.100000000000001" customHeight="1">
      <c r="A1" s="88" t="s">
        <v>130</v>
      </c>
      <c r="K1" s="160"/>
    </row>
    <row r="2" spans="1:11" s="2" customFormat="1" ht="12" customHeight="1">
      <c r="A2" s="89" t="s">
        <v>258</v>
      </c>
      <c r="B2" s="2"/>
      <c r="C2" s="2"/>
      <c r="D2" s="2"/>
      <c r="E2" s="2"/>
      <c r="F2" s="2"/>
      <c r="G2" s="2"/>
      <c r="H2" s="2"/>
      <c r="I2" s="156"/>
      <c r="J2" s="51"/>
      <c r="K2" s="2"/>
    </row>
    <row r="3" spans="1:11" s="2" customFormat="1" ht="12" customHeight="1">
      <c r="A3" s="6" t="s">
        <v>6</v>
      </c>
      <c r="B3" s="92" t="s">
        <v>37</v>
      </c>
      <c r="C3" s="102"/>
      <c r="D3" s="92" t="s">
        <v>65</v>
      </c>
      <c r="E3" s="102"/>
      <c r="F3" s="92" t="s">
        <v>66</v>
      </c>
      <c r="G3" s="102"/>
      <c r="H3" s="65" t="s">
        <v>68</v>
      </c>
      <c r="I3" s="65" t="s">
        <v>70</v>
      </c>
      <c r="J3" s="157" t="s">
        <v>21</v>
      </c>
      <c r="K3" s="2"/>
    </row>
    <row r="4" spans="1:11" s="2" customFormat="1" ht="12" customHeight="1">
      <c r="A4" s="8"/>
      <c r="B4" s="93" t="s">
        <v>338</v>
      </c>
      <c r="C4" s="103" t="s">
        <v>60</v>
      </c>
      <c r="D4" s="93" t="s">
        <v>338</v>
      </c>
      <c r="E4" s="103" t="s">
        <v>60</v>
      </c>
      <c r="F4" s="93" t="s">
        <v>338</v>
      </c>
      <c r="G4" s="134" t="s">
        <v>60</v>
      </c>
      <c r="H4" s="148" t="s">
        <v>72</v>
      </c>
      <c r="I4" s="148" t="s">
        <v>29</v>
      </c>
      <c r="J4" s="158" t="s">
        <v>60</v>
      </c>
      <c r="K4" s="2"/>
    </row>
    <row r="5" spans="1:11" s="2" customFormat="1" ht="12" customHeight="1">
      <c r="A5" s="7"/>
      <c r="B5" s="94"/>
      <c r="C5" s="61" t="s">
        <v>73</v>
      </c>
      <c r="D5" s="94"/>
      <c r="E5" s="61" t="s">
        <v>73</v>
      </c>
      <c r="F5" s="94"/>
      <c r="G5" s="135" t="s">
        <v>73</v>
      </c>
      <c r="H5" s="7" t="s">
        <v>73</v>
      </c>
      <c r="I5" s="7" t="s">
        <v>73</v>
      </c>
      <c r="J5" s="61" t="s">
        <v>73</v>
      </c>
      <c r="K5" s="2"/>
    </row>
    <row r="6" spans="1:11" s="2" customFormat="1" ht="12" customHeight="1">
      <c r="A6" s="8" t="s">
        <v>4</v>
      </c>
      <c r="B6" s="35">
        <v>9656</v>
      </c>
      <c r="C6" s="104">
        <v>8</v>
      </c>
      <c r="D6" s="111">
        <v>11510</v>
      </c>
      <c r="E6" s="75">
        <v>9.5999999999999979</v>
      </c>
      <c r="F6" s="125">
        <v>-1854</v>
      </c>
      <c r="G6" s="136">
        <v>-1.5000000000000002</v>
      </c>
      <c r="H6" s="149">
        <v>2.5999999999999992</v>
      </c>
      <c r="I6" s="149">
        <v>36.599999999999987</v>
      </c>
      <c r="J6" s="54">
        <v>4.5999999999999988</v>
      </c>
      <c r="K6" s="161"/>
    </row>
    <row r="7" spans="1:11" s="2" customFormat="1" ht="12" customHeight="1">
      <c r="A7" s="8" t="s">
        <v>27</v>
      </c>
      <c r="B7" s="35">
        <v>9367</v>
      </c>
      <c r="C7" s="104">
        <v>7.7999999999999989</v>
      </c>
      <c r="D7" s="111">
        <v>11515</v>
      </c>
      <c r="E7" s="75">
        <v>9.5999999999999979</v>
      </c>
      <c r="F7" s="125">
        <v>-2148</v>
      </c>
      <c r="G7" s="136">
        <v>-1.8</v>
      </c>
      <c r="H7" s="149">
        <v>3.5999999999999992</v>
      </c>
      <c r="I7" s="149">
        <v>35</v>
      </c>
      <c r="J7" s="54">
        <v>4.7999999999999989</v>
      </c>
      <c r="K7" s="161"/>
    </row>
    <row r="8" spans="1:11" s="2" customFormat="1" ht="12" customHeight="1">
      <c r="A8" s="8" t="s">
        <v>76</v>
      </c>
      <c r="B8" s="35">
        <v>9168</v>
      </c>
      <c r="C8" s="104">
        <v>7.6999999999999993</v>
      </c>
      <c r="D8" s="111">
        <v>12142</v>
      </c>
      <c r="E8" s="75">
        <v>10.199999999999998</v>
      </c>
      <c r="F8" s="125">
        <v>-2974</v>
      </c>
      <c r="G8" s="136">
        <v>-2.5000000000000004</v>
      </c>
      <c r="H8" s="149">
        <v>3.5</v>
      </c>
      <c r="I8" s="149">
        <v>34.199999999999996</v>
      </c>
      <c r="J8" s="54">
        <v>4.6999999999999993</v>
      </c>
      <c r="K8" s="161"/>
    </row>
    <row r="9" spans="1:11" s="2" customFormat="1" ht="12" customHeight="1">
      <c r="A9" s="9" t="s">
        <v>77</v>
      </c>
      <c r="B9" s="36">
        <v>9007</v>
      </c>
      <c r="C9" s="105">
        <v>7.5999999999999988</v>
      </c>
      <c r="D9" s="112">
        <v>12026</v>
      </c>
      <c r="E9" s="116">
        <v>10.1</v>
      </c>
      <c r="F9" s="126">
        <v>-3019</v>
      </c>
      <c r="G9" s="137">
        <v>-2.5000000000000004</v>
      </c>
      <c r="H9" s="150">
        <v>2.5999999999999992</v>
      </c>
      <c r="I9" s="150">
        <v>32.599999999999987</v>
      </c>
      <c r="J9" s="152">
        <v>4.7999999999999989</v>
      </c>
      <c r="K9" s="161"/>
    </row>
    <row r="10" spans="1:11" s="2" customFormat="1" ht="12" customHeight="1">
      <c r="A10" s="8" t="s">
        <v>78</v>
      </c>
      <c r="B10" s="35">
        <v>8874</v>
      </c>
      <c r="C10" s="104">
        <v>7.5</v>
      </c>
      <c r="D10" s="111">
        <v>11872</v>
      </c>
      <c r="E10" s="75">
        <v>10.1</v>
      </c>
      <c r="F10" s="125">
        <v>-2998</v>
      </c>
      <c r="G10" s="136">
        <v>-2.5000000000000004</v>
      </c>
      <c r="H10" s="149">
        <v>3</v>
      </c>
      <c r="I10" s="149">
        <v>34.199999999999996</v>
      </c>
      <c r="J10" s="54">
        <v>4.8999999999999995</v>
      </c>
      <c r="K10" s="161"/>
    </row>
    <row r="11" spans="1:11" s="2" customFormat="1" ht="12" customHeight="1">
      <c r="A11" s="8" t="s">
        <v>39</v>
      </c>
      <c r="B11" s="35">
        <v>8456</v>
      </c>
      <c r="C11" s="104">
        <v>7.1999999999999993</v>
      </c>
      <c r="D11" s="111">
        <v>12204</v>
      </c>
      <c r="E11" s="52">
        <v>10.399999999999999</v>
      </c>
      <c r="F11" s="125">
        <v>-3748</v>
      </c>
      <c r="G11" s="138">
        <v>-3.2000000000000006</v>
      </c>
      <c r="H11" s="54">
        <v>2.3999999999999995</v>
      </c>
      <c r="I11" s="54">
        <v>38</v>
      </c>
      <c r="J11" s="52">
        <v>4.5</v>
      </c>
      <c r="K11" s="161"/>
    </row>
    <row r="12" spans="1:11" s="2" customFormat="1" ht="12" customHeight="1">
      <c r="A12" s="8" t="s">
        <v>79</v>
      </c>
      <c r="B12" s="35">
        <v>8062</v>
      </c>
      <c r="C12" s="104">
        <v>6.9</v>
      </c>
      <c r="D12" s="111">
        <v>12599</v>
      </c>
      <c r="E12" s="52">
        <v>10.8</v>
      </c>
      <c r="F12" s="125">
        <v>-4537</v>
      </c>
      <c r="G12" s="138">
        <v>-3.9000000000000008</v>
      </c>
      <c r="H12" s="54">
        <v>4</v>
      </c>
      <c r="I12" s="54">
        <v>33.799999999999983</v>
      </c>
      <c r="J12" s="52">
        <v>4.5</v>
      </c>
      <c r="K12" s="161"/>
    </row>
    <row r="13" spans="1:11" s="2" customFormat="1" ht="12" customHeight="1">
      <c r="A13" s="10" t="s">
        <v>82</v>
      </c>
      <c r="B13" s="37">
        <v>7998</v>
      </c>
      <c r="C13" s="106">
        <v>6.9</v>
      </c>
      <c r="D13" s="113">
        <v>12705</v>
      </c>
      <c r="E13" s="117">
        <v>11</v>
      </c>
      <c r="F13" s="127">
        <v>-4707</v>
      </c>
      <c r="G13" s="139">
        <v>-4.1000000000000005</v>
      </c>
      <c r="H13" s="151">
        <v>2.3999999999999995</v>
      </c>
      <c r="I13" s="151">
        <v>37.299999999999983</v>
      </c>
      <c r="J13" s="117">
        <v>4.3999999999999995</v>
      </c>
      <c r="K13" s="161"/>
    </row>
    <row r="14" spans="1:11" s="2" customFormat="1" ht="12" customHeight="1">
      <c r="A14" s="9" t="s">
        <v>84</v>
      </c>
      <c r="B14" s="36">
        <v>7697</v>
      </c>
      <c r="C14" s="107">
        <v>6.6999999999999993</v>
      </c>
      <c r="D14" s="112">
        <v>13061</v>
      </c>
      <c r="E14" s="118">
        <v>11.399999999999999</v>
      </c>
      <c r="F14" s="126">
        <v>-5364</v>
      </c>
      <c r="G14" s="140">
        <v>-4.7000000000000011</v>
      </c>
      <c r="H14" s="152">
        <v>2.1999999999999993</v>
      </c>
      <c r="I14" s="152">
        <v>31.1</v>
      </c>
      <c r="J14" s="118">
        <v>4.2999999999999989</v>
      </c>
      <c r="K14" s="161"/>
    </row>
    <row r="15" spans="1:11" s="2" customFormat="1" ht="12" customHeight="1">
      <c r="A15" s="8" t="s">
        <v>28</v>
      </c>
      <c r="B15" s="35">
        <v>7726</v>
      </c>
      <c r="C15" s="108">
        <v>6.7999999999999989</v>
      </c>
      <c r="D15" s="111">
        <v>13558</v>
      </c>
      <c r="E15" s="119">
        <v>12</v>
      </c>
      <c r="F15" s="125">
        <v>-5832</v>
      </c>
      <c r="G15" s="141">
        <v>-5.2000000000000011</v>
      </c>
      <c r="H15" s="54">
        <v>2.6999999999999993</v>
      </c>
      <c r="I15" s="54">
        <v>32.799999999999983</v>
      </c>
      <c r="J15" s="119">
        <v>4.1999999999999993</v>
      </c>
      <c r="K15" s="161"/>
    </row>
    <row r="16" spans="1:11" s="2" customFormat="1" ht="12" customHeight="1">
      <c r="A16" s="8" t="s">
        <v>83</v>
      </c>
      <c r="B16" s="35">
        <v>7502</v>
      </c>
      <c r="C16" s="108">
        <v>6.6999999999999993</v>
      </c>
      <c r="D16" s="111">
        <v>13743</v>
      </c>
      <c r="E16" s="119">
        <v>12.3</v>
      </c>
      <c r="F16" s="125">
        <v>-6241</v>
      </c>
      <c r="G16" s="141">
        <v>-5.6</v>
      </c>
      <c r="H16" s="54">
        <v>1.8999999999999997</v>
      </c>
      <c r="I16" s="54">
        <v>25.799999999999994</v>
      </c>
      <c r="J16" s="119">
        <v>4</v>
      </c>
      <c r="K16" s="161"/>
    </row>
    <row r="17" spans="1:11" s="2" customFormat="1" ht="12" customHeight="1">
      <c r="A17" s="8" t="s">
        <v>15</v>
      </c>
      <c r="B17" s="35">
        <v>7421</v>
      </c>
      <c r="C17" s="108">
        <v>6.6999999999999993</v>
      </c>
      <c r="D17" s="111">
        <v>13638</v>
      </c>
      <c r="E17" s="119">
        <v>12.3</v>
      </c>
      <c r="F17" s="125">
        <v>-6217</v>
      </c>
      <c r="G17" s="141">
        <v>-5.6</v>
      </c>
      <c r="H17" s="54">
        <v>2.6999999999999993</v>
      </c>
      <c r="I17" s="54">
        <v>27.4</v>
      </c>
      <c r="J17" s="119">
        <v>4.0999999999999988</v>
      </c>
      <c r="K17" s="161"/>
    </row>
    <row r="18" spans="1:11" s="2" customFormat="1" ht="12" customHeight="1">
      <c r="A18" s="10" t="s">
        <v>56</v>
      </c>
      <c r="B18" s="37">
        <v>7013</v>
      </c>
      <c r="C18" s="109">
        <v>6.4</v>
      </c>
      <c r="D18" s="113">
        <v>13866</v>
      </c>
      <c r="E18" s="120">
        <v>12.699999999999998</v>
      </c>
      <c r="F18" s="127">
        <v>-6853</v>
      </c>
      <c r="G18" s="142">
        <v>-6.3000000000000007</v>
      </c>
      <c r="H18" s="151">
        <v>2.3999999999999995</v>
      </c>
      <c r="I18" s="151">
        <v>26.4</v>
      </c>
      <c r="J18" s="120">
        <v>4</v>
      </c>
      <c r="K18" s="161"/>
    </row>
    <row r="19" spans="1:11" s="2" customFormat="1" ht="12" customHeight="1">
      <c r="A19" s="9" t="s">
        <v>74</v>
      </c>
      <c r="B19" s="95">
        <v>6688</v>
      </c>
      <c r="C19" s="107">
        <v>6.1999999999999993</v>
      </c>
      <c r="D19" s="114">
        <v>14288</v>
      </c>
      <c r="E19" s="121">
        <v>13.199999999999998</v>
      </c>
      <c r="F19" s="128">
        <v>-7600</v>
      </c>
      <c r="G19" s="143">
        <v>-7</v>
      </c>
      <c r="H19" s="153">
        <v>2.1999999999999993</v>
      </c>
      <c r="I19" s="153">
        <v>26.4</v>
      </c>
      <c r="J19" s="118">
        <v>4</v>
      </c>
      <c r="K19" s="161"/>
    </row>
    <row r="20" spans="1:11" s="2" customFormat="1" ht="12" customHeight="1">
      <c r="A20" s="8" t="s">
        <v>86</v>
      </c>
      <c r="B20" s="96">
        <v>6658</v>
      </c>
      <c r="C20" s="108">
        <v>6.1999999999999993</v>
      </c>
      <c r="D20" s="115">
        <v>14642</v>
      </c>
      <c r="E20" s="122">
        <v>13.699999999999998</v>
      </c>
      <c r="F20" s="129">
        <v>-7984</v>
      </c>
      <c r="G20" s="144">
        <v>-7.4000000000000012</v>
      </c>
      <c r="H20" s="154">
        <v>2.2999999999999994</v>
      </c>
      <c r="I20" s="154">
        <v>28</v>
      </c>
      <c r="J20" s="159">
        <v>3.7999999999999994</v>
      </c>
      <c r="K20" s="161"/>
    </row>
    <row r="21" spans="1:11" s="2" customFormat="1" ht="12" customHeight="1">
      <c r="A21" s="8" t="s">
        <v>43</v>
      </c>
      <c r="B21" s="96">
        <v>6543</v>
      </c>
      <c r="C21" s="108">
        <v>6.1999999999999993</v>
      </c>
      <c r="D21" s="115">
        <v>14856</v>
      </c>
      <c r="E21" s="122">
        <v>14</v>
      </c>
      <c r="F21" s="129">
        <v>-8313</v>
      </c>
      <c r="G21" s="144">
        <v>-7.8000000000000007</v>
      </c>
      <c r="H21" s="154">
        <v>1.7</v>
      </c>
      <c r="I21" s="154">
        <v>25.5</v>
      </c>
      <c r="J21" s="159">
        <v>3.7999999999999994</v>
      </c>
      <c r="K21" s="161"/>
    </row>
    <row r="22" spans="1:11" s="2" customFormat="1" ht="12" customHeight="1">
      <c r="A22" s="8" t="s">
        <v>30</v>
      </c>
      <c r="B22" s="97">
        <v>6177</v>
      </c>
      <c r="C22" s="108">
        <v>5.9</v>
      </c>
      <c r="D22" s="115">
        <v>14824</v>
      </c>
      <c r="E22" s="119">
        <v>14.199999999999998</v>
      </c>
      <c r="F22" s="129">
        <v>-8647</v>
      </c>
      <c r="G22" s="141">
        <v>-8.3000000000000007</v>
      </c>
      <c r="H22" s="54">
        <v>1.6</v>
      </c>
      <c r="I22" s="54">
        <v>23.6</v>
      </c>
      <c r="J22" s="56">
        <v>3.6999999999999993</v>
      </c>
      <c r="K22" s="161"/>
    </row>
    <row r="23" spans="1:11" s="2" customFormat="1" ht="12" customHeight="1">
      <c r="A23" s="90" t="s">
        <v>46</v>
      </c>
      <c r="B23" s="98">
        <v>5998</v>
      </c>
      <c r="C23" s="109">
        <v>5.7999999999999989</v>
      </c>
      <c r="D23" s="100">
        <v>15095</v>
      </c>
      <c r="E23" s="120">
        <v>14.6</v>
      </c>
      <c r="F23" s="130">
        <v>-9097</v>
      </c>
      <c r="G23" s="142">
        <v>-8.8000000000000007</v>
      </c>
      <c r="H23" s="151">
        <v>2.5</v>
      </c>
      <c r="I23" s="151">
        <v>26.799999999999994</v>
      </c>
      <c r="J23" s="120">
        <v>3.6999999999999993</v>
      </c>
      <c r="K23" s="2"/>
    </row>
    <row r="24" spans="1:11" s="2" customFormat="1" ht="12" customHeight="1">
      <c r="A24" s="91" t="s">
        <v>88</v>
      </c>
      <c r="B24" s="99">
        <v>5861</v>
      </c>
      <c r="C24" s="108">
        <v>5.6999999999999993</v>
      </c>
      <c r="D24" s="115">
        <v>14794</v>
      </c>
      <c r="E24" s="119">
        <v>14.5</v>
      </c>
      <c r="F24" s="129">
        <v>-8933</v>
      </c>
      <c r="G24" s="141">
        <v>-8.8000000000000007</v>
      </c>
      <c r="H24" s="54">
        <v>0.69999999999999973</v>
      </c>
      <c r="I24" s="54">
        <v>21.699999999999996</v>
      </c>
      <c r="J24" s="119">
        <v>3.5</v>
      </c>
      <c r="K24" s="2"/>
    </row>
    <row r="25" spans="1:11" s="2" customFormat="1" ht="12" customHeight="1">
      <c r="A25" s="8" t="s">
        <v>95</v>
      </c>
      <c r="B25" s="96">
        <v>5666</v>
      </c>
      <c r="C25" s="108">
        <v>5.5999999999999988</v>
      </c>
      <c r="D25" s="115">
        <v>15244</v>
      </c>
      <c r="E25" s="122">
        <v>15.1</v>
      </c>
      <c r="F25" s="129">
        <v>-9578</v>
      </c>
      <c r="G25" s="144">
        <v>-9.5000000000000036</v>
      </c>
      <c r="H25" s="154">
        <v>2.2999999999999994</v>
      </c>
      <c r="I25" s="154">
        <v>22.9</v>
      </c>
      <c r="J25" s="159">
        <v>3.5</v>
      </c>
      <c r="K25" s="161"/>
    </row>
    <row r="26" spans="1:11" s="2" customFormat="1" ht="12" customHeight="1">
      <c r="A26" s="8" t="s">
        <v>252</v>
      </c>
      <c r="B26" s="96">
        <v>5396</v>
      </c>
      <c r="C26" s="108">
        <v>5.4</v>
      </c>
      <c r="D26" s="115">
        <v>15425</v>
      </c>
      <c r="E26" s="122">
        <v>15.5</v>
      </c>
      <c r="F26" s="129">
        <v>-10029</v>
      </c>
      <c r="G26" s="144">
        <v>-10.100000000000001</v>
      </c>
      <c r="H26" s="154">
        <v>3.2999999999999994</v>
      </c>
      <c r="I26" s="154">
        <v>19.599999999999998</v>
      </c>
      <c r="J26" s="159">
        <v>3.2999999999999994</v>
      </c>
      <c r="K26" s="161"/>
    </row>
    <row r="27" spans="1:11" s="2" customFormat="1" ht="12" customHeight="1">
      <c r="A27" s="8" t="s">
        <v>315</v>
      </c>
      <c r="B27" s="96">
        <v>5040</v>
      </c>
      <c r="C27" s="108">
        <v>5.1999999999999993</v>
      </c>
      <c r="D27" s="115">
        <v>15434</v>
      </c>
      <c r="E27" s="122">
        <v>15.8</v>
      </c>
      <c r="F27" s="129">
        <v>-10394</v>
      </c>
      <c r="G27" s="144">
        <v>-10.600000000000001</v>
      </c>
      <c r="H27" s="154">
        <v>2.5999999999999992</v>
      </c>
      <c r="I27" s="154">
        <v>22.299999999999994</v>
      </c>
      <c r="J27" s="159">
        <v>3.0999999999999992</v>
      </c>
      <c r="K27" s="161"/>
    </row>
    <row r="28" spans="1:11" s="2" customFormat="1" ht="12" customHeight="1">
      <c r="A28" s="10" t="s">
        <v>350</v>
      </c>
      <c r="B28" s="100">
        <v>4696</v>
      </c>
      <c r="C28" s="109">
        <v>4.9000000000000004</v>
      </c>
      <c r="D28" s="100">
        <v>15784</v>
      </c>
      <c r="E28" s="123">
        <v>16.399999999999999</v>
      </c>
      <c r="F28" s="131">
        <v>-11088</v>
      </c>
      <c r="G28" s="145">
        <v>-11.5</v>
      </c>
      <c r="H28" s="151">
        <v>2.1</v>
      </c>
      <c r="I28" s="151">
        <v>24.3</v>
      </c>
      <c r="J28" s="120">
        <v>3.3</v>
      </c>
      <c r="K28" s="161"/>
    </row>
    <row r="29" spans="1:11" s="2" customFormat="1" ht="12" customHeight="1">
      <c r="A29" s="8" t="s">
        <v>358</v>
      </c>
      <c r="B29" s="97">
        <v>4499</v>
      </c>
      <c r="C29" s="108">
        <v>4.7</v>
      </c>
      <c r="D29" s="114">
        <v>15379</v>
      </c>
      <c r="E29" s="124">
        <v>16.100000000000001</v>
      </c>
      <c r="F29" s="132">
        <v>-10880</v>
      </c>
      <c r="G29" s="146">
        <v>-11.4</v>
      </c>
      <c r="H29" s="149">
        <v>2</v>
      </c>
      <c r="I29" s="152">
        <v>21.3</v>
      </c>
      <c r="J29" s="119">
        <v>2.8</v>
      </c>
      <c r="K29" s="161"/>
    </row>
    <row r="30" spans="1:11" s="2" customFormat="1" ht="12" customHeight="1">
      <c r="A30" s="40" t="s">
        <v>8</v>
      </c>
      <c r="B30" s="101">
        <v>4335</v>
      </c>
      <c r="C30" s="110">
        <v>4.5999999999999996</v>
      </c>
      <c r="D30" s="101">
        <v>16019</v>
      </c>
      <c r="E30" s="110">
        <v>17</v>
      </c>
      <c r="F30" s="133">
        <v>-11684</v>
      </c>
      <c r="G30" s="147">
        <v>-12.4</v>
      </c>
      <c r="H30" s="155">
        <v>1.2</v>
      </c>
      <c r="I30" s="155">
        <v>22.5</v>
      </c>
      <c r="J30" s="58">
        <v>2.8</v>
      </c>
      <c r="K30" s="2"/>
    </row>
    <row r="31" spans="1:11" s="2" customFormat="1" ht="12" customHeight="1">
      <c r="A31" s="89" t="s">
        <v>263</v>
      </c>
      <c r="B31" s="4"/>
      <c r="C31" s="4"/>
      <c r="D31" s="4"/>
      <c r="E31" s="34"/>
      <c r="F31" s="4"/>
      <c r="G31" s="2"/>
      <c r="H31" s="2"/>
      <c r="I31" s="2"/>
      <c r="J31" s="2"/>
      <c r="K31" s="2"/>
    </row>
  </sheetData>
  <mergeCells count="7">
    <mergeCell ref="B3:C3"/>
    <mergeCell ref="D3:E3"/>
    <mergeCell ref="F3:G3"/>
    <mergeCell ref="A3:A5"/>
    <mergeCell ref="B4:B5"/>
    <mergeCell ref="D4:D5"/>
    <mergeCell ref="F4:F5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W54"/>
  <sheetViews>
    <sheetView showGridLines="0" workbookViewId="0">
      <selection activeCell="P61" sqref="P61"/>
    </sheetView>
  </sheetViews>
  <sheetFormatPr defaultRowHeight="12"/>
  <cols>
    <col min="1" max="1" width="8.625" style="4" customWidth="1"/>
    <col min="2" max="3" width="7.625" style="4" customWidth="1"/>
    <col min="4" max="4" width="8.125" style="4" customWidth="1"/>
    <col min="5" max="5" width="1.625" style="3" customWidth="1"/>
    <col min="6" max="6" width="3.44140625" style="4" customWidth="1"/>
    <col min="7" max="7" width="8.33203125" style="4" bestFit="1" customWidth="1"/>
    <col min="8" max="9" width="7.625" style="4" customWidth="1"/>
    <col min="10" max="10" width="9.6640625" style="4" bestFit="1" customWidth="1"/>
    <col min="11" max="11" width="3.6640625" style="4" bestFit="1" customWidth="1"/>
    <col min="12" max="12" width="8.5546875" style="4" bestFit="1" customWidth="1"/>
    <col min="13" max="14" width="7.625" style="4" customWidth="1"/>
    <col min="15" max="15" width="8.125" style="4" customWidth="1"/>
    <col min="16" max="16" width="1.875" style="4" customWidth="1"/>
    <col min="17" max="17" width="30.5" style="4" customWidth="1"/>
    <col min="18" max="18" width="13.375" style="4" bestFit="1" customWidth="1"/>
    <col min="19" max="245" width="9" style="4" customWidth="1"/>
    <col min="246" max="248" width="9.375" style="4" customWidth="1"/>
    <col min="249" max="249" width="8.5" style="4" customWidth="1"/>
    <col min="250" max="250" width="2.375" style="4" customWidth="1"/>
    <col min="251" max="251" width="2.25" style="4" customWidth="1"/>
    <col min="252" max="252" width="8.125" style="4" customWidth="1"/>
    <col min="253" max="253" width="7.625" style="4" customWidth="1"/>
    <col min="254" max="255" width="7.75" style="4" customWidth="1"/>
    <col min="256" max="256" width="2.375" style="4" customWidth="1"/>
    <col min="257" max="257" width="7.75" style="4" customWidth="1"/>
    <col min="258" max="258" width="6.25" style="4" customWidth="1"/>
    <col min="259" max="259" width="5.75" style="4" customWidth="1"/>
    <col min="260" max="260" width="8.5" style="4" customWidth="1"/>
    <col min="261" max="261" width="1.875" style="4" customWidth="1"/>
    <col min="262" max="501" width="9" style="4" customWidth="1"/>
    <col min="502" max="504" width="9.375" style="4" customWidth="1"/>
    <col min="505" max="505" width="8.5" style="4" customWidth="1"/>
    <col min="506" max="506" width="2.375" style="4" customWidth="1"/>
    <col min="507" max="507" width="2.25" style="4" customWidth="1"/>
    <col min="508" max="508" width="8.125" style="4" customWidth="1"/>
    <col min="509" max="509" width="7.625" style="4" customWidth="1"/>
    <col min="510" max="511" width="7.75" style="4" customWidth="1"/>
    <col min="512" max="512" width="2.375" style="4" customWidth="1"/>
    <col min="513" max="513" width="7.75" style="4" customWidth="1"/>
    <col min="514" max="514" width="6.25" style="4" customWidth="1"/>
    <col min="515" max="515" width="5.75" style="4" customWidth="1"/>
    <col min="516" max="516" width="8.5" style="4" customWidth="1"/>
    <col min="517" max="517" width="1.875" style="4" customWidth="1"/>
    <col min="518" max="757" width="9" style="4" customWidth="1"/>
    <col min="758" max="760" width="9.375" style="4" customWidth="1"/>
    <col min="761" max="761" width="8.5" style="4" customWidth="1"/>
    <col min="762" max="762" width="2.375" style="4" customWidth="1"/>
    <col min="763" max="763" width="2.25" style="4" customWidth="1"/>
    <col min="764" max="764" width="8.125" style="4" customWidth="1"/>
    <col min="765" max="765" width="7.625" style="4" customWidth="1"/>
    <col min="766" max="767" width="7.75" style="4" customWidth="1"/>
    <col min="768" max="768" width="2.375" style="4" customWidth="1"/>
    <col min="769" max="769" width="7.75" style="4" customWidth="1"/>
    <col min="770" max="770" width="6.25" style="4" customWidth="1"/>
    <col min="771" max="771" width="5.75" style="4" customWidth="1"/>
    <col min="772" max="772" width="8.5" style="4" customWidth="1"/>
    <col min="773" max="773" width="1.875" style="4" customWidth="1"/>
    <col min="774" max="1013" width="9" style="4" customWidth="1"/>
    <col min="1014" max="1016" width="9.375" style="4" customWidth="1"/>
    <col min="1017" max="1017" width="8.5" style="4" customWidth="1"/>
    <col min="1018" max="1018" width="2.375" style="4" customWidth="1"/>
    <col min="1019" max="1019" width="2.25" style="4" customWidth="1"/>
    <col min="1020" max="1020" width="8.125" style="4" customWidth="1"/>
    <col min="1021" max="1021" width="7.625" style="4" customWidth="1"/>
    <col min="1022" max="1023" width="7.75" style="4" customWidth="1"/>
    <col min="1024" max="1024" width="2.375" style="4" customWidth="1"/>
    <col min="1025" max="1025" width="7.75" style="4" customWidth="1"/>
    <col min="1026" max="1026" width="6.25" style="4" customWidth="1"/>
    <col min="1027" max="1027" width="5.75" style="4" customWidth="1"/>
    <col min="1028" max="1028" width="8.5" style="4" customWidth="1"/>
    <col min="1029" max="1029" width="1.875" style="4" customWidth="1"/>
    <col min="1030" max="1269" width="9" style="4" customWidth="1"/>
    <col min="1270" max="1272" width="9.375" style="4" customWidth="1"/>
    <col min="1273" max="1273" width="8.5" style="4" customWidth="1"/>
    <col min="1274" max="1274" width="2.375" style="4" customWidth="1"/>
    <col min="1275" max="1275" width="2.25" style="4" customWidth="1"/>
    <col min="1276" max="1276" width="8.125" style="4" customWidth="1"/>
    <col min="1277" max="1277" width="7.625" style="4" customWidth="1"/>
    <col min="1278" max="1279" width="7.75" style="4" customWidth="1"/>
    <col min="1280" max="1280" width="2.375" style="4" customWidth="1"/>
    <col min="1281" max="1281" width="7.75" style="4" customWidth="1"/>
    <col min="1282" max="1282" width="6.25" style="4" customWidth="1"/>
    <col min="1283" max="1283" width="5.75" style="4" customWidth="1"/>
    <col min="1284" max="1284" width="8.5" style="4" customWidth="1"/>
    <col min="1285" max="1285" width="1.875" style="4" customWidth="1"/>
    <col min="1286" max="1525" width="9" style="4" customWidth="1"/>
    <col min="1526" max="1528" width="9.375" style="4" customWidth="1"/>
    <col min="1529" max="1529" width="8.5" style="4" customWidth="1"/>
    <col min="1530" max="1530" width="2.375" style="4" customWidth="1"/>
    <col min="1531" max="1531" width="2.25" style="4" customWidth="1"/>
    <col min="1532" max="1532" width="8.125" style="4" customWidth="1"/>
    <col min="1533" max="1533" width="7.625" style="4" customWidth="1"/>
    <col min="1534" max="1535" width="7.75" style="4" customWidth="1"/>
    <col min="1536" max="1536" width="2.375" style="4" customWidth="1"/>
    <col min="1537" max="1537" width="7.75" style="4" customWidth="1"/>
    <col min="1538" max="1538" width="6.25" style="4" customWidth="1"/>
    <col min="1539" max="1539" width="5.75" style="4" customWidth="1"/>
    <col min="1540" max="1540" width="8.5" style="4" customWidth="1"/>
    <col min="1541" max="1541" width="1.875" style="4" customWidth="1"/>
    <col min="1542" max="1781" width="9" style="4" customWidth="1"/>
    <col min="1782" max="1784" width="9.375" style="4" customWidth="1"/>
    <col min="1785" max="1785" width="8.5" style="4" customWidth="1"/>
    <col min="1786" max="1786" width="2.375" style="4" customWidth="1"/>
    <col min="1787" max="1787" width="2.25" style="4" customWidth="1"/>
    <col min="1788" max="1788" width="8.125" style="4" customWidth="1"/>
    <col min="1789" max="1789" width="7.625" style="4" customWidth="1"/>
    <col min="1790" max="1791" width="7.75" style="4" customWidth="1"/>
    <col min="1792" max="1792" width="2.375" style="4" customWidth="1"/>
    <col min="1793" max="1793" width="7.75" style="4" customWidth="1"/>
    <col min="1794" max="1794" width="6.25" style="4" customWidth="1"/>
    <col min="1795" max="1795" width="5.75" style="4" customWidth="1"/>
    <col min="1796" max="1796" width="8.5" style="4" customWidth="1"/>
    <col min="1797" max="1797" width="1.875" style="4" customWidth="1"/>
    <col min="1798" max="2037" width="9" style="4" customWidth="1"/>
    <col min="2038" max="2040" width="9.375" style="4" customWidth="1"/>
    <col min="2041" max="2041" width="8.5" style="4" customWidth="1"/>
    <col min="2042" max="2042" width="2.375" style="4" customWidth="1"/>
    <col min="2043" max="2043" width="2.25" style="4" customWidth="1"/>
    <col min="2044" max="2044" width="8.125" style="4" customWidth="1"/>
    <col min="2045" max="2045" width="7.625" style="4" customWidth="1"/>
    <col min="2046" max="2047" width="7.75" style="4" customWidth="1"/>
    <col min="2048" max="2048" width="2.375" style="4" customWidth="1"/>
    <col min="2049" max="2049" width="7.75" style="4" customWidth="1"/>
    <col min="2050" max="2050" width="6.25" style="4" customWidth="1"/>
    <col min="2051" max="2051" width="5.75" style="4" customWidth="1"/>
    <col min="2052" max="2052" width="8.5" style="4" customWidth="1"/>
    <col min="2053" max="2053" width="1.875" style="4" customWidth="1"/>
    <col min="2054" max="2293" width="9" style="4" customWidth="1"/>
    <col min="2294" max="2296" width="9.375" style="4" customWidth="1"/>
    <col min="2297" max="2297" width="8.5" style="4" customWidth="1"/>
    <col min="2298" max="2298" width="2.375" style="4" customWidth="1"/>
    <col min="2299" max="2299" width="2.25" style="4" customWidth="1"/>
    <col min="2300" max="2300" width="8.125" style="4" customWidth="1"/>
    <col min="2301" max="2301" width="7.625" style="4" customWidth="1"/>
    <col min="2302" max="2303" width="7.75" style="4" customWidth="1"/>
    <col min="2304" max="2304" width="2.375" style="4" customWidth="1"/>
    <col min="2305" max="2305" width="7.75" style="4" customWidth="1"/>
    <col min="2306" max="2306" width="6.25" style="4" customWidth="1"/>
    <col min="2307" max="2307" width="5.75" style="4" customWidth="1"/>
    <col min="2308" max="2308" width="8.5" style="4" customWidth="1"/>
    <col min="2309" max="2309" width="1.875" style="4" customWidth="1"/>
    <col min="2310" max="2549" width="9" style="4" customWidth="1"/>
    <col min="2550" max="2552" width="9.375" style="4" customWidth="1"/>
    <col min="2553" max="2553" width="8.5" style="4" customWidth="1"/>
    <col min="2554" max="2554" width="2.375" style="4" customWidth="1"/>
    <col min="2555" max="2555" width="2.25" style="4" customWidth="1"/>
    <col min="2556" max="2556" width="8.125" style="4" customWidth="1"/>
    <col min="2557" max="2557" width="7.625" style="4" customWidth="1"/>
    <col min="2558" max="2559" width="7.75" style="4" customWidth="1"/>
    <col min="2560" max="2560" width="2.375" style="4" customWidth="1"/>
    <col min="2561" max="2561" width="7.75" style="4" customWidth="1"/>
    <col min="2562" max="2562" width="6.25" style="4" customWidth="1"/>
    <col min="2563" max="2563" width="5.75" style="4" customWidth="1"/>
    <col min="2564" max="2564" width="8.5" style="4" customWidth="1"/>
    <col min="2565" max="2565" width="1.875" style="4" customWidth="1"/>
    <col min="2566" max="2805" width="9" style="4" customWidth="1"/>
    <col min="2806" max="2808" width="9.375" style="4" customWidth="1"/>
    <col min="2809" max="2809" width="8.5" style="4" customWidth="1"/>
    <col min="2810" max="2810" width="2.375" style="4" customWidth="1"/>
    <col min="2811" max="2811" width="2.25" style="4" customWidth="1"/>
    <col min="2812" max="2812" width="8.125" style="4" customWidth="1"/>
    <col min="2813" max="2813" width="7.625" style="4" customWidth="1"/>
    <col min="2814" max="2815" width="7.75" style="4" customWidth="1"/>
    <col min="2816" max="2816" width="2.375" style="4" customWidth="1"/>
    <col min="2817" max="2817" width="7.75" style="4" customWidth="1"/>
    <col min="2818" max="2818" width="6.25" style="4" customWidth="1"/>
    <col min="2819" max="2819" width="5.75" style="4" customWidth="1"/>
    <col min="2820" max="2820" width="8.5" style="4" customWidth="1"/>
    <col min="2821" max="2821" width="1.875" style="4" customWidth="1"/>
    <col min="2822" max="3061" width="9" style="4" customWidth="1"/>
    <col min="3062" max="3064" width="9.375" style="4" customWidth="1"/>
    <col min="3065" max="3065" width="8.5" style="4" customWidth="1"/>
    <col min="3066" max="3066" width="2.375" style="4" customWidth="1"/>
    <col min="3067" max="3067" width="2.25" style="4" customWidth="1"/>
    <col min="3068" max="3068" width="8.125" style="4" customWidth="1"/>
    <col min="3069" max="3069" width="7.625" style="4" customWidth="1"/>
    <col min="3070" max="3071" width="7.75" style="4" customWidth="1"/>
    <col min="3072" max="3072" width="2.375" style="4" customWidth="1"/>
    <col min="3073" max="3073" width="7.75" style="4" customWidth="1"/>
    <col min="3074" max="3074" width="6.25" style="4" customWidth="1"/>
    <col min="3075" max="3075" width="5.75" style="4" customWidth="1"/>
    <col min="3076" max="3076" width="8.5" style="4" customWidth="1"/>
    <col min="3077" max="3077" width="1.875" style="4" customWidth="1"/>
    <col min="3078" max="3317" width="9" style="4" customWidth="1"/>
    <col min="3318" max="3320" width="9.375" style="4" customWidth="1"/>
    <col min="3321" max="3321" width="8.5" style="4" customWidth="1"/>
    <col min="3322" max="3322" width="2.375" style="4" customWidth="1"/>
    <col min="3323" max="3323" width="2.25" style="4" customWidth="1"/>
    <col min="3324" max="3324" width="8.125" style="4" customWidth="1"/>
    <col min="3325" max="3325" width="7.625" style="4" customWidth="1"/>
    <col min="3326" max="3327" width="7.75" style="4" customWidth="1"/>
    <col min="3328" max="3328" width="2.375" style="4" customWidth="1"/>
    <col min="3329" max="3329" width="7.75" style="4" customWidth="1"/>
    <col min="3330" max="3330" width="6.25" style="4" customWidth="1"/>
    <col min="3331" max="3331" width="5.75" style="4" customWidth="1"/>
    <col min="3332" max="3332" width="8.5" style="4" customWidth="1"/>
    <col min="3333" max="3333" width="1.875" style="4" customWidth="1"/>
    <col min="3334" max="3573" width="9" style="4" customWidth="1"/>
    <col min="3574" max="3576" width="9.375" style="4" customWidth="1"/>
    <col min="3577" max="3577" width="8.5" style="4" customWidth="1"/>
    <col min="3578" max="3578" width="2.375" style="4" customWidth="1"/>
    <col min="3579" max="3579" width="2.25" style="4" customWidth="1"/>
    <col min="3580" max="3580" width="8.125" style="4" customWidth="1"/>
    <col min="3581" max="3581" width="7.625" style="4" customWidth="1"/>
    <col min="3582" max="3583" width="7.75" style="4" customWidth="1"/>
    <col min="3584" max="3584" width="2.375" style="4" customWidth="1"/>
    <col min="3585" max="3585" width="7.75" style="4" customWidth="1"/>
    <col min="3586" max="3586" width="6.25" style="4" customWidth="1"/>
    <col min="3587" max="3587" width="5.75" style="4" customWidth="1"/>
    <col min="3588" max="3588" width="8.5" style="4" customWidth="1"/>
    <col min="3589" max="3589" width="1.875" style="4" customWidth="1"/>
    <col min="3590" max="3829" width="9" style="4" customWidth="1"/>
    <col min="3830" max="3832" width="9.375" style="4" customWidth="1"/>
    <col min="3833" max="3833" width="8.5" style="4" customWidth="1"/>
    <col min="3834" max="3834" width="2.375" style="4" customWidth="1"/>
    <col min="3835" max="3835" width="2.25" style="4" customWidth="1"/>
    <col min="3836" max="3836" width="8.125" style="4" customWidth="1"/>
    <col min="3837" max="3837" width="7.625" style="4" customWidth="1"/>
    <col min="3838" max="3839" width="7.75" style="4" customWidth="1"/>
    <col min="3840" max="3840" width="2.375" style="4" customWidth="1"/>
    <col min="3841" max="3841" width="7.75" style="4" customWidth="1"/>
    <col min="3842" max="3842" width="6.25" style="4" customWidth="1"/>
    <col min="3843" max="3843" width="5.75" style="4" customWidth="1"/>
    <col min="3844" max="3844" width="8.5" style="4" customWidth="1"/>
    <col min="3845" max="3845" width="1.875" style="4" customWidth="1"/>
    <col min="3846" max="4085" width="9" style="4" customWidth="1"/>
    <col min="4086" max="4088" width="9.375" style="4" customWidth="1"/>
    <col min="4089" max="4089" width="8.5" style="4" customWidth="1"/>
    <col min="4090" max="4090" width="2.375" style="4" customWidth="1"/>
    <col min="4091" max="4091" width="2.25" style="4" customWidth="1"/>
    <col min="4092" max="4092" width="8.125" style="4" customWidth="1"/>
    <col min="4093" max="4093" width="7.625" style="4" customWidth="1"/>
    <col min="4094" max="4095" width="7.75" style="4" customWidth="1"/>
    <col min="4096" max="4096" width="2.375" style="4" customWidth="1"/>
    <col min="4097" max="4097" width="7.75" style="4" customWidth="1"/>
    <col min="4098" max="4098" width="6.25" style="4" customWidth="1"/>
    <col min="4099" max="4099" width="5.75" style="4" customWidth="1"/>
    <col min="4100" max="4100" width="8.5" style="4" customWidth="1"/>
    <col min="4101" max="4101" width="1.875" style="4" customWidth="1"/>
    <col min="4102" max="4341" width="9" style="4" customWidth="1"/>
    <col min="4342" max="4344" width="9.375" style="4" customWidth="1"/>
    <col min="4345" max="4345" width="8.5" style="4" customWidth="1"/>
    <col min="4346" max="4346" width="2.375" style="4" customWidth="1"/>
    <col min="4347" max="4347" width="2.25" style="4" customWidth="1"/>
    <col min="4348" max="4348" width="8.125" style="4" customWidth="1"/>
    <col min="4349" max="4349" width="7.625" style="4" customWidth="1"/>
    <col min="4350" max="4351" width="7.75" style="4" customWidth="1"/>
    <col min="4352" max="4352" width="2.375" style="4" customWidth="1"/>
    <col min="4353" max="4353" width="7.75" style="4" customWidth="1"/>
    <col min="4354" max="4354" width="6.25" style="4" customWidth="1"/>
    <col min="4355" max="4355" width="5.75" style="4" customWidth="1"/>
    <col min="4356" max="4356" width="8.5" style="4" customWidth="1"/>
    <col min="4357" max="4357" width="1.875" style="4" customWidth="1"/>
    <col min="4358" max="4597" width="9" style="4" customWidth="1"/>
    <col min="4598" max="4600" width="9.375" style="4" customWidth="1"/>
    <col min="4601" max="4601" width="8.5" style="4" customWidth="1"/>
    <col min="4602" max="4602" width="2.375" style="4" customWidth="1"/>
    <col min="4603" max="4603" width="2.25" style="4" customWidth="1"/>
    <col min="4604" max="4604" width="8.125" style="4" customWidth="1"/>
    <col min="4605" max="4605" width="7.625" style="4" customWidth="1"/>
    <col min="4606" max="4607" width="7.75" style="4" customWidth="1"/>
    <col min="4608" max="4608" width="2.375" style="4" customWidth="1"/>
    <col min="4609" max="4609" width="7.75" style="4" customWidth="1"/>
    <col min="4610" max="4610" width="6.25" style="4" customWidth="1"/>
    <col min="4611" max="4611" width="5.75" style="4" customWidth="1"/>
    <col min="4612" max="4612" width="8.5" style="4" customWidth="1"/>
    <col min="4613" max="4613" width="1.875" style="4" customWidth="1"/>
    <col min="4614" max="4853" width="9" style="4" customWidth="1"/>
    <col min="4854" max="4856" width="9.375" style="4" customWidth="1"/>
    <col min="4857" max="4857" width="8.5" style="4" customWidth="1"/>
    <col min="4858" max="4858" width="2.375" style="4" customWidth="1"/>
    <col min="4859" max="4859" width="2.25" style="4" customWidth="1"/>
    <col min="4860" max="4860" width="8.125" style="4" customWidth="1"/>
    <col min="4861" max="4861" width="7.625" style="4" customWidth="1"/>
    <col min="4862" max="4863" width="7.75" style="4" customWidth="1"/>
    <col min="4864" max="4864" width="2.375" style="4" customWidth="1"/>
    <col min="4865" max="4865" width="7.75" style="4" customWidth="1"/>
    <col min="4866" max="4866" width="6.25" style="4" customWidth="1"/>
    <col min="4867" max="4867" width="5.75" style="4" customWidth="1"/>
    <col min="4868" max="4868" width="8.5" style="4" customWidth="1"/>
    <col min="4869" max="4869" width="1.875" style="4" customWidth="1"/>
    <col min="4870" max="5109" width="9" style="4" customWidth="1"/>
    <col min="5110" max="5112" width="9.375" style="4" customWidth="1"/>
    <col min="5113" max="5113" width="8.5" style="4" customWidth="1"/>
    <col min="5114" max="5114" width="2.375" style="4" customWidth="1"/>
    <col min="5115" max="5115" width="2.25" style="4" customWidth="1"/>
    <col min="5116" max="5116" width="8.125" style="4" customWidth="1"/>
    <col min="5117" max="5117" width="7.625" style="4" customWidth="1"/>
    <col min="5118" max="5119" width="7.75" style="4" customWidth="1"/>
    <col min="5120" max="5120" width="2.375" style="4" customWidth="1"/>
    <col min="5121" max="5121" width="7.75" style="4" customWidth="1"/>
    <col min="5122" max="5122" width="6.25" style="4" customWidth="1"/>
    <col min="5123" max="5123" width="5.75" style="4" customWidth="1"/>
    <col min="5124" max="5124" width="8.5" style="4" customWidth="1"/>
    <col min="5125" max="5125" width="1.875" style="4" customWidth="1"/>
    <col min="5126" max="5365" width="9" style="4" customWidth="1"/>
    <col min="5366" max="5368" width="9.375" style="4" customWidth="1"/>
    <col min="5369" max="5369" width="8.5" style="4" customWidth="1"/>
    <col min="5370" max="5370" width="2.375" style="4" customWidth="1"/>
    <col min="5371" max="5371" width="2.25" style="4" customWidth="1"/>
    <col min="5372" max="5372" width="8.125" style="4" customWidth="1"/>
    <col min="5373" max="5373" width="7.625" style="4" customWidth="1"/>
    <col min="5374" max="5375" width="7.75" style="4" customWidth="1"/>
    <col min="5376" max="5376" width="2.375" style="4" customWidth="1"/>
    <col min="5377" max="5377" width="7.75" style="4" customWidth="1"/>
    <col min="5378" max="5378" width="6.25" style="4" customWidth="1"/>
    <col min="5379" max="5379" width="5.75" style="4" customWidth="1"/>
    <col min="5380" max="5380" width="8.5" style="4" customWidth="1"/>
    <col min="5381" max="5381" width="1.875" style="4" customWidth="1"/>
    <col min="5382" max="5621" width="9" style="4" customWidth="1"/>
    <col min="5622" max="5624" width="9.375" style="4" customWidth="1"/>
    <col min="5625" max="5625" width="8.5" style="4" customWidth="1"/>
    <col min="5626" max="5626" width="2.375" style="4" customWidth="1"/>
    <col min="5627" max="5627" width="2.25" style="4" customWidth="1"/>
    <col min="5628" max="5628" width="8.125" style="4" customWidth="1"/>
    <col min="5629" max="5629" width="7.625" style="4" customWidth="1"/>
    <col min="5630" max="5631" width="7.75" style="4" customWidth="1"/>
    <col min="5632" max="5632" width="2.375" style="4" customWidth="1"/>
    <col min="5633" max="5633" width="7.75" style="4" customWidth="1"/>
    <col min="5634" max="5634" width="6.25" style="4" customWidth="1"/>
    <col min="5635" max="5635" width="5.75" style="4" customWidth="1"/>
    <col min="5636" max="5636" width="8.5" style="4" customWidth="1"/>
    <col min="5637" max="5637" width="1.875" style="4" customWidth="1"/>
    <col min="5638" max="5877" width="9" style="4" customWidth="1"/>
    <col min="5878" max="5880" width="9.375" style="4" customWidth="1"/>
    <col min="5881" max="5881" width="8.5" style="4" customWidth="1"/>
    <col min="5882" max="5882" width="2.375" style="4" customWidth="1"/>
    <col min="5883" max="5883" width="2.25" style="4" customWidth="1"/>
    <col min="5884" max="5884" width="8.125" style="4" customWidth="1"/>
    <col min="5885" max="5885" width="7.625" style="4" customWidth="1"/>
    <col min="5886" max="5887" width="7.75" style="4" customWidth="1"/>
    <col min="5888" max="5888" width="2.375" style="4" customWidth="1"/>
    <col min="5889" max="5889" width="7.75" style="4" customWidth="1"/>
    <col min="5890" max="5890" width="6.25" style="4" customWidth="1"/>
    <col min="5891" max="5891" width="5.75" style="4" customWidth="1"/>
    <col min="5892" max="5892" width="8.5" style="4" customWidth="1"/>
    <col min="5893" max="5893" width="1.875" style="4" customWidth="1"/>
    <col min="5894" max="6133" width="9" style="4" customWidth="1"/>
    <col min="6134" max="6136" width="9.375" style="4" customWidth="1"/>
    <col min="6137" max="6137" width="8.5" style="4" customWidth="1"/>
    <col min="6138" max="6138" width="2.375" style="4" customWidth="1"/>
    <col min="6139" max="6139" width="2.25" style="4" customWidth="1"/>
    <col min="6140" max="6140" width="8.125" style="4" customWidth="1"/>
    <col min="6141" max="6141" width="7.625" style="4" customWidth="1"/>
    <col min="6142" max="6143" width="7.75" style="4" customWidth="1"/>
    <col min="6144" max="6144" width="2.375" style="4" customWidth="1"/>
    <col min="6145" max="6145" width="7.75" style="4" customWidth="1"/>
    <col min="6146" max="6146" width="6.25" style="4" customWidth="1"/>
    <col min="6147" max="6147" width="5.75" style="4" customWidth="1"/>
    <col min="6148" max="6148" width="8.5" style="4" customWidth="1"/>
    <col min="6149" max="6149" width="1.875" style="4" customWidth="1"/>
    <col min="6150" max="6389" width="9" style="4" customWidth="1"/>
    <col min="6390" max="6392" width="9.375" style="4" customWidth="1"/>
    <col min="6393" max="6393" width="8.5" style="4" customWidth="1"/>
    <col min="6394" max="6394" width="2.375" style="4" customWidth="1"/>
    <col min="6395" max="6395" width="2.25" style="4" customWidth="1"/>
    <col min="6396" max="6396" width="8.125" style="4" customWidth="1"/>
    <col min="6397" max="6397" width="7.625" style="4" customWidth="1"/>
    <col min="6398" max="6399" width="7.75" style="4" customWidth="1"/>
    <col min="6400" max="6400" width="2.375" style="4" customWidth="1"/>
    <col min="6401" max="6401" width="7.75" style="4" customWidth="1"/>
    <col min="6402" max="6402" width="6.25" style="4" customWidth="1"/>
    <col min="6403" max="6403" width="5.75" style="4" customWidth="1"/>
    <col min="6404" max="6404" width="8.5" style="4" customWidth="1"/>
    <col min="6405" max="6405" width="1.875" style="4" customWidth="1"/>
    <col min="6406" max="6645" width="9" style="4" customWidth="1"/>
    <col min="6646" max="6648" width="9.375" style="4" customWidth="1"/>
    <col min="6649" max="6649" width="8.5" style="4" customWidth="1"/>
    <col min="6650" max="6650" width="2.375" style="4" customWidth="1"/>
    <col min="6651" max="6651" width="2.25" style="4" customWidth="1"/>
    <col min="6652" max="6652" width="8.125" style="4" customWidth="1"/>
    <col min="6653" max="6653" width="7.625" style="4" customWidth="1"/>
    <col min="6654" max="6655" width="7.75" style="4" customWidth="1"/>
    <col min="6656" max="6656" width="2.375" style="4" customWidth="1"/>
    <col min="6657" max="6657" width="7.75" style="4" customWidth="1"/>
    <col min="6658" max="6658" width="6.25" style="4" customWidth="1"/>
    <col min="6659" max="6659" width="5.75" style="4" customWidth="1"/>
    <col min="6660" max="6660" width="8.5" style="4" customWidth="1"/>
    <col min="6661" max="6661" width="1.875" style="4" customWidth="1"/>
    <col min="6662" max="6901" width="9" style="4" customWidth="1"/>
    <col min="6902" max="6904" width="9.375" style="4" customWidth="1"/>
    <col min="6905" max="6905" width="8.5" style="4" customWidth="1"/>
    <col min="6906" max="6906" width="2.375" style="4" customWidth="1"/>
    <col min="6907" max="6907" width="2.25" style="4" customWidth="1"/>
    <col min="6908" max="6908" width="8.125" style="4" customWidth="1"/>
    <col min="6909" max="6909" width="7.625" style="4" customWidth="1"/>
    <col min="6910" max="6911" width="7.75" style="4" customWidth="1"/>
    <col min="6912" max="6912" width="2.375" style="4" customWidth="1"/>
    <col min="6913" max="6913" width="7.75" style="4" customWidth="1"/>
    <col min="6914" max="6914" width="6.25" style="4" customWidth="1"/>
    <col min="6915" max="6915" width="5.75" style="4" customWidth="1"/>
    <col min="6916" max="6916" width="8.5" style="4" customWidth="1"/>
    <col min="6917" max="6917" width="1.875" style="4" customWidth="1"/>
    <col min="6918" max="7157" width="9" style="4" customWidth="1"/>
    <col min="7158" max="7160" width="9.375" style="4" customWidth="1"/>
    <col min="7161" max="7161" width="8.5" style="4" customWidth="1"/>
    <col min="7162" max="7162" width="2.375" style="4" customWidth="1"/>
    <col min="7163" max="7163" width="2.25" style="4" customWidth="1"/>
    <col min="7164" max="7164" width="8.125" style="4" customWidth="1"/>
    <col min="7165" max="7165" width="7.625" style="4" customWidth="1"/>
    <col min="7166" max="7167" width="7.75" style="4" customWidth="1"/>
    <col min="7168" max="7168" width="2.375" style="4" customWidth="1"/>
    <col min="7169" max="7169" width="7.75" style="4" customWidth="1"/>
    <col min="7170" max="7170" width="6.25" style="4" customWidth="1"/>
    <col min="7171" max="7171" width="5.75" style="4" customWidth="1"/>
    <col min="7172" max="7172" width="8.5" style="4" customWidth="1"/>
    <col min="7173" max="7173" width="1.875" style="4" customWidth="1"/>
    <col min="7174" max="7413" width="9" style="4" customWidth="1"/>
    <col min="7414" max="7416" width="9.375" style="4" customWidth="1"/>
    <col min="7417" max="7417" width="8.5" style="4" customWidth="1"/>
    <col min="7418" max="7418" width="2.375" style="4" customWidth="1"/>
    <col min="7419" max="7419" width="2.25" style="4" customWidth="1"/>
    <col min="7420" max="7420" width="8.125" style="4" customWidth="1"/>
    <col min="7421" max="7421" width="7.625" style="4" customWidth="1"/>
    <col min="7422" max="7423" width="7.75" style="4" customWidth="1"/>
    <col min="7424" max="7424" width="2.375" style="4" customWidth="1"/>
    <col min="7425" max="7425" width="7.75" style="4" customWidth="1"/>
    <col min="7426" max="7426" width="6.25" style="4" customWidth="1"/>
    <col min="7427" max="7427" width="5.75" style="4" customWidth="1"/>
    <col min="7428" max="7428" width="8.5" style="4" customWidth="1"/>
    <col min="7429" max="7429" width="1.875" style="4" customWidth="1"/>
    <col min="7430" max="7669" width="9" style="4" customWidth="1"/>
    <col min="7670" max="7672" width="9.375" style="4" customWidth="1"/>
    <col min="7673" max="7673" width="8.5" style="4" customWidth="1"/>
    <col min="7674" max="7674" width="2.375" style="4" customWidth="1"/>
    <col min="7675" max="7675" width="2.25" style="4" customWidth="1"/>
    <col min="7676" max="7676" width="8.125" style="4" customWidth="1"/>
    <col min="7677" max="7677" width="7.625" style="4" customWidth="1"/>
    <col min="7678" max="7679" width="7.75" style="4" customWidth="1"/>
    <col min="7680" max="7680" width="2.375" style="4" customWidth="1"/>
    <col min="7681" max="7681" width="7.75" style="4" customWidth="1"/>
    <col min="7682" max="7682" width="6.25" style="4" customWidth="1"/>
    <col min="7683" max="7683" width="5.75" style="4" customWidth="1"/>
    <col min="7684" max="7684" width="8.5" style="4" customWidth="1"/>
    <col min="7685" max="7685" width="1.875" style="4" customWidth="1"/>
    <col min="7686" max="7925" width="9" style="4" customWidth="1"/>
    <col min="7926" max="7928" width="9.375" style="4" customWidth="1"/>
    <col min="7929" max="7929" width="8.5" style="4" customWidth="1"/>
    <col min="7930" max="7930" width="2.375" style="4" customWidth="1"/>
    <col min="7931" max="7931" width="2.25" style="4" customWidth="1"/>
    <col min="7932" max="7932" width="8.125" style="4" customWidth="1"/>
    <col min="7933" max="7933" width="7.625" style="4" customWidth="1"/>
    <col min="7934" max="7935" width="7.75" style="4" customWidth="1"/>
    <col min="7936" max="7936" width="2.375" style="4" customWidth="1"/>
    <col min="7937" max="7937" width="7.75" style="4" customWidth="1"/>
    <col min="7938" max="7938" width="6.25" style="4" customWidth="1"/>
    <col min="7939" max="7939" width="5.75" style="4" customWidth="1"/>
    <col min="7940" max="7940" width="8.5" style="4" customWidth="1"/>
    <col min="7941" max="7941" width="1.875" style="4" customWidth="1"/>
    <col min="7942" max="8181" width="9" style="4" customWidth="1"/>
    <col min="8182" max="8184" width="9.375" style="4" customWidth="1"/>
    <col min="8185" max="8185" width="8.5" style="4" customWidth="1"/>
    <col min="8186" max="8186" width="2.375" style="4" customWidth="1"/>
    <col min="8187" max="8187" width="2.25" style="4" customWidth="1"/>
    <col min="8188" max="8188" width="8.125" style="4" customWidth="1"/>
    <col min="8189" max="8189" width="7.625" style="4" customWidth="1"/>
    <col min="8190" max="8191" width="7.75" style="4" customWidth="1"/>
    <col min="8192" max="8192" width="2.375" style="4" customWidth="1"/>
    <col min="8193" max="8193" width="7.75" style="4" customWidth="1"/>
    <col min="8194" max="8194" width="6.25" style="4" customWidth="1"/>
    <col min="8195" max="8195" width="5.75" style="4" customWidth="1"/>
    <col min="8196" max="8196" width="8.5" style="4" customWidth="1"/>
    <col min="8197" max="8197" width="1.875" style="4" customWidth="1"/>
    <col min="8198" max="8437" width="9" style="4" customWidth="1"/>
    <col min="8438" max="8440" width="9.375" style="4" customWidth="1"/>
    <col min="8441" max="8441" width="8.5" style="4" customWidth="1"/>
    <col min="8442" max="8442" width="2.375" style="4" customWidth="1"/>
    <col min="8443" max="8443" width="2.25" style="4" customWidth="1"/>
    <col min="8444" max="8444" width="8.125" style="4" customWidth="1"/>
    <col min="8445" max="8445" width="7.625" style="4" customWidth="1"/>
    <col min="8446" max="8447" width="7.75" style="4" customWidth="1"/>
    <col min="8448" max="8448" width="2.375" style="4" customWidth="1"/>
    <col min="8449" max="8449" width="7.75" style="4" customWidth="1"/>
    <col min="8450" max="8450" width="6.25" style="4" customWidth="1"/>
    <col min="8451" max="8451" width="5.75" style="4" customWidth="1"/>
    <col min="8452" max="8452" width="8.5" style="4" customWidth="1"/>
    <col min="8453" max="8453" width="1.875" style="4" customWidth="1"/>
    <col min="8454" max="8693" width="9" style="4" customWidth="1"/>
    <col min="8694" max="8696" width="9.375" style="4" customWidth="1"/>
    <col min="8697" max="8697" width="8.5" style="4" customWidth="1"/>
    <col min="8698" max="8698" width="2.375" style="4" customWidth="1"/>
    <col min="8699" max="8699" width="2.25" style="4" customWidth="1"/>
    <col min="8700" max="8700" width="8.125" style="4" customWidth="1"/>
    <col min="8701" max="8701" width="7.625" style="4" customWidth="1"/>
    <col min="8702" max="8703" width="7.75" style="4" customWidth="1"/>
    <col min="8704" max="8704" width="2.375" style="4" customWidth="1"/>
    <col min="8705" max="8705" width="7.75" style="4" customWidth="1"/>
    <col min="8706" max="8706" width="6.25" style="4" customWidth="1"/>
    <col min="8707" max="8707" width="5.75" style="4" customWidth="1"/>
    <col min="8708" max="8708" width="8.5" style="4" customWidth="1"/>
    <col min="8709" max="8709" width="1.875" style="4" customWidth="1"/>
    <col min="8710" max="8949" width="9" style="4" customWidth="1"/>
    <col min="8950" max="8952" width="9.375" style="4" customWidth="1"/>
    <col min="8953" max="8953" width="8.5" style="4" customWidth="1"/>
    <col min="8954" max="8954" width="2.375" style="4" customWidth="1"/>
    <col min="8955" max="8955" width="2.25" style="4" customWidth="1"/>
    <col min="8956" max="8956" width="8.125" style="4" customWidth="1"/>
    <col min="8957" max="8957" width="7.625" style="4" customWidth="1"/>
    <col min="8958" max="8959" width="7.75" style="4" customWidth="1"/>
    <col min="8960" max="8960" width="2.375" style="4" customWidth="1"/>
    <col min="8961" max="8961" width="7.75" style="4" customWidth="1"/>
    <col min="8962" max="8962" width="6.25" style="4" customWidth="1"/>
    <col min="8963" max="8963" width="5.75" style="4" customWidth="1"/>
    <col min="8964" max="8964" width="8.5" style="4" customWidth="1"/>
    <col min="8965" max="8965" width="1.875" style="4" customWidth="1"/>
    <col min="8966" max="9205" width="9" style="4" customWidth="1"/>
    <col min="9206" max="9208" width="9.375" style="4" customWidth="1"/>
    <col min="9209" max="9209" width="8.5" style="4" customWidth="1"/>
    <col min="9210" max="9210" width="2.375" style="4" customWidth="1"/>
    <col min="9211" max="9211" width="2.25" style="4" customWidth="1"/>
    <col min="9212" max="9212" width="8.125" style="4" customWidth="1"/>
    <col min="9213" max="9213" width="7.625" style="4" customWidth="1"/>
    <col min="9214" max="9215" width="7.75" style="4" customWidth="1"/>
    <col min="9216" max="9216" width="2.375" style="4" customWidth="1"/>
    <col min="9217" max="9217" width="7.75" style="4" customWidth="1"/>
    <col min="9218" max="9218" width="6.25" style="4" customWidth="1"/>
    <col min="9219" max="9219" width="5.75" style="4" customWidth="1"/>
    <col min="9220" max="9220" width="8.5" style="4" customWidth="1"/>
    <col min="9221" max="9221" width="1.875" style="4" customWidth="1"/>
    <col min="9222" max="9461" width="9" style="4" customWidth="1"/>
    <col min="9462" max="9464" width="9.375" style="4" customWidth="1"/>
    <col min="9465" max="9465" width="8.5" style="4" customWidth="1"/>
    <col min="9466" max="9466" width="2.375" style="4" customWidth="1"/>
    <col min="9467" max="9467" width="2.25" style="4" customWidth="1"/>
    <col min="9468" max="9468" width="8.125" style="4" customWidth="1"/>
    <col min="9469" max="9469" width="7.625" style="4" customWidth="1"/>
    <col min="9470" max="9471" width="7.75" style="4" customWidth="1"/>
    <col min="9472" max="9472" width="2.375" style="4" customWidth="1"/>
    <col min="9473" max="9473" width="7.75" style="4" customWidth="1"/>
    <col min="9474" max="9474" width="6.25" style="4" customWidth="1"/>
    <col min="9475" max="9475" width="5.75" style="4" customWidth="1"/>
    <col min="9476" max="9476" width="8.5" style="4" customWidth="1"/>
    <col min="9477" max="9477" width="1.875" style="4" customWidth="1"/>
    <col min="9478" max="9717" width="9" style="4" customWidth="1"/>
    <col min="9718" max="9720" width="9.375" style="4" customWidth="1"/>
    <col min="9721" max="9721" width="8.5" style="4" customWidth="1"/>
    <col min="9722" max="9722" width="2.375" style="4" customWidth="1"/>
    <col min="9723" max="9723" width="2.25" style="4" customWidth="1"/>
    <col min="9724" max="9724" width="8.125" style="4" customWidth="1"/>
    <col min="9725" max="9725" width="7.625" style="4" customWidth="1"/>
    <col min="9726" max="9727" width="7.75" style="4" customWidth="1"/>
    <col min="9728" max="9728" width="2.375" style="4" customWidth="1"/>
    <col min="9729" max="9729" width="7.75" style="4" customWidth="1"/>
    <col min="9730" max="9730" width="6.25" style="4" customWidth="1"/>
    <col min="9731" max="9731" width="5.75" style="4" customWidth="1"/>
    <col min="9732" max="9732" width="8.5" style="4" customWidth="1"/>
    <col min="9733" max="9733" width="1.875" style="4" customWidth="1"/>
    <col min="9734" max="9973" width="9" style="4" customWidth="1"/>
    <col min="9974" max="9976" width="9.375" style="4" customWidth="1"/>
    <col min="9977" max="9977" width="8.5" style="4" customWidth="1"/>
    <col min="9978" max="9978" width="2.375" style="4" customWidth="1"/>
    <col min="9979" max="9979" width="2.25" style="4" customWidth="1"/>
    <col min="9980" max="9980" width="8.125" style="4" customWidth="1"/>
    <col min="9981" max="9981" width="7.625" style="4" customWidth="1"/>
    <col min="9982" max="9983" width="7.75" style="4" customWidth="1"/>
    <col min="9984" max="9984" width="2.375" style="4" customWidth="1"/>
    <col min="9985" max="9985" width="7.75" style="4" customWidth="1"/>
    <col min="9986" max="9986" width="6.25" style="4" customWidth="1"/>
    <col min="9987" max="9987" width="5.75" style="4" customWidth="1"/>
    <col min="9988" max="9988" width="8.5" style="4" customWidth="1"/>
    <col min="9989" max="9989" width="1.875" style="4" customWidth="1"/>
    <col min="9990" max="10229" width="9" style="4" customWidth="1"/>
    <col min="10230" max="10232" width="9.375" style="4" customWidth="1"/>
    <col min="10233" max="10233" width="8.5" style="4" customWidth="1"/>
    <col min="10234" max="10234" width="2.375" style="4" customWidth="1"/>
    <col min="10235" max="10235" width="2.25" style="4" customWidth="1"/>
    <col min="10236" max="10236" width="8.125" style="4" customWidth="1"/>
    <col min="10237" max="10237" width="7.625" style="4" customWidth="1"/>
    <col min="10238" max="10239" width="7.75" style="4" customWidth="1"/>
    <col min="10240" max="10240" width="2.375" style="4" customWidth="1"/>
    <col min="10241" max="10241" width="7.75" style="4" customWidth="1"/>
    <col min="10242" max="10242" width="6.25" style="4" customWidth="1"/>
    <col min="10243" max="10243" width="5.75" style="4" customWidth="1"/>
    <col min="10244" max="10244" width="8.5" style="4" customWidth="1"/>
    <col min="10245" max="10245" width="1.875" style="4" customWidth="1"/>
    <col min="10246" max="10485" width="9" style="4" customWidth="1"/>
    <col min="10486" max="10488" width="9.375" style="4" customWidth="1"/>
    <col min="10489" max="10489" width="8.5" style="4" customWidth="1"/>
    <col min="10490" max="10490" width="2.375" style="4" customWidth="1"/>
    <col min="10491" max="10491" width="2.25" style="4" customWidth="1"/>
    <col min="10492" max="10492" width="8.125" style="4" customWidth="1"/>
    <col min="10493" max="10493" width="7.625" style="4" customWidth="1"/>
    <col min="10494" max="10495" width="7.75" style="4" customWidth="1"/>
    <col min="10496" max="10496" width="2.375" style="4" customWidth="1"/>
    <col min="10497" max="10497" width="7.75" style="4" customWidth="1"/>
    <col min="10498" max="10498" width="6.25" style="4" customWidth="1"/>
    <col min="10499" max="10499" width="5.75" style="4" customWidth="1"/>
    <col min="10500" max="10500" width="8.5" style="4" customWidth="1"/>
    <col min="10501" max="10501" width="1.875" style="4" customWidth="1"/>
    <col min="10502" max="10741" width="9" style="4" customWidth="1"/>
    <col min="10742" max="10744" width="9.375" style="4" customWidth="1"/>
    <col min="10745" max="10745" width="8.5" style="4" customWidth="1"/>
    <col min="10746" max="10746" width="2.375" style="4" customWidth="1"/>
    <col min="10747" max="10747" width="2.25" style="4" customWidth="1"/>
    <col min="10748" max="10748" width="8.125" style="4" customWidth="1"/>
    <col min="10749" max="10749" width="7.625" style="4" customWidth="1"/>
    <col min="10750" max="10751" width="7.75" style="4" customWidth="1"/>
    <col min="10752" max="10752" width="2.375" style="4" customWidth="1"/>
    <col min="10753" max="10753" width="7.75" style="4" customWidth="1"/>
    <col min="10754" max="10754" width="6.25" style="4" customWidth="1"/>
    <col min="10755" max="10755" width="5.75" style="4" customWidth="1"/>
    <col min="10756" max="10756" width="8.5" style="4" customWidth="1"/>
    <col min="10757" max="10757" width="1.875" style="4" customWidth="1"/>
    <col min="10758" max="10997" width="9" style="4" customWidth="1"/>
    <col min="10998" max="11000" width="9.375" style="4" customWidth="1"/>
    <col min="11001" max="11001" width="8.5" style="4" customWidth="1"/>
    <col min="11002" max="11002" width="2.375" style="4" customWidth="1"/>
    <col min="11003" max="11003" width="2.25" style="4" customWidth="1"/>
    <col min="11004" max="11004" width="8.125" style="4" customWidth="1"/>
    <col min="11005" max="11005" width="7.625" style="4" customWidth="1"/>
    <col min="11006" max="11007" width="7.75" style="4" customWidth="1"/>
    <col min="11008" max="11008" width="2.375" style="4" customWidth="1"/>
    <col min="11009" max="11009" width="7.75" style="4" customWidth="1"/>
    <col min="11010" max="11010" width="6.25" style="4" customWidth="1"/>
    <col min="11011" max="11011" width="5.75" style="4" customWidth="1"/>
    <col min="11012" max="11012" width="8.5" style="4" customWidth="1"/>
    <col min="11013" max="11013" width="1.875" style="4" customWidth="1"/>
    <col min="11014" max="11253" width="9" style="4" customWidth="1"/>
    <col min="11254" max="11256" width="9.375" style="4" customWidth="1"/>
    <col min="11257" max="11257" width="8.5" style="4" customWidth="1"/>
    <col min="11258" max="11258" width="2.375" style="4" customWidth="1"/>
    <col min="11259" max="11259" width="2.25" style="4" customWidth="1"/>
    <col min="11260" max="11260" width="8.125" style="4" customWidth="1"/>
    <col min="11261" max="11261" width="7.625" style="4" customWidth="1"/>
    <col min="11262" max="11263" width="7.75" style="4" customWidth="1"/>
    <col min="11264" max="11264" width="2.375" style="4" customWidth="1"/>
    <col min="11265" max="11265" width="7.75" style="4" customWidth="1"/>
    <col min="11266" max="11266" width="6.25" style="4" customWidth="1"/>
    <col min="11267" max="11267" width="5.75" style="4" customWidth="1"/>
    <col min="11268" max="11268" width="8.5" style="4" customWidth="1"/>
    <col min="11269" max="11269" width="1.875" style="4" customWidth="1"/>
    <col min="11270" max="11509" width="9" style="4" customWidth="1"/>
    <col min="11510" max="11512" width="9.375" style="4" customWidth="1"/>
    <col min="11513" max="11513" width="8.5" style="4" customWidth="1"/>
    <col min="11514" max="11514" width="2.375" style="4" customWidth="1"/>
    <col min="11515" max="11515" width="2.25" style="4" customWidth="1"/>
    <col min="11516" max="11516" width="8.125" style="4" customWidth="1"/>
    <col min="11517" max="11517" width="7.625" style="4" customWidth="1"/>
    <col min="11518" max="11519" width="7.75" style="4" customWidth="1"/>
    <col min="11520" max="11520" width="2.375" style="4" customWidth="1"/>
    <col min="11521" max="11521" width="7.75" style="4" customWidth="1"/>
    <col min="11522" max="11522" width="6.25" style="4" customWidth="1"/>
    <col min="11523" max="11523" width="5.75" style="4" customWidth="1"/>
    <col min="11524" max="11524" width="8.5" style="4" customWidth="1"/>
    <col min="11525" max="11525" width="1.875" style="4" customWidth="1"/>
    <col min="11526" max="11765" width="9" style="4" customWidth="1"/>
    <col min="11766" max="11768" width="9.375" style="4" customWidth="1"/>
    <col min="11769" max="11769" width="8.5" style="4" customWidth="1"/>
    <col min="11770" max="11770" width="2.375" style="4" customWidth="1"/>
    <col min="11771" max="11771" width="2.25" style="4" customWidth="1"/>
    <col min="11772" max="11772" width="8.125" style="4" customWidth="1"/>
    <col min="11773" max="11773" width="7.625" style="4" customWidth="1"/>
    <col min="11774" max="11775" width="7.75" style="4" customWidth="1"/>
    <col min="11776" max="11776" width="2.375" style="4" customWidth="1"/>
    <col min="11777" max="11777" width="7.75" style="4" customWidth="1"/>
    <col min="11778" max="11778" width="6.25" style="4" customWidth="1"/>
    <col min="11779" max="11779" width="5.75" style="4" customWidth="1"/>
    <col min="11780" max="11780" width="8.5" style="4" customWidth="1"/>
    <col min="11781" max="11781" width="1.875" style="4" customWidth="1"/>
    <col min="11782" max="12021" width="9" style="4" customWidth="1"/>
    <col min="12022" max="12024" width="9.375" style="4" customWidth="1"/>
    <col min="12025" max="12025" width="8.5" style="4" customWidth="1"/>
    <col min="12026" max="12026" width="2.375" style="4" customWidth="1"/>
    <col min="12027" max="12027" width="2.25" style="4" customWidth="1"/>
    <col min="12028" max="12028" width="8.125" style="4" customWidth="1"/>
    <col min="12029" max="12029" width="7.625" style="4" customWidth="1"/>
    <col min="12030" max="12031" width="7.75" style="4" customWidth="1"/>
    <col min="12032" max="12032" width="2.375" style="4" customWidth="1"/>
    <col min="12033" max="12033" width="7.75" style="4" customWidth="1"/>
    <col min="12034" max="12034" width="6.25" style="4" customWidth="1"/>
    <col min="12035" max="12035" width="5.75" style="4" customWidth="1"/>
    <col min="12036" max="12036" width="8.5" style="4" customWidth="1"/>
    <col min="12037" max="12037" width="1.875" style="4" customWidth="1"/>
    <col min="12038" max="12277" width="9" style="4" customWidth="1"/>
    <col min="12278" max="12280" width="9.375" style="4" customWidth="1"/>
    <col min="12281" max="12281" width="8.5" style="4" customWidth="1"/>
    <col min="12282" max="12282" width="2.375" style="4" customWidth="1"/>
    <col min="12283" max="12283" width="2.25" style="4" customWidth="1"/>
    <col min="12284" max="12284" width="8.125" style="4" customWidth="1"/>
    <col min="12285" max="12285" width="7.625" style="4" customWidth="1"/>
    <col min="12286" max="12287" width="7.75" style="4" customWidth="1"/>
    <col min="12288" max="12288" width="2.375" style="4" customWidth="1"/>
    <col min="12289" max="12289" width="7.75" style="4" customWidth="1"/>
    <col min="12290" max="12290" width="6.25" style="4" customWidth="1"/>
    <col min="12291" max="12291" width="5.75" style="4" customWidth="1"/>
    <col min="12292" max="12292" width="8.5" style="4" customWidth="1"/>
    <col min="12293" max="12293" width="1.875" style="4" customWidth="1"/>
    <col min="12294" max="12533" width="9" style="4" customWidth="1"/>
    <col min="12534" max="12536" width="9.375" style="4" customWidth="1"/>
    <col min="12537" max="12537" width="8.5" style="4" customWidth="1"/>
    <col min="12538" max="12538" width="2.375" style="4" customWidth="1"/>
    <col min="12539" max="12539" width="2.25" style="4" customWidth="1"/>
    <col min="12540" max="12540" width="8.125" style="4" customWidth="1"/>
    <col min="12541" max="12541" width="7.625" style="4" customWidth="1"/>
    <col min="12542" max="12543" width="7.75" style="4" customWidth="1"/>
    <col min="12544" max="12544" width="2.375" style="4" customWidth="1"/>
    <col min="12545" max="12545" width="7.75" style="4" customWidth="1"/>
    <col min="12546" max="12546" width="6.25" style="4" customWidth="1"/>
    <col min="12547" max="12547" width="5.75" style="4" customWidth="1"/>
    <col min="12548" max="12548" width="8.5" style="4" customWidth="1"/>
    <col min="12549" max="12549" width="1.875" style="4" customWidth="1"/>
    <col min="12550" max="12789" width="9" style="4" customWidth="1"/>
    <col min="12790" max="12792" width="9.375" style="4" customWidth="1"/>
    <col min="12793" max="12793" width="8.5" style="4" customWidth="1"/>
    <col min="12794" max="12794" width="2.375" style="4" customWidth="1"/>
    <col min="12795" max="12795" width="2.25" style="4" customWidth="1"/>
    <col min="12796" max="12796" width="8.125" style="4" customWidth="1"/>
    <col min="12797" max="12797" width="7.625" style="4" customWidth="1"/>
    <col min="12798" max="12799" width="7.75" style="4" customWidth="1"/>
    <col min="12800" max="12800" width="2.375" style="4" customWidth="1"/>
    <col min="12801" max="12801" width="7.75" style="4" customWidth="1"/>
    <col min="12802" max="12802" width="6.25" style="4" customWidth="1"/>
    <col min="12803" max="12803" width="5.75" style="4" customWidth="1"/>
    <col min="12804" max="12804" width="8.5" style="4" customWidth="1"/>
    <col min="12805" max="12805" width="1.875" style="4" customWidth="1"/>
    <col min="12806" max="13045" width="9" style="4" customWidth="1"/>
    <col min="13046" max="13048" width="9.375" style="4" customWidth="1"/>
    <col min="13049" max="13049" width="8.5" style="4" customWidth="1"/>
    <col min="13050" max="13050" width="2.375" style="4" customWidth="1"/>
    <col min="13051" max="13051" width="2.25" style="4" customWidth="1"/>
    <col min="13052" max="13052" width="8.125" style="4" customWidth="1"/>
    <col min="13053" max="13053" width="7.625" style="4" customWidth="1"/>
    <col min="13054" max="13055" width="7.75" style="4" customWidth="1"/>
    <col min="13056" max="13056" width="2.375" style="4" customWidth="1"/>
    <col min="13057" max="13057" width="7.75" style="4" customWidth="1"/>
    <col min="13058" max="13058" width="6.25" style="4" customWidth="1"/>
    <col min="13059" max="13059" width="5.75" style="4" customWidth="1"/>
    <col min="13060" max="13060" width="8.5" style="4" customWidth="1"/>
    <col min="13061" max="13061" width="1.875" style="4" customWidth="1"/>
    <col min="13062" max="13301" width="9" style="4" customWidth="1"/>
    <col min="13302" max="13304" width="9.375" style="4" customWidth="1"/>
    <col min="13305" max="13305" width="8.5" style="4" customWidth="1"/>
    <col min="13306" max="13306" width="2.375" style="4" customWidth="1"/>
    <col min="13307" max="13307" width="2.25" style="4" customWidth="1"/>
    <col min="13308" max="13308" width="8.125" style="4" customWidth="1"/>
    <col min="13309" max="13309" width="7.625" style="4" customWidth="1"/>
    <col min="13310" max="13311" width="7.75" style="4" customWidth="1"/>
    <col min="13312" max="13312" width="2.375" style="4" customWidth="1"/>
    <col min="13313" max="13313" width="7.75" style="4" customWidth="1"/>
    <col min="13314" max="13314" width="6.25" style="4" customWidth="1"/>
    <col min="13315" max="13315" width="5.75" style="4" customWidth="1"/>
    <col min="13316" max="13316" width="8.5" style="4" customWidth="1"/>
    <col min="13317" max="13317" width="1.875" style="4" customWidth="1"/>
    <col min="13318" max="13557" width="9" style="4" customWidth="1"/>
    <col min="13558" max="13560" width="9.375" style="4" customWidth="1"/>
    <col min="13561" max="13561" width="8.5" style="4" customWidth="1"/>
    <col min="13562" max="13562" width="2.375" style="4" customWidth="1"/>
    <col min="13563" max="13563" width="2.25" style="4" customWidth="1"/>
    <col min="13564" max="13564" width="8.125" style="4" customWidth="1"/>
    <col min="13565" max="13565" width="7.625" style="4" customWidth="1"/>
    <col min="13566" max="13567" width="7.75" style="4" customWidth="1"/>
    <col min="13568" max="13568" width="2.375" style="4" customWidth="1"/>
    <col min="13569" max="13569" width="7.75" style="4" customWidth="1"/>
    <col min="13570" max="13570" width="6.25" style="4" customWidth="1"/>
    <col min="13571" max="13571" width="5.75" style="4" customWidth="1"/>
    <col min="13572" max="13572" width="8.5" style="4" customWidth="1"/>
    <col min="13573" max="13573" width="1.875" style="4" customWidth="1"/>
    <col min="13574" max="13813" width="9" style="4" customWidth="1"/>
    <col min="13814" max="13816" width="9.375" style="4" customWidth="1"/>
    <col min="13817" max="13817" width="8.5" style="4" customWidth="1"/>
    <col min="13818" max="13818" width="2.375" style="4" customWidth="1"/>
    <col min="13819" max="13819" width="2.25" style="4" customWidth="1"/>
    <col min="13820" max="13820" width="8.125" style="4" customWidth="1"/>
    <col min="13821" max="13821" width="7.625" style="4" customWidth="1"/>
    <col min="13822" max="13823" width="7.75" style="4" customWidth="1"/>
    <col min="13824" max="13824" width="2.375" style="4" customWidth="1"/>
    <col min="13825" max="13825" width="7.75" style="4" customWidth="1"/>
    <col min="13826" max="13826" width="6.25" style="4" customWidth="1"/>
    <col min="13827" max="13827" width="5.75" style="4" customWidth="1"/>
    <col min="13828" max="13828" width="8.5" style="4" customWidth="1"/>
    <col min="13829" max="13829" width="1.875" style="4" customWidth="1"/>
    <col min="13830" max="14069" width="9" style="4" customWidth="1"/>
    <col min="14070" max="14072" width="9.375" style="4" customWidth="1"/>
    <col min="14073" max="14073" width="8.5" style="4" customWidth="1"/>
    <col min="14074" max="14074" width="2.375" style="4" customWidth="1"/>
    <col min="14075" max="14075" width="2.25" style="4" customWidth="1"/>
    <col min="14076" max="14076" width="8.125" style="4" customWidth="1"/>
    <col min="14077" max="14077" width="7.625" style="4" customWidth="1"/>
    <col min="14078" max="14079" width="7.75" style="4" customWidth="1"/>
    <col min="14080" max="14080" width="2.375" style="4" customWidth="1"/>
    <col min="14081" max="14081" width="7.75" style="4" customWidth="1"/>
    <col min="14082" max="14082" width="6.25" style="4" customWidth="1"/>
    <col min="14083" max="14083" width="5.75" style="4" customWidth="1"/>
    <col min="14084" max="14084" width="8.5" style="4" customWidth="1"/>
    <col min="14085" max="14085" width="1.875" style="4" customWidth="1"/>
    <col min="14086" max="14325" width="9" style="4" customWidth="1"/>
    <col min="14326" max="14328" width="9.375" style="4" customWidth="1"/>
    <col min="14329" max="14329" width="8.5" style="4" customWidth="1"/>
    <col min="14330" max="14330" width="2.375" style="4" customWidth="1"/>
    <col min="14331" max="14331" width="2.25" style="4" customWidth="1"/>
    <col min="14332" max="14332" width="8.125" style="4" customWidth="1"/>
    <col min="14333" max="14333" width="7.625" style="4" customWidth="1"/>
    <col min="14334" max="14335" width="7.75" style="4" customWidth="1"/>
    <col min="14336" max="14336" width="2.375" style="4" customWidth="1"/>
    <col min="14337" max="14337" width="7.75" style="4" customWidth="1"/>
    <col min="14338" max="14338" width="6.25" style="4" customWidth="1"/>
    <col min="14339" max="14339" width="5.75" style="4" customWidth="1"/>
    <col min="14340" max="14340" width="8.5" style="4" customWidth="1"/>
    <col min="14341" max="14341" width="1.875" style="4" customWidth="1"/>
    <col min="14342" max="14581" width="9" style="4" customWidth="1"/>
    <col min="14582" max="14584" width="9.375" style="4" customWidth="1"/>
    <col min="14585" max="14585" width="8.5" style="4" customWidth="1"/>
    <col min="14586" max="14586" width="2.375" style="4" customWidth="1"/>
    <col min="14587" max="14587" width="2.25" style="4" customWidth="1"/>
    <col min="14588" max="14588" width="8.125" style="4" customWidth="1"/>
    <col min="14589" max="14589" width="7.625" style="4" customWidth="1"/>
    <col min="14590" max="14591" width="7.75" style="4" customWidth="1"/>
    <col min="14592" max="14592" width="2.375" style="4" customWidth="1"/>
    <col min="14593" max="14593" width="7.75" style="4" customWidth="1"/>
    <col min="14594" max="14594" width="6.25" style="4" customWidth="1"/>
    <col min="14595" max="14595" width="5.75" style="4" customWidth="1"/>
    <col min="14596" max="14596" width="8.5" style="4" customWidth="1"/>
    <col min="14597" max="14597" width="1.875" style="4" customWidth="1"/>
    <col min="14598" max="14837" width="9" style="4" customWidth="1"/>
    <col min="14838" max="14840" width="9.375" style="4" customWidth="1"/>
    <col min="14841" max="14841" width="8.5" style="4" customWidth="1"/>
    <col min="14842" max="14842" width="2.375" style="4" customWidth="1"/>
    <col min="14843" max="14843" width="2.25" style="4" customWidth="1"/>
    <col min="14844" max="14844" width="8.125" style="4" customWidth="1"/>
    <col min="14845" max="14845" width="7.625" style="4" customWidth="1"/>
    <col min="14846" max="14847" width="7.75" style="4" customWidth="1"/>
    <col min="14848" max="14848" width="2.375" style="4" customWidth="1"/>
    <col min="14849" max="14849" width="7.75" style="4" customWidth="1"/>
    <col min="14850" max="14850" width="6.25" style="4" customWidth="1"/>
    <col min="14851" max="14851" width="5.75" style="4" customWidth="1"/>
    <col min="14852" max="14852" width="8.5" style="4" customWidth="1"/>
    <col min="14853" max="14853" width="1.875" style="4" customWidth="1"/>
    <col min="14854" max="15093" width="9" style="4" customWidth="1"/>
    <col min="15094" max="15096" width="9.375" style="4" customWidth="1"/>
    <col min="15097" max="15097" width="8.5" style="4" customWidth="1"/>
    <col min="15098" max="15098" width="2.375" style="4" customWidth="1"/>
    <col min="15099" max="15099" width="2.25" style="4" customWidth="1"/>
    <col min="15100" max="15100" width="8.125" style="4" customWidth="1"/>
    <col min="15101" max="15101" width="7.625" style="4" customWidth="1"/>
    <col min="15102" max="15103" width="7.75" style="4" customWidth="1"/>
    <col min="15104" max="15104" width="2.375" style="4" customWidth="1"/>
    <col min="15105" max="15105" width="7.75" style="4" customWidth="1"/>
    <col min="15106" max="15106" width="6.25" style="4" customWidth="1"/>
    <col min="15107" max="15107" width="5.75" style="4" customWidth="1"/>
    <col min="15108" max="15108" width="8.5" style="4" customWidth="1"/>
    <col min="15109" max="15109" width="1.875" style="4" customWidth="1"/>
    <col min="15110" max="15349" width="9" style="4" customWidth="1"/>
    <col min="15350" max="15352" width="9.375" style="4" customWidth="1"/>
    <col min="15353" max="15353" width="8.5" style="4" customWidth="1"/>
    <col min="15354" max="15354" width="2.375" style="4" customWidth="1"/>
    <col min="15355" max="15355" width="2.25" style="4" customWidth="1"/>
    <col min="15356" max="15356" width="8.125" style="4" customWidth="1"/>
    <col min="15357" max="15357" width="7.625" style="4" customWidth="1"/>
    <col min="15358" max="15359" width="7.75" style="4" customWidth="1"/>
    <col min="15360" max="15360" width="2.375" style="4" customWidth="1"/>
    <col min="15361" max="15361" width="7.75" style="4" customWidth="1"/>
    <col min="15362" max="15362" width="6.25" style="4" customWidth="1"/>
    <col min="15363" max="15363" width="5.75" style="4" customWidth="1"/>
    <col min="15364" max="15364" width="8.5" style="4" customWidth="1"/>
    <col min="15365" max="15365" width="1.875" style="4" customWidth="1"/>
    <col min="15366" max="15605" width="9" style="4" customWidth="1"/>
    <col min="15606" max="15608" width="9.375" style="4" customWidth="1"/>
    <col min="15609" max="15609" width="8.5" style="4" customWidth="1"/>
    <col min="15610" max="15610" width="2.375" style="4" customWidth="1"/>
    <col min="15611" max="15611" width="2.25" style="4" customWidth="1"/>
    <col min="15612" max="15612" width="8.125" style="4" customWidth="1"/>
    <col min="15613" max="15613" width="7.625" style="4" customWidth="1"/>
    <col min="15614" max="15615" width="7.75" style="4" customWidth="1"/>
    <col min="15616" max="15616" width="2.375" style="4" customWidth="1"/>
    <col min="15617" max="15617" width="7.75" style="4" customWidth="1"/>
    <col min="15618" max="15618" width="6.25" style="4" customWidth="1"/>
    <col min="15619" max="15619" width="5.75" style="4" customWidth="1"/>
    <col min="15620" max="15620" width="8.5" style="4" customWidth="1"/>
    <col min="15621" max="15621" width="1.875" style="4" customWidth="1"/>
    <col min="15622" max="15861" width="9" style="4" customWidth="1"/>
    <col min="15862" max="15864" width="9.375" style="4" customWidth="1"/>
    <col min="15865" max="15865" width="8.5" style="4" customWidth="1"/>
    <col min="15866" max="15866" width="2.375" style="4" customWidth="1"/>
    <col min="15867" max="15867" width="2.25" style="4" customWidth="1"/>
    <col min="15868" max="15868" width="8.125" style="4" customWidth="1"/>
    <col min="15869" max="15869" width="7.625" style="4" customWidth="1"/>
    <col min="15870" max="15871" width="7.75" style="4" customWidth="1"/>
    <col min="15872" max="15872" width="2.375" style="4" customWidth="1"/>
    <col min="15873" max="15873" width="7.75" style="4" customWidth="1"/>
    <col min="15874" max="15874" width="6.25" style="4" customWidth="1"/>
    <col min="15875" max="15875" width="5.75" style="4" customWidth="1"/>
    <col min="15876" max="15876" width="8.5" style="4" customWidth="1"/>
    <col min="15877" max="15877" width="1.875" style="4" customWidth="1"/>
    <col min="15878" max="16117" width="9" style="4" customWidth="1"/>
    <col min="16118" max="16120" width="9.375" style="4" customWidth="1"/>
    <col min="16121" max="16121" width="8.5" style="4" customWidth="1"/>
    <col min="16122" max="16122" width="2.375" style="4" customWidth="1"/>
    <col min="16123" max="16123" width="2.25" style="4" customWidth="1"/>
    <col min="16124" max="16124" width="8.125" style="4" customWidth="1"/>
    <col min="16125" max="16125" width="7.625" style="4" customWidth="1"/>
    <col min="16126" max="16127" width="7.75" style="4" customWidth="1"/>
    <col min="16128" max="16128" width="2.375" style="4" customWidth="1"/>
    <col min="16129" max="16129" width="7.75" style="4" customWidth="1"/>
    <col min="16130" max="16130" width="6.25" style="4" customWidth="1"/>
    <col min="16131" max="16131" width="5.75" style="4" customWidth="1"/>
    <col min="16132" max="16132" width="8.5" style="4" customWidth="1"/>
    <col min="16133" max="16133" width="1.875" style="4" customWidth="1"/>
    <col min="16134" max="16384" width="9" style="4" customWidth="1"/>
  </cols>
  <sheetData>
    <row r="1" spans="1:23" s="4" customFormat="1" ht="20" customHeight="1">
      <c r="A1" s="5" t="s">
        <v>345</v>
      </c>
      <c r="E1" s="3"/>
      <c r="Q1" s="34"/>
    </row>
    <row r="2" spans="1:23" s="2" customFormat="1" ht="13.5" customHeight="1">
      <c r="A2" s="162" t="s">
        <v>213</v>
      </c>
      <c r="B2" s="162"/>
      <c r="C2" s="162"/>
      <c r="D2" s="51" t="s">
        <v>353</v>
      </c>
      <c r="E2" s="3"/>
      <c r="F2" s="162" t="s">
        <v>89</v>
      </c>
      <c r="G2" s="162"/>
      <c r="H2" s="162"/>
      <c r="I2" s="2"/>
      <c r="J2" s="205"/>
      <c r="K2" s="205"/>
      <c r="L2" s="205"/>
      <c r="M2" s="205"/>
      <c r="N2" s="205"/>
      <c r="O2" s="51" t="s">
        <v>121</v>
      </c>
      <c r="P2" s="2"/>
      <c r="Q2" s="2"/>
      <c r="R2" s="2"/>
      <c r="T2" s="2"/>
      <c r="W2" s="2"/>
    </row>
    <row r="3" spans="1:23" s="2" customFormat="1" ht="13.5" customHeight="1">
      <c r="A3" s="163" t="s">
        <v>71</v>
      </c>
      <c r="B3" s="169" t="s">
        <v>64</v>
      </c>
      <c r="C3" s="173"/>
      <c r="D3" s="163" t="s">
        <v>354</v>
      </c>
      <c r="E3" s="3"/>
      <c r="F3" s="169" t="s">
        <v>264</v>
      </c>
      <c r="G3" s="173"/>
      <c r="H3" s="196" t="s">
        <v>64</v>
      </c>
      <c r="I3" s="200"/>
      <c r="J3" s="163" t="s">
        <v>352</v>
      </c>
      <c r="K3" s="169" t="s">
        <v>264</v>
      </c>
      <c r="L3" s="173"/>
      <c r="M3" s="196" t="s">
        <v>64</v>
      </c>
      <c r="N3" s="200"/>
      <c r="O3" s="163" t="s">
        <v>352</v>
      </c>
      <c r="P3" s="2"/>
      <c r="Q3" s="2"/>
      <c r="R3" s="2"/>
      <c r="T3" s="2"/>
      <c r="W3" s="2"/>
    </row>
    <row r="4" spans="1:23" s="2" customFormat="1" ht="22" customHeight="1">
      <c r="A4" s="164"/>
      <c r="B4" s="170" t="s">
        <v>50</v>
      </c>
      <c r="C4" s="170" t="s">
        <v>265</v>
      </c>
      <c r="D4" s="164"/>
      <c r="E4" s="180" t="s">
        <v>90</v>
      </c>
      <c r="F4" s="181"/>
      <c r="G4" s="187"/>
      <c r="H4" s="170" t="s">
        <v>50</v>
      </c>
      <c r="I4" s="170" t="s">
        <v>265</v>
      </c>
      <c r="J4" s="164"/>
      <c r="K4" s="181"/>
      <c r="L4" s="187"/>
      <c r="M4" s="170" t="s">
        <v>50</v>
      </c>
      <c r="N4" s="170" t="s">
        <v>265</v>
      </c>
      <c r="O4" s="164"/>
      <c r="P4" s="2"/>
      <c r="Q4" s="2"/>
      <c r="R4" s="2"/>
      <c r="T4" s="2"/>
      <c r="W4" s="2"/>
    </row>
    <row r="5" spans="1:23" s="2" customFormat="1" ht="13.5" customHeight="1">
      <c r="A5" s="165"/>
      <c r="B5" s="171"/>
      <c r="C5" s="171"/>
      <c r="D5" s="165"/>
      <c r="E5" s="3"/>
      <c r="F5" s="182"/>
      <c r="G5" s="188"/>
      <c r="H5" s="171"/>
      <c r="I5" s="171"/>
      <c r="J5" s="165"/>
      <c r="K5" s="182"/>
      <c r="L5" s="188"/>
      <c r="M5" s="171"/>
      <c r="N5" s="171"/>
      <c r="O5" s="165"/>
      <c r="P5" s="2"/>
      <c r="Q5" s="2"/>
      <c r="R5" s="2"/>
      <c r="T5" s="2"/>
      <c r="W5" s="2"/>
    </row>
    <row r="6" spans="1:23" s="4" customFormat="1" ht="11.5" customHeight="1">
      <c r="A6" s="166" t="s">
        <v>27</v>
      </c>
      <c r="B6" s="172">
        <v>18488</v>
      </c>
      <c r="C6" s="174">
        <v>20942</v>
      </c>
      <c r="D6" s="175">
        <v>-0.2</v>
      </c>
      <c r="E6" s="3"/>
      <c r="F6" s="183" t="s">
        <v>351</v>
      </c>
      <c r="G6" s="189"/>
      <c r="H6" s="197">
        <v>10961</v>
      </c>
      <c r="I6" s="201">
        <v>13715</v>
      </c>
      <c r="J6" s="206">
        <f>H6-I6</f>
        <v>-2754</v>
      </c>
      <c r="K6" s="184">
        <v>24</v>
      </c>
      <c r="L6" s="191" t="s">
        <v>194</v>
      </c>
      <c r="M6" s="198">
        <v>40</v>
      </c>
      <c r="N6" s="211">
        <v>67</v>
      </c>
      <c r="O6" s="207">
        <f t="shared" ref="O6:O29" si="0">M6-N6</f>
        <v>-27</v>
      </c>
      <c r="R6" s="212"/>
      <c r="T6" s="213"/>
      <c r="W6" s="213"/>
    </row>
    <row r="7" spans="1:23" s="4" customFormat="1" ht="11.5" customHeight="1">
      <c r="A7" s="166" t="s">
        <v>76</v>
      </c>
      <c r="B7" s="172">
        <v>17553</v>
      </c>
      <c r="C7" s="174">
        <v>20127</v>
      </c>
      <c r="D7" s="175">
        <v>-0.22000000000000006</v>
      </c>
      <c r="E7" s="3"/>
      <c r="F7" s="184">
        <v>1</v>
      </c>
      <c r="G7" s="190" t="s">
        <v>195</v>
      </c>
      <c r="H7" s="198">
        <v>519</v>
      </c>
      <c r="I7" s="202">
        <v>571</v>
      </c>
      <c r="J7" s="207">
        <f>H7-I7</f>
        <v>-52</v>
      </c>
      <c r="K7" s="184">
        <v>25</v>
      </c>
      <c r="L7" s="191" t="s">
        <v>196</v>
      </c>
      <c r="M7" s="198">
        <v>29</v>
      </c>
      <c r="N7" s="203">
        <v>37</v>
      </c>
      <c r="O7" s="207">
        <f t="shared" si="0"/>
        <v>-8</v>
      </c>
      <c r="R7" s="213"/>
      <c r="T7" s="213"/>
      <c r="W7" s="213"/>
    </row>
    <row r="8" spans="1:23" s="4" customFormat="1" ht="11.5" customHeight="1">
      <c r="A8" s="166" t="s">
        <v>77</v>
      </c>
      <c r="B8" s="172">
        <v>16797</v>
      </c>
      <c r="C8" s="174">
        <v>19865</v>
      </c>
      <c r="D8" s="175">
        <v>-0.26000000000000006</v>
      </c>
      <c r="E8" s="3"/>
      <c r="F8" s="184">
        <v>2</v>
      </c>
      <c r="G8" s="190" t="s">
        <v>198</v>
      </c>
      <c r="H8" s="198">
        <v>885</v>
      </c>
      <c r="I8" s="203">
        <v>779</v>
      </c>
      <c r="J8" s="207">
        <f>H8-I8</f>
        <v>106</v>
      </c>
      <c r="K8" s="184">
        <v>26</v>
      </c>
      <c r="L8" s="191" t="s">
        <v>191</v>
      </c>
      <c r="M8" s="198">
        <v>82</v>
      </c>
      <c r="N8" s="203">
        <v>108</v>
      </c>
      <c r="O8" s="207">
        <f t="shared" si="0"/>
        <v>-26</v>
      </c>
      <c r="R8" s="213"/>
      <c r="T8" s="213"/>
      <c r="W8" s="213"/>
    </row>
    <row r="9" spans="1:23" s="4" customFormat="1" ht="11.5" customHeight="1">
      <c r="A9" s="166" t="s">
        <v>78</v>
      </c>
      <c r="B9" s="172">
        <v>16849</v>
      </c>
      <c r="C9" s="174">
        <v>19986</v>
      </c>
      <c r="D9" s="175">
        <v>-0.27000000000000007</v>
      </c>
      <c r="E9" s="3"/>
      <c r="F9" s="184">
        <v>3</v>
      </c>
      <c r="G9" s="190" t="s">
        <v>145</v>
      </c>
      <c r="H9" s="198">
        <v>946</v>
      </c>
      <c r="I9" s="203">
        <v>1039</v>
      </c>
      <c r="J9" s="207">
        <f>H9-I9</f>
        <v>-93</v>
      </c>
      <c r="K9" s="184">
        <v>27</v>
      </c>
      <c r="L9" s="191" t="s">
        <v>200</v>
      </c>
      <c r="M9" s="198">
        <v>197</v>
      </c>
      <c r="N9" s="203">
        <v>201</v>
      </c>
      <c r="O9" s="207">
        <f t="shared" si="0"/>
        <v>-4</v>
      </c>
      <c r="R9" s="213"/>
      <c r="T9" s="213"/>
      <c r="W9" s="213"/>
    </row>
    <row r="10" spans="1:23" s="4" customFormat="1" ht="11.5" customHeight="1">
      <c r="A10" s="166" t="s">
        <v>39</v>
      </c>
      <c r="B10" s="172">
        <v>15691</v>
      </c>
      <c r="C10" s="174">
        <v>19725</v>
      </c>
      <c r="D10" s="175">
        <v>-0.34333492773284907</v>
      </c>
      <c r="E10" s="3"/>
      <c r="F10" s="184">
        <v>4</v>
      </c>
      <c r="G10" s="190" t="s">
        <v>201</v>
      </c>
      <c r="H10" s="198">
        <v>1543</v>
      </c>
      <c r="I10" s="203">
        <v>2362</v>
      </c>
      <c r="J10" s="207">
        <f>H10-I10</f>
        <v>-819</v>
      </c>
      <c r="K10" s="184">
        <v>28</v>
      </c>
      <c r="L10" s="191" t="s">
        <v>202</v>
      </c>
      <c r="M10" s="198">
        <v>109</v>
      </c>
      <c r="N10" s="203">
        <v>117</v>
      </c>
      <c r="O10" s="207">
        <f t="shared" si="0"/>
        <v>-8</v>
      </c>
      <c r="R10" s="213"/>
      <c r="T10" s="213"/>
      <c r="W10" s="213"/>
    </row>
    <row r="11" spans="1:23" s="4" customFormat="1" ht="11.5" customHeight="1">
      <c r="A11" s="166" t="s">
        <v>79</v>
      </c>
      <c r="B11" s="172">
        <v>15432</v>
      </c>
      <c r="C11" s="174">
        <v>19814</v>
      </c>
      <c r="D11" s="175">
        <v>-0.37600049424072268</v>
      </c>
      <c r="E11" s="3"/>
      <c r="F11" s="184">
        <v>5</v>
      </c>
      <c r="G11" s="191" t="s">
        <v>205</v>
      </c>
      <c r="H11" s="198" t="s">
        <v>132</v>
      </c>
      <c r="I11" s="203" t="s">
        <v>132</v>
      </c>
      <c r="J11" s="207" t="s">
        <v>132</v>
      </c>
      <c r="K11" s="184">
        <v>29</v>
      </c>
      <c r="L11" s="191" t="s">
        <v>207</v>
      </c>
      <c r="M11" s="198">
        <v>38</v>
      </c>
      <c r="N11" s="203">
        <v>25</v>
      </c>
      <c r="O11" s="207">
        <f t="shared" si="0"/>
        <v>13</v>
      </c>
      <c r="R11" s="213"/>
      <c r="T11" s="213"/>
      <c r="W11" s="213"/>
    </row>
    <row r="12" spans="1:23" s="4" customFormat="1" ht="11.5" customHeight="1">
      <c r="A12" s="166" t="s">
        <v>82</v>
      </c>
      <c r="B12" s="172">
        <v>15148</v>
      </c>
      <c r="C12" s="174">
        <v>18802</v>
      </c>
      <c r="D12" s="175">
        <v>-0.31601752193485061</v>
      </c>
      <c r="E12" s="3"/>
      <c r="F12" s="184">
        <v>6</v>
      </c>
      <c r="G12" s="190" t="s">
        <v>38</v>
      </c>
      <c r="H12" s="198">
        <v>507</v>
      </c>
      <c r="I12" s="203">
        <v>508</v>
      </c>
      <c r="J12" s="207">
        <f t="shared" ref="J12:J29" si="1">H12-I12</f>
        <v>-1</v>
      </c>
      <c r="K12" s="184">
        <v>30</v>
      </c>
      <c r="L12" s="191" t="s">
        <v>208</v>
      </c>
      <c r="M12" s="198">
        <v>12</v>
      </c>
      <c r="N12" s="203">
        <v>17</v>
      </c>
      <c r="O12" s="207">
        <f t="shared" si="0"/>
        <v>-5</v>
      </c>
      <c r="R12" s="213"/>
      <c r="T12" s="213"/>
      <c r="W12" s="213"/>
    </row>
    <row r="13" spans="1:23" s="4" customFormat="1" ht="11.5" customHeight="1">
      <c r="A13" s="166" t="s">
        <v>84</v>
      </c>
      <c r="B13" s="172">
        <v>14459</v>
      </c>
      <c r="C13" s="174">
        <v>19226</v>
      </c>
      <c r="D13" s="175">
        <v>-0.41614978948076004</v>
      </c>
      <c r="E13" s="3"/>
      <c r="F13" s="184">
        <v>7</v>
      </c>
      <c r="G13" s="190" t="s">
        <v>209</v>
      </c>
      <c r="H13" s="198">
        <v>426</v>
      </c>
      <c r="I13" s="203">
        <v>439</v>
      </c>
      <c r="J13" s="207">
        <f t="shared" si="1"/>
        <v>-13</v>
      </c>
      <c r="K13" s="184">
        <v>31</v>
      </c>
      <c r="L13" s="191" t="s">
        <v>210</v>
      </c>
      <c r="M13" s="198">
        <v>18</v>
      </c>
      <c r="N13" s="203">
        <v>24</v>
      </c>
      <c r="O13" s="207">
        <f t="shared" si="0"/>
        <v>-6</v>
      </c>
      <c r="R13" s="213"/>
      <c r="T13" s="213"/>
      <c r="W13" s="213"/>
    </row>
    <row r="14" spans="1:23" s="4" customFormat="1" ht="11.5" customHeight="1">
      <c r="A14" s="166" t="s">
        <v>28</v>
      </c>
      <c r="B14" s="172">
        <v>13725</v>
      </c>
      <c r="C14" s="174">
        <v>19539</v>
      </c>
      <c r="D14" s="175">
        <v>-0.51279156531080605</v>
      </c>
      <c r="E14" s="3"/>
      <c r="F14" s="184">
        <v>8</v>
      </c>
      <c r="G14" s="190" t="s">
        <v>212</v>
      </c>
      <c r="H14" s="198">
        <v>180</v>
      </c>
      <c r="I14" s="203">
        <v>285</v>
      </c>
      <c r="J14" s="207">
        <f t="shared" si="1"/>
        <v>-105</v>
      </c>
      <c r="K14" s="184">
        <v>32</v>
      </c>
      <c r="L14" s="191" t="s">
        <v>214</v>
      </c>
      <c r="M14" s="198">
        <v>16</v>
      </c>
      <c r="N14" s="203">
        <v>13</v>
      </c>
      <c r="O14" s="207">
        <f t="shared" si="0"/>
        <v>3</v>
      </c>
      <c r="R14" s="213"/>
      <c r="T14" s="213"/>
      <c r="W14" s="213"/>
    </row>
    <row r="15" spans="1:23" s="4" customFormat="1" ht="11.5" customHeight="1">
      <c r="A15" s="166" t="s">
        <v>83</v>
      </c>
      <c r="B15" s="172">
        <v>13237</v>
      </c>
      <c r="C15" s="174">
        <v>20043</v>
      </c>
      <c r="D15" s="175">
        <v>-0.61</v>
      </c>
      <c r="E15" s="3"/>
      <c r="F15" s="184">
        <v>9</v>
      </c>
      <c r="G15" s="190" t="s">
        <v>215</v>
      </c>
      <c r="H15" s="198">
        <v>127</v>
      </c>
      <c r="I15" s="203">
        <v>215</v>
      </c>
      <c r="J15" s="207">
        <f t="shared" si="1"/>
        <v>-88</v>
      </c>
      <c r="K15" s="184">
        <v>33</v>
      </c>
      <c r="L15" s="191" t="s">
        <v>216</v>
      </c>
      <c r="M15" s="198">
        <v>31</v>
      </c>
      <c r="N15" s="203">
        <v>39</v>
      </c>
      <c r="O15" s="207">
        <f t="shared" si="0"/>
        <v>-8</v>
      </c>
      <c r="R15" s="213"/>
      <c r="T15" s="213"/>
      <c r="W15" s="213"/>
    </row>
    <row r="16" spans="1:23" s="4" customFormat="1" ht="11.5" customHeight="1">
      <c r="A16" s="166" t="s">
        <v>15</v>
      </c>
      <c r="B16" s="172">
        <v>13256</v>
      </c>
      <c r="C16" s="174">
        <v>19443</v>
      </c>
      <c r="D16" s="175">
        <v>-0.55848019728694365</v>
      </c>
      <c r="E16" s="3"/>
      <c r="F16" s="184">
        <v>10</v>
      </c>
      <c r="G16" s="190" t="s">
        <v>218</v>
      </c>
      <c r="H16" s="198">
        <v>126</v>
      </c>
      <c r="I16" s="203">
        <v>133</v>
      </c>
      <c r="J16" s="207">
        <f t="shared" si="1"/>
        <v>-7</v>
      </c>
      <c r="K16" s="184">
        <v>34</v>
      </c>
      <c r="L16" s="191" t="s">
        <v>124</v>
      </c>
      <c r="M16" s="198">
        <v>67</v>
      </c>
      <c r="N16" s="203">
        <v>51</v>
      </c>
      <c r="O16" s="207">
        <f t="shared" si="0"/>
        <v>16</v>
      </c>
      <c r="R16" s="213"/>
      <c r="T16" s="213"/>
      <c r="W16" s="213"/>
    </row>
    <row r="17" spans="1:23" s="4" customFormat="1" ht="11.5" customHeight="1">
      <c r="A17" s="166" t="s">
        <v>56</v>
      </c>
      <c r="B17" s="172">
        <v>13670</v>
      </c>
      <c r="C17" s="174">
        <v>18219</v>
      </c>
      <c r="D17" s="175">
        <v>-0.41520969047755962</v>
      </c>
      <c r="E17" s="3"/>
      <c r="F17" s="184">
        <v>11</v>
      </c>
      <c r="G17" s="190" t="s">
        <v>219</v>
      </c>
      <c r="H17" s="198">
        <v>704</v>
      </c>
      <c r="I17" s="203">
        <v>915</v>
      </c>
      <c r="J17" s="207">
        <f t="shared" si="1"/>
        <v>-211</v>
      </c>
      <c r="K17" s="184">
        <v>35</v>
      </c>
      <c r="L17" s="191" t="s">
        <v>220</v>
      </c>
      <c r="M17" s="198">
        <v>26</v>
      </c>
      <c r="N17" s="203">
        <v>43</v>
      </c>
      <c r="O17" s="207">
        <f t="shared" si="0"/>
        <v>-17</v>
      </c>
      <c r="R17" s="213"/>
      <c r="T17" s="213"/>
      <c r="W17" s="213"/>
    </row>
    <row r="18" spans="1:23" s="4" customFormat="1" ht="11.5" customHeight="1">
      <c r="A18" s="166" t="s">
        <v>74</v>
      </c>
      <c r="B18" s="172">
        <v>12735</v>
      </c>
      <c r="C18" s="174">
        <v>16463</v>
      </c>
      <c r="D18" s="175">
        <v>-0.34327903299917034</v>
      </c>
      <c r="E18" s="3"/>
      <c r="F18" s="184">
        <v>12</v>
      </c>
      <c r="G18" s="190" t="s">
        <v>221</v>
      </c>
      <c r="H18" s="198">
        <v>633</v>
      </c>
      <c r="I18" s="203">
        <v>838</v>
      </c>
      <c r="J18" s="207">
        <f t="shared" si="1"/>
        <v>-205</v>
      </c>
      <c r="K18" s="184">
        <v>36</v>
      </c>
      <c r="L18" s="191" t="s">
        <v>222</v>
      </c>
      <c r="M18" s="198">
        <v>3</v>
      </c>
      <c r="N18" s="203">
        <v>11</v>
      </c>
      <c r="O18" s="207">
        <f t="shared" si="0"/>
        <v>-8</v>
      </c>
      <c r="R18" s="213"/>
      <c r="T18" s="213"/>
      <c r="W18" s="213"/>
    </row>
    <row r="19" spans="1:23" s="4" customFormat="1" ht="11.5" customHeight="1">
      <c r="A19" s="166" t="s">
        <v>86</v>
      </c>
      <c r="B19" s="28">
        <v>13169</v>
      </c>
      <c r="C19" s="28">
        <v>15859</v>
      </c>
      <c r="D19" s="175">
        <v>-0.25000000000000006</v>
      </c>
      <c r="E19" s="3"/>
      <c r="F19" s="184">
        <v>13</v>
      </c>
      <c r="G19" s="190" t="s">
        <v>142</v>
      </c>
      <c r="H19" s="198">
        <v>1644</v>
      </c>
      <c r="I19" s="203">
        <v>2350</v>
      </c>
      <c r="J19" s="207">
        <f t="shared" si="1"/>
        <v>-706</v>
      </c>
      <c r="K19" s="184">
        <v>37</v>
      </c>
      <c r="L19" s="191" t="s">
        <v>217</v>
      </c>
      <c r="M19" s="198">
        <v>13</v>
      </c>
      <c r="N19" s="203">
        <v>23</v>
      </c>
      <c r="O19" s="207">
        <f t="shared" si="0"/>
        <v>-10</v>
      </c>
      <c r="R19" s="213"/>
      <c r="T19" s="213"/>
      <c r="W19" s="213"/>
    </row>
    <row r="20" spans="1:23" s="4" customFormat="1" ht="11.5" customHeight="1">
      <c r="A20" s="91" t="s">
        <v>43</v>
      </c>
      <c r="B20" s="28">
        <v>12503</v>
      </c>
      <c r="C20" s="28">
        <v>16077</v>
      </c>
      <c r="D20" s="175">
        <v>-0.34000000000000008</v>
      </c>
      <c r="E20" s="3"/>
      <c r="F20" s="184">
        <v>14</v>
      </c>
      <c r="G20" s="190" t="s">
        <v>224</v>
      </c>
      <c r="H20" s="198">
        <v>843</v>
      </c>
      <c r="I20" s="203">
        <v>1096</v>
      </c>
      <c r="J20" s="207">
        <f t="shared" si="1"/>
        <v>-253</v>
      </c>
      <c r="K20" s="184">
        <v>38</v>
      </c>
      <c r="L20" s="191" t="s">
        <v>225</v>
      </c>
      <c r="M20" s="198">
        <v>14</v>
      </c>
      <c r="N20" s="203">
        <v>26</v>
      </c>
      <c r="O20" s="207">
        <f t="shared" si="0"/>
        <v>-12</v>
      </c>
      <c r="R20" s="213"/>
      <c r="T20" s="213"/>
      <c r="W20" s="213"/>
    </row>
    <row r="21" spans="1:23" s="4" customFormat="1" ht="11.5" customHeight="1">
      <c r="A21" s="91" t="s">
        <v>30</v>
      </c>
      <c r="B21" s="28">
        <v>11943</v>
      </c>
      <c r="C21" s="28">
        <v>16538</v>
      </c>
      <c r="D21" s="176">
        <v>-0.43756403956835904</v>
      </c>
      <c r="E21" s="3"/>
      <c r="F21" s="184">
        <v>15</v>
      </c>
      <c r="G21" s="190" t="s">
        <v>61</v>
      </c>
      <c r="H21" s="198">
        <v>225</v>
      </c>
      <c r="I21" s="203">
        <v>277</v>
      </c>
      <c r="J21" s="207">
        <f t="shared" si="1"/>
        <v>-52</v>
      </c>
      <c r="K21" s="184">
        <v>39</v>
      </c>
      <c r="L21" s="191" t="s">
        <v>227</v>
      </c>
      <c r="M21" s="198">
        <v>14</v>
      </c>
      <c r="N21" s="203">
        <v>8</v>
      </c>
      <c r="O21" s="207">
        <f t="shared" si="0"/>
        <v>6</v>
      </c>
      <c r="R21" s="213"/>
      <c r="T21" s="213"/>
      <c r="W21" s="213"/>
    </row>
    <row r="22" spans="1:23" s="4" customFormat="1" ht="11.5" customHeight="1">
      <c r="A22" s="91" t="s">
        <v>46</v>
      </c>
      <c r="B22" s="28">
        <v>11626</v>
      </c>
      <c r="C22" s="28">
        <v>16049</v>
      </c>
      <c r="D22" s="176">
        <v>-0.43000000000000005</v>
      </c>
      <c r="E22" s="3"/>
      <c r="F22" s="184">
        <v>16</v>
      </c>
      <c r="G22" s="190" t="s">
        <v>51</v>
      </c>
      <c r="H22" s="198">
        <v>54</v>
      </c>
      <c r="I22" s="203">
        <v>51</v>
      </c>
      <c r="J22" s="207">
        <f t="shared" si="1"/>
        <v>3</v>
      </c>
      <c r="K22" s="184">
        <v>40</v>
      </c>
      <c r="L22" s="191" t="s">
        <v>229</v>
      </c>
      <c r="M22" s="198">
        <v>69</v>
      </c>
      <c r="N22" s="203">
        <v>96</v>
      </c>
      <c r="O22" s="207">
        <f t="shared" si="0"/>
        <v>-27</v>
      </c>
      <c r="R22" s="213"/>
      <c r="T22" s="213"/>
      <c r="W22" s="213"/>
    </row>
    <row r="23" spans="1:23" s="4" customFormat="1" ht="11.5" customHeight="1">
      <c r="A23" s="91" t="s">
        <v>88</v>
      </c>
      <c r="B23" s="35">
        <v>11710</v>
      </c>
      <c r="C23" s="28">
        <v>16202</v>
      </c>
      <c r="D23" s="177">
        <v>-0.43904961201971637</v>
      </c>
      <c r="E23" s="3"/>
      <c r="F23" s="184">
        <v>17</v>
      </c>
      <c r="G23" s="190" t="s">
        <v>230</v>
      </c>
      <c r="H23" s="198">
        <v>63</v>
      </c>
      <c r="I23" s="203">
        <v>66</v>
      </c>
      <c r="J23" s="207">
        <f t="shared" si="1"/>
        <v>-3</v>
      </c>
      <c r="K23" s="184">
        <v>41</v>
      </c>
      <c r="L23" s="191" t="s">
        <v>231</v>
      </c>
      <c r="M23" s="198">
        <v>14</v>
      </c>
      <c r="N23" s="203">
        <v>5</v>
      </c>
      <c r="O23" s="207">
        <f t="shared" si="0"/>
        <v>9</v>
      </c>
      <c r="R23" s="213"/>
      <c r="T23" s="213"/>
      <c r="W23" s="213"/>
    </row>
    <row r="24" spans="1:23" s="4" customFormat="1" ht="11.5" customHeight="1">
      <c r="A24" s="91" t="s">
        <v>95</v>
      </c>
      <c r="B24" s="35">
        <v>11353</v>
      </c>
      <c r="C24" s="28">
        <v>15751</v>
      </c>
      <c r="D24" s="177">
        <v>-0.43559261097063462</v>
      </c>
      <c r="E24" s="3"/>
      <c r="F24" s="184">
        <v>18</v>
      </c>
      <c r="G24" s="190" t="s">
        <v>106</v>
      </c>
      <c r="H24" s="198">
        <v>19</v>
      </c>
      <c r="I24" s="203">
        <v>22</v>
      </c>
      <c r="J24" s="207">
        <f t="shared" si="1"/>
        <v>-3</v>
      </c>
      <c r="K24" s="184">
        <v>42</v>
      </c>
      <c r="L24" s="191" t="s">
        <v>232</v>
      </c>
      <c r="M24" s="198">
        <v>16</v>
      </c>
      <c r="N24" s="203">
        <v>19</v>
      </c>
      <c r="O24" s="207">
        <f t="shared" si="0"/>
        <v>-3</v>
      </c>
      <c r="R24" s="213"/>
      <c r="T24" s="213"/>
      <c r="W24" s="213"/>
    </row>
    <row r="25" spans="1:23" s="4" customFormat="1" ht="11.5" customHeight="1">
      <c r="A25" s="91" t="s">
        <v>252</v>
      </c>
      <c r="B25" s="35">
        <v>10947</v>
      </c>
      <c r="C25" s="28">
        <v>15266</v>
      </c>
      <c r="D25" s="177">
        <v>-0.43378740901663149</v>
      </c>
      <c r="E25" s="3"/>
      <c r="F25" s="184">
        <v>19</v>
      </c>
      <c r="G25" s="190" t="s">
        <v>233</v>
      </c>
      <c r="H25" s="198">
        <v>60</v>
      </c>
      <c r="I25" s="203">
        <v>64</v>
      </c>
      <c r="J25" s="207">
        <f t="shared" si="1"/>
        <v>-4</v>
      </c>
      <c r="K25" s="184">
        <v>43</v>
      </c>
      <c r="L25" s="191" t="s">
        <v>234</v>
      </c>
      <c r="M25" s="198">
        <v>19</v>
      </c>
      <c r="N25" s="203">
        <v>36</v>
      </c>
      <c r="O25" s="207">
        <f t="shared" si="0"/>
        <v>-17</v>
      </c>
      <c r="R25" s="213"/>
      <c r="T25" s="213"/>
      <c r="W25" s="213"/>
    </row>
    <row r="26" spans="1:23" s="4" customFormat="1" ht="11.5" customHeight="1">
      <c r="A26" s="91" t="s">
        <v>315</v>
      </c>
      <c r="B26" s="28">
        <v>10952</v>
      </c>
      <c r="C26" s="28">
        <v>15386</v>
      </c>
      <c r="D26" s="177">
        <v>-0.45198039583452265</v>
      </c>
      <c r="E26" s="3"/>
      <c r="F26" s="184">
        <v>20</v>
      </c>
      <c r="G26" s="191" t="s">
        <v>235</v>
      </c>
      <c r="H26" s="198">
        <v>72</v>
      </c>
      <c r="I26" s="203">
        <v>117</v>
      </c>
      <c r="J26" s="207">
        <f t="shared" si="1"/>
        <v>-45</v>
      </c>
      <c r="K26" s="184">
        <v>44</v>
      </c>
      <c r="L26" s="191" t="s">
        <v>236</v>
      </c>
      <c r="M26" s="198">
        <v>6</v>
      </c>
      <c r="N26" s="203">
        <v>10</v>
      </c>
      <c r="O26" s="207">
        <f t="shared" si="0"/>
        <v>-4</v>
      </c>
      <c r="R26" s="213"/>
      <c r="T26" s="213"/>
      <c r="W26" s="213"/>
    </row>
    <row r="27" spans="1:23" s="4" customFormat="1" ht="11.5" customHeight="1">
      <c r="A27" s="91" t="s">
        <v>350</v>
      </c>
      <c r="B27" s="28">
        <v>10972</v>
      </c>
      <c r="C27" s="28">
        <v>13780</v>
      </c>
      <c r="D27" s="177">
        <v>-0.28999999999999998</v>
      </c>
      <c r="E27" s="3"/>
      <c r="F27" s="184">
        <v>21</v>
      </c>
      <c r="G27" s="191" t="s">
        <v>237</v>
      </c>
      <c r="H27" s="198">
        <v>41</v>
      </c>
      <c r="I27" s="203">
        <v>57</v>
      </c>
      <c r="J27" s="207">
        <f t="shared" si="1"/>
        <v>-16</v>
      </c>
      <c r="K27" s="184">
        <v>45</v>
      </c>
      <c r="L27" s="191" t="s">
        <v>240</v>
      </c>
      <c r="M27" s="198">
        <v>34</v>
      </c>
      <c r="N27" s="203">
        <v>20</v>
      </c>
      <c r="O27" s="207">
        <f t="shared" si="0"/>
        <v>14</v>
      </c>
      <c r="R27" s="213"/>
      <c r="T27" s="213"/>
      <c r="W27" s="213"/>
    </row>
    <row r="28" spans="1:23" s="4" customFormat="1" ht="11.5" customHeight="1">
      <c r="A28" s="61" t="s">
        <v>358</v>
      </c>
      <c r="B28" s="72">
        <v>10917</v>
      </c>
      <c r="C28" s="72">
        <v>13812</v>
      </c>
      <c r="D28" s="178">
        <v>-0.31</v>
      </c>
      <c r="E28" s="3"/>
      <c r="F28" s="184">
        <v>22</v>
      </c>
      <c r="G28" s="191" t="s">
        <v>133</v>
      </c>
      <c r="H28" s="198">
        <v>162</v>
      </c>
      <c r="I28" s="203">
        <v>199</v>
      </c>
      <c r="J28" s="207">
        <f t="shared" si="1"/>
        <v>-37</v>
      </c>
      <c r="K28" s="184">
        <v>46</v>
      </c>
      <c r="L28" s="191" t="s">
        <v>87</v>
      </c>
      <c r="M28" s="198">
        <v>27</v>
      </c>
      <c r="N28" s="203">
        <v>17</v>
      </c>
      <c r="O28" s="207">
        <f t="shared" si="0"/>
        <v>10</v>
      </c>
      <c r="R28" s="213"/>
      <c r="T28" s="213"/>
      <c r="W28" s="213"/>
    </row>
    <row r="29" spans="1:23" s="4" customFormat="1" ht="11.5" customHeight="1">
      <c r="A29" s="13"/>
      <c r="B29" s="28"/>
      <c r="C29" s="28"/>
      <c r="D29" s="179"/>
      <c r="E29" s="3"/>
      <c r="F29" s="185">
        <v>23</v>
      </c>
      <c r="G29" s="192" t="s">
        <v>241</v>
      </c>
      <c r="H29" s="199">
        <v>244</v>
      </c>
      <c r="I29" s="204">
        <v>283</v>
      </c>
      <c r="J29" s="208">
        <f t="shared" si="1"/>
        <v>-39</v>
      </c>
      <c r="K29" s="185">
        <v>47</v>
      </c>
      <c r="L29" s="192" t="s">
        <v>242</v>
      </c>
      <c r="M29" s="199">
        <v>44</v>
      </c>
      <c r="N29" s="204">
        <v>36</v>
      </c>
      <c r="O29" s="208">
        <f t="shared" si="0"/>
        <v>8</v>
      </c>
      <c r="R29" s="213"/>
      <c r="T29" s="213"/>
      <c r="W29" s="213"/>
    </row>
    <row r="30" spans="1:23" s="4" customFormat="1" ht="11.5" customHeight="1">
      <c r="A30" s="19" t="s">
        <v>238</v>
      </c>
      <c r="E30" s="3"/>
      <c r="G30" s="193"/>
      <c r="H30" s="193"/>
      <c r="I30" s="193"/>
      <c r="K30" s="209"/>
      <c r="L30" s="209"/>
      <c r="M30" s="209"/>
      <c r="N30" s="209"/>
      <c r="O30" s="209"/>
    </row>
    <row r="31" spans="1:23" s="4" customFormat="1" ht="11.5" customHeight="1">
      <c r="A31" s="162" t="s">
        <v>369</v>
      </c>
      <c r="B31" s="2"/>
      <c r="C31" s="2"/>
      <c r="D31" s="2"/>
      <c r="E31" s="3"/>
      <c r="G31" s="193"/>
      <c r="H31" s="193"/>
      <c r="I31" s="193"/>
      <c r="K31" s="209"/>
      <c r="L31" s="209"/>
      <c r="M31" s="209"/>
      <c r="N31" s="209"/>
      <c r="O31" s="209"/>
    </row>
    <row r="32" spans="1:23" s="4" customFormat="1" ht="11.5" customHeight="1">
      <c r="A32" s="162" t="s">
        <v>347</v>
      </c>
      <c r="B32" s="2"/>
      <c r="C32" s="2"/>
      <c r="D32" s="2"/>
      <c r="E32" s="3"/>
      <c r="G32" s="193"/>
      <c r="H32" s="193"/>
      <c r="I32" s="193"/>
      <c r="K32" s="209"/>
      <c r="L32" s="209"/>
      <c r="M32" s="209"/>
      <c r="N32" s="209"/>
      <c r="O32" s="209"/>
    </row>
    <row r="33" spans="1:15" s="4" customFormat="1" ht="13.5" customHeight="1">
      <c r="A33" s="162"/>
      <c r="B33" s="167"/>
      <c r="C33" s="167"/>
      <c r="D33" s="167"/>
      <c r="E33" s="3"/>
      <c r="G33" s="194"/>
      <c r="H33" s="194"/>
      <c r="I33" s="194"/>
      <c r="K33" s="209"/>
      <c r="L33" s="209"/>
      <c r="M33" s="209"/>
      <c r="N33" s="209"/>
      <c r="O33" s="209"/>
    </row>
    <row r="34" spans="1:15" s="4" customFormat="1" ht="13.5" customHeight="1">
      <c r="E34" s="3"/>
      <c r="G34" s="195"/>
      <c r="H34" s="195"/>
      <c r="I34" s="195"/>
      <c r="K34" s="210"/>
      <c r="L34" s="210"/>
      <c r="M34" s="210"/>
      <c r="N34" s="210"/>
      <c r="O34" s="210"/>
    </row>
    <row r="35" spans="1:15" s="4" customFormat="1" ht="13.5" customHeight="1">
      <c r="A35" s="167"/>
      <c r="B35" s="167"/>
      <c r="C35" s="167"/>
      <c r="D35" s="167"/>
      <c r="E35" s="3"/>
      <c r="G35" s="186"/>
      <c r="H35" s="186"/>
      <c r="I35" s="186"/>
      <c r="K35" s="209"/>
      <c r="L35" s="209"/>
      <c r="M35" s="209"/>
      <c r="N35" s="209"/>
      <c r="O35" s="209"/>
    </row>
    <row r="36" spans="1:15" s="4" customFormat="1" ht="14" customHeight="1">
      <c r="A36" s="167"/>
      <c r="B36" s="167"/>
      <c r="C36" s="167"/>
      <c r="D36" s="167"/>
      <c r="E36" s="3"/>
      <c r="F36" s="186"/>
      <c r="G36" s="186"/>
      <c r="H36" s="186"/>
      <c r="I36" s="186"/>
      <c r="K36" s="209"/>
      <c r="L36" s="209"/>
      <c r="M36" s="209"/>
      <c r="N36" s="209"/>
      <c r="O36" s="209"/>
    </row>
    <row r="37" spans="1:15" s="4" customFormat="1" ht="14" customHeight="1">
      <c r="A37" s="168"/>
      <c r="B37" s="167"/>
      <c r="C37" s="167"/>
      <c r="D37" s="167"/>
      <c r="E37" s="3"/>
      <c r="K37" s="209"/>
      <c r="L37" s="209"/>
      <c r="M37" s="209"/>
      <c r="N37" s="209"/>
      <c r="O37" s="209"/>
    </row>
    <row r="38" spans="1:15" s="4" customFormat="1" ht="14" customHeight="1">
      <c r="A38" s="167"/>
      <c r="B38" s="167"/>
      <c r="C38" s="167"/>
      <c r="D38" s="167"/>
      <c r="E38" s="3"/>
      <c r="K38" s="209"/>
      <c r="L38" s="209"/>
      <c r="M38" s="209"/>
      <c r="N38" s="209"/>
      <c r="O38" s="209"/>
    </row>
    <row r="39" spans="1:15" ht="14" customHeight="1">
      <c r="K39" s="209"/>
      <c r="L39" s="209"/>
      <c r="M39" s="209"/>
      <c r="N39" s="209"/>
      <c r="O39" s="209"/>
    </row>
    <row r="40" spans="1:15" ht="15.85" customHeight="1">
      <c r="K40" s="209"/>
      <c r="L40" s="209"/>
      <c r="M40" s="209"/>
      <c r="N40" s="209"/>
      <c r="O40" s="209"/>
    </row>
    <row r="41" spans="1:15" s="4" customFormat="1" ht="15.85" customHeight="1">
      <c r="A41" s="167"/>
      <c r="B41" s="167"/>
      <c r="C41" s="167"/>
      <c r="D41" s="167"/>
      <c r="E41" s="3"/>
      <c r="K41" s="209"/>
      <c r="L41" s="209"/>
      <c r="M41" s="209"/>
      <c r="N41" s="209"/>
      <c r="O41" s="209"/>
    </row>
    <row r="42" spans="1:15" ht="15.85" customHeight="1">
      <c r="K42" s="209"/>
      <c r="L42" s="209"/>
      <c r="M42" s="209"/>
      <c r="N42" s="209"/>
      <c r="O42" s="209"/>
    </row>
    <row r="43" spans="1:15" ht="15.85" customHeight="1">
      <c r="K43" s="209"/>
      <c r="L43" s="209"/>
      <c r="M43" s="209"/>
      <c r="N43" s="209"/>
      <c r="O43" s="209"/>
    </row>
    <row r="44" spans="1:15" ht="15.85" customHeight="1">
      <c r="K44" s="209"/>
      <c r="L44" s="209"/>
      <c r="M44" s="209"/>
      <c r="N44" s="209"/>
      <c r="O44" s="209"/>
    </row>
    <row r="45" spans="1:15" ht="15.85" customHeight="1">
      <c r="K45" s="209"/>
      <c r="L45" s="209"/>
      <c r="M45" s="209"/>
      <c r="N45" s="209"/>
      <c r="O45" s="209"/>
    </row>
    <row r="46" spans="1:15" ht="15.85" customHeight="1">
      <c r="K46" s="209"/>
      <c r="L46" s="209"/>
      <c r="M46" s="209"/>
      <c r="N46" s="209"/>
      <c r="O46" s="209"/>
    </row>
    <row r="47" spans="1:15" ht="15.85" customHeight="1">
      <c r="K47" s="209"/>
      <c r="L47" s="209"/>
      <c r="M47" s="209"/>
      <c r="N47" s="209"/>
      <c r="O47" s="209"/>
    </row>
    <row r="48" spans="1:15" ht="15.85" customHeight="1">
      <c r="K48" s="209"/>
      <c r="L48" s="209"/>
      <c r="M48" s="209"/>
      <c r="N48" s="209"/>
      <c r="O48" s="209"/>
    </row>
    <row r="49" spans="5:15" ht="15.85" customHeight="1">
      <c r="K49" s="209"/>
      <c r="L49" s="209"/>
      <c r="M49" s="209"/>
      <c r="N49" s="209"/>
      <c r="O49" s="209"/>
    </row>
    <row r="50" spans="5:15" ht="15.85" customHeight="1">
      <c r="K50" s="209"/>
      <c r="L50" s="209"/>
      <c r="M50" s="209"/>
      <c r="N50" s="209"/>
      <c r="O50" s="209"/>
    </row>
    <row r="51" spans="5:15" ht="15.85" customHeight="1">
      <c r="E51" s="4"/>
      <c r="K51" s="209"/>
      <c r="L51" s="209"/>
      <c r="M51" s="209"/>
      <c r="N51" s="209"/>
      <c r="O51" s="209"/>
    </row>
    <row r="52" spans="5:15" ht="15.85" customHeight="1">
      <c r="E52" s="4"/>
      <c r="K52" s="209"/>
      <c r="L52" s="209"/>
      <c r="M52" s="209"/>
      <c r="N52" s="209"/>
      <c r="O52" s="209"/>
    </row>
    <row r="53" spans="5:15" ht="15.85" customHeight="1">
      <c r="E53" s="4"/>
      <c r="K53" s="209"/>
      <c r="L53" s="209"/>
      <c r="M53" s="209"/>
      <c r="N53" s="209"/>
      <c r="O53" s="209"/>
    </row>
    <row r="54" spans="5:15" ht="15.85" customHeight="1">
      <c r="E54" s="4"/>
      <c r="K54" s="209"/>
      <c r="L54" s="209"/>
      <c r="M54" s="209"/>
      <c r="N54" s="209"/>
      <c r="O54" s="209"/>
    </row>
  </sheetData>
  <mergeCells count="16">
    <mergeCell ref="B3:C3"/>
    <mergeCell ref="H3:I3"/>
    <mergeCell ref="M3:N3"/>
    <mergeCell ref="F6:G6"/>
    <mergeCell ref="A3:A5"/>
    <mergeCell ref="D3:D5"/>
    <mergeCell ref="F3:G5"/>
    <mergeCell ref="J3:J5"/>
    <mergeCell ref="K3:L5"/>
    <mergeCell ref="O3:O5"/>
    <mergeCell ref="B4:B5"/>
    <mergeCell ref="C4:C5"/>
    <mergeCell ref="H4:H5"/>
    <mergeCell ref="I4:I5"/>
    <mergeCell ref="M4:M5"/>
    <mergeCell ref="N4:N5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scale="85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D20"/>
  <sheetViews>
    <sheetView showGridLines="0" workbookViewId="0">
      <selection activeCell="P61" sqref="P61"/>
    </sheetView>
  </sheetViews>
  <sheetFormatPr defaultRowHeight="15.85" customHeight="1"/>
  <cols>
    <col min="1" max="1" width="16.625" style="4" customWidth="1"/>
    <col min="2" max="4" width="12.625" style="4" customWidth="1"/>
    <col min="5" max="255" width="9" style="4" customWidth="1"/>
    <col min="256" max="256" width="16.625" style="4" customWidth="1"/>
    <col min="257" max="259" width="20.625" style="4" customWidth="1"/>
    <col min="260" max="511" width="9" style="4" customWidth="1"/>
    <col min="512" max="512" width="16.625" style="4" customWidth="1"/>
    <col min="513" max="515" width="20.625" style="4" customWidth="1"/>
    <col min="516" max="767" width="9" style="4" customWidth="1"/>
    <col min="768" max="768" width="16.625" style="4" customWidth="1"/>
    <col min="769" max="771" width="20.625" style="4" customWidth="1"/>
    <col min="772" max="1023" width="9" style="4" customWidth="1"/>
    <col min="1024" max="1024" width="16.625" style="4" customWidth="1"/>
    <col min="1025" max="1027" width="20.625" style="4" customWidth="1"/>
    <col min="1028" max="1279" width="9" style="4" customWidth="1"/>
    <col min="1280" max="1280" width="16.625" style="4" customWidth="1"/>
    <col min="1281" max="1283" width="20.625" style="4" customWidth="1"/>
    <col min="1284" max="1535" width="9" style="4" customWidth="1"/>
    <col min="1536" max="1536" width="16.625" style="4" customWidth="1"/>
    <col min="1537" max="1539" width="20.625" style="4" customWidth="1"/>
    <col min="1540" max="1791" width="9" style="4" customWidth="1"/>
    <col min="1792" max="1792" width="16.625" style="4" customWidth="1"/>
    <col min="1793" max="1795" width="20.625" style="4" customWidth="1"/>
    <col min="1796" max="2047" width="9" style="4" customWidth="1"/>
    <col min="2048" max="2048" width="16.625" style="4" customWidth="1"/>
    <col min="2049" max="2051" width="20.625" style="4" customWidth="1"/>
    <col min="2052" max="2303" width="9" style="4" customWidth="1"/>
    <col min="2304" max="2304" width="16.625" style="4" customWidth="1"/>
    <col min="2305" max="2307" width="20.625" style="4" customWidth="1"/>
    <col min="2308" max="2559" width="9" style="4" customWidth="1"/>
    <col min="2560" max="2560" width="16.625" style="4" customWidth="1"/>
    <col min="2561" max="2563" width="20.625" style="4" customWidth="1"/>
    <col min="2564" max="2815" width="9" style="4" customWidth="1"/>
    <col min="2816" max="2816" width="16.625" style="4" customWidth="1"/>
    <col min="2817" max="2819" width="20.625" style="4" customWidth="1"/>
    <col min="2820" max="3071" width="9" style="4" customWidth="1"/>
    <col min="3072" max="3072" width="16.625" style="4" customWidth="1"/>
    <col min="3073" max="3075" width="20.625" style="4" customWidth="1"/>
    <col min="3076" max="3327" width="9" style="4" customWidth="1"/>
    <col min="3328" max="3328" width="16.625" style="4" customWidth="1"/>
    <col min="3329" max="3331" width="20.625" style="4" customWidth="1"/>
    <col min="3332" max="3583" width="9" style="4" customWidth="1"/>
    <col min="3584" max="3584" width="16.625" style="4" customWidth="1"/>
    <col min="3585" max="3587" width="20.625" style="4" customWidth="1"/>
    <col min="3588" max="3839" width="9" style="4" customWidth="1"/>
    <col min="3840" max="3840" width="16.625" style="4" customWidth="1"/>
    <col min="3841" max="3843" width="20.625" style="4" customWidth="1"/>
    <col min="3844" max="4095" width="9" style="4" customWidth="1"/>
    <col min="4096" max="4096" width="16.625" style="4" customWidth="1"/>
    <col min="4097" max="4099" width="20.625" style="4" customWidth="1"/>
    <col min="4100" max="4351" width="9" style="4" customWidth="1"/>
    <col min="4352" max="4352" width="16.625" style="4" customWidth="1"/>
    <col min="4353" max="4355" width="20.625" style="4" customWidth="1"/>
    <col min="4356" max="4607" width="9" style="4" customWidth="1"/>
    <col min="4608" max="4608" width="16.625" style="4" customWidth="1"/>
    <col min="4609" max="4611" width="20.625" style="4" customWidth="1"/>
    <col min="4612" max="4863" width="9" style="4" customWidth="1"/>
    <col min="4864" max="4864" width="16.625" style="4" customWidth="1"/>
    <col min="4865" max="4867" width="20.625" style="4" customWidth="1"/>
    <col min="4868" max="5119" width="9" style="4" customWidth="1"/>
    <col min="5120" max="5120" width="16.625" style="4" customWidth="1"/>
    <col min="5121" max="5123" width="20.625" style="4" customWidth="1"/>
    <col min="5124" max="5375" width="9" style="4" customWidth="1"/>
    <col min="5376" max="5376" width="16.625" style="4" customWidth="1"/>
    <col min="5377" max="5379" width="20.625" style="4" customWidth="1"/>
    <col min="5380" max="5631" width="9" style="4" customWidth="1"/>
    <col min="5632" max="5632" width="16.625" style="4" customWidth="1"/>
    <col min="5633" max="5635" width="20.625" style="4" customWidth="1"/>
    <col min="5636" max="5887" width="9" style="4" customWidth="1"/>
    <col min="5888" max="5888" width="16.625" style="4" customWidth="1"/>
    <col min="5889" max="5891" width="20.625" style="4" customWidth="1"/>
    <col min="5892" max="6143" width="9" style="4" customWidth="1"/>
    <col min="6144" max="6144" width="16.625" style="4" customWidth="1"/>
    <col min="6145" max="6147" width="20.625" style="4" customWidth="1"/>
    <col min="6148" max="6399" width="9" style="4" customWidth="1"/>
    <col min="6400" max="6400" width="16.625" style="4" customWidth="1"/>
    <col min="6401" max="6403" width="20.625" style="4" customWidth="1"/>
    <col min="6404" max="6655" width="9" style="4" customWidth="1"/>
    <col min="6656" max="6656" width="16.625" style="4" customWidth="1"/>
    <col min="6657" max="6659" width="20.625" style="4" customWidth="1"/>
    <col min="6660" max="6911" width="9" style="4" customWidth="1"/>
    <col min="6912" max="6912" width="16.625" style="4" customWidth="1"/>
    <col min="6913" max="6915" width="20.625" style="4" customWidth="1"/>
    <col min="6916" max="7167" width="9" style="4" customWidth="1"/>
    <col min="7168" max="7168" width="16.625" style="4" customWidth="1"/>
    <col min="7169" max="7171" width="20.625" style="4" customWidth="1"/>
    <col min="7172" max="7423" width="9" style="4" customWidth="1"/>
    <col min="7424" max="7424" width="16.625" style="4" customWidth="1"/>
    <col min="7425" max="7427" width="20.625" style="4" customWidth="1"/>
    <col min="7428" max="7679" width="9" style="4" customWidth="1"/>
    <col min="7680" max="7680" width="16.625" style="4" customWidth="1"/>
    <col min="7681" max="7683" width="20.625" style="4" customWidth="1"/>
    <col min="7684" max="7935" width="9" style="4" customWidth="1"/>
    <col min="7936" max="7936" width="16.625" style="4" customWidth="1"/>
    <col min="7937" max="7939" width="20.625" style="4" customWidth="1"/>
    <col min="7940" max="8191" width="9" style="4" customWidth="1"/>
    <col min="8192" max="8192" width="16.625" style="4" customWidth="1"/>
    <col min="8193" max="8195" width="20.625" style="4" customWidth="1"/>
    <col min="8196" max="8447" width="9" style="4" customWidth="1"/>
    <col min="8448" max="8448" width="16.625" style="4" customWidth="1"/>
    <col min="8449" max="8451" width="20.625" style="4" customWidth="1"/>
    <col min="8452" max="8703" width="9" style="4" customWidth="1"/>
    <col min="8704" max="8704" width="16.625" style="4" customWidth="1"/>
    <col min="8705" max="8707" width="20.625" style="4" customWidth="1"/>
    <col min="8708" max="8959" width="9" style="4" customWidth="1"/>
    <col min="8960" max="8960" width="16.625" style="4" customWidth="1"/>
    <col min="8961" max="8963" width="20.625" style="4" customWidth="1"/>
    <col min="8964" max="9215" width="9" style="4" customWidth="1"/>
    <col min="9216" max="9216" width="16.625" style="4" customWidth="1"/>
    <col min="9217" max="9219" width="20.625" style="4" customWidth="1"/>
    <col min="9220" max="9471" width="9" style="4" customWidth="1"/>
    <col min="9472" max="9472" width="16.625" style="4" customWidth="1"/>
    <col min="9473" max="9475" width="20.625" style="4" customWidth="1"/>
    <col min="9476" max="9727" width="9" style="4" customWidth="1"/>
    <col min="9728" max="9728" width="16.625" style="4" customWidth="1"/>
    <col min="9729" max="9731" width="20.625" style="4" customWidth="1"/>
    <col min="9732" max="9983" width="9" style="4" customWidth="1"/>
    <col min="9984" max="9984" width="16.625" style="4" customWidth="1"/>
    <col min="9985" max="9987" width="20.625" style="4" customWidth="1"/>
    <col min="9988" max="10239" width="9" style="4" customWidth="1"/>
    <col min="10240" max="10240" width="16.625" style="4" customWidth="1"/>
    <col min="10241" max="10243" width="20.625" style="4" customWidth="1"/>
    <col min="10244" max="10495" width="9" style="4" customWidth="1"/>
    <col min="10496" max="10496" width="16.625" style="4" customWidth="1"/>
    <col min="10497" max="10499" width="20.625" style="4" customWidth="1"/>
    <col min="10500" max="10751" width="9" style="4" customWidth="1"/>
    <col min="10752" max="10752" width="16.625" style="4" customWidth="1"/>
    <col min="10753" max="10755" width="20.625" style="4" customWidth="1"/>
    <col min="10756" max="11007" width="9" style="4" customWidth="1"/>
    <col min="11008" max="11008" width="16.625" style="4" customWidth="1"/>
    <col min="11009" max="11011" width="20.625" style="4" customWidth="1"/>
    <col min="11012" max="11263" width="9" style="4" customWidth="1"/>
    <col min="11264" max="11264" width="16.625" style="4" customWidth="1"/>
    <col min="11265" max="11267" width="20.625" style="4" customWidth="1"/>
    <col min="11268" max="11519" width="9" style="4" customWidth="1"/>
    <col min="11520" max="11520" width="16.625" style="4" customWidth="1"/>
    <col min="11521" max="11523" width="20.625" style="4" customWidth="1"/>
    <col min="11524" max="11775" width="9" style="4" customWidth="1"/>
    <col min="11776" max="11776" width="16.625" style="4" customWidth="1"/>
    <col min="11777" max="11779" width="20.625" style="4" customWidth="1"/>
    <col min="11780" max="12031" width="9" style="4" customWidth="1"/>
    <col min="12032" max="12032" width="16.625" style="4" customWidth="1"/>
    <col min="12033" max="12035" width="20.625" style="4" customWidth="1"/>
    <col min="12036" max="12287" width="9" style="4" customWidth="1"/>
    <col min="12288" max="12288" width="16.625" style="4" customWidth="1"/>
    <col min="12289" max="12291" width="20.625" style="4" customWidth="1"/>
    <col min="12292" max="12543" width="9" style="4" customWidth="1"/>
    <col min="12544" max="12544" width="16.625" style="4" customWidth="1"/>
    <col min="12545" max="12547" width="20.625" style="4" customWidth="1"/>
    <col min="12548" max="12799" width="9" style="4" customWidth="1"/>
    <col min="12800" max="12800" width="16.625" style="4" customWidth="1"/>
    <col min="12801" max="12803" width="20.625" style="4" customWidth="1"/>
    <col min="12804" max="13055" width="9" style="4" customWidth="1"/>
    <col min="13056" max="13056" width="16.625" style="4" customWidth="1"/>
    <col min="13057" max="13059" width="20.625" style="4" customWidth="1"/>
    <col min="13060" max="13311" width="9" style="4" customWidth="1"/>
    <col min="13312" max="13312" width="16.625" style="4" customWidth="1"/>
    <col min="13313" max="13315" width="20.625" style="4" customWidth="1"/>
    <col min="13316" max="13567" width="9" style="4" customWidth="1"/>
    <col min="13568" max="13568" width="16.625" style="4" customWidth="1"/>
    <col min="13569" max="13571" width="20.625" style="4" customWidth="1"/>
    <col min="13572" max="13823" width="9" style="4" customWidth="1"/>
    <col min="13824" max="13824" width="16.625" style="4" customWidth="1"/>
    <col min="13825" max="13827" width="20.625" style="4" customWidth="1"/>
    <col min="13828" max="14079" width="9" style="4" customWidth="1"/>
    <col min="14080" max="14080" width="16.625" style="4" customWidth="1"/>
    <col min="14081" max="14083" width="20.625" style="4" customWidth="1"/>
    <col min="14084" max="14335" width="9" style="4" customWidth="1"/>
    <col min="14336" max="14336" width="16.625" style="4" customWidth="1"/>
    <col min="14337" max="14339" width="20.625" style="4" customWidth="1"/>
    <col min="14340" max="14591" width="9" style="4" customWidth="1"/>
    <col min="14592" max="14592" width="16.625" style="4" customWidth="1"/>
    <col min="14593" max="14595" width="20.625" style="4" customWidth="1"/>
    <col min="14596" max="14847" width="9" style="4" customWidth="1"/>
    <col min="14848" max="14848" width="16.625" style="4" customWidth="1"/>
    <col min="14849" max="14851" width="20.625" style="4" customWidth="1"/>
    <col min="14852" max="15103" width="9" style="4" customWidth="1"/>
    <col min="15104" max="15104" width="16.625" style="4" customWidth="1"/>
    <col min="15105" max="15107" width="20.625" style="4" customWidth="1"/>
    <col min="15108" max="15359" width="9" style="4" customWidth="1"/>
    <col min="15360" max="15360" width="16.625" style="4" customWidth="1"/>
    <col min="15361" max="15363" width="20.625" style="4" customWidth="1"/>
    <col min="15364" max="15615" width="9" style="4" customWidth="1"/>
    <col min="15616" max="15616" width="16.625" style="4" customWidth="1"/>
    <col min="15617" max="15619" width="20.625" style="4" customWidth="1"/>
    <col min="15620" max="15871" width="9" style="4" customWidth="1"/>
    <col min="15872" max="15872" width="16.625" style="4" customWidth="1"/>
    <col min="15873" max="15875" width="20.625" style="4" customWidth="1"/>
    <col min="15876" max="16127" width="9" style="4" customWidth="1"/>
    <col min="16128" max="16128" width="16.625" style="4" customWidth="1"/>
    <col min="16129" max="16131" width="20.625" style="4" customWidth="1"/>
    <col min="16132" max="16384" width="9" style="4" customWidth="1"/>
  </cols>
  <sheetData>
    <row r="1" spans="1:4" ht="20.100000000000001" customHeight="1">
      <c r="A1" s="5" t="s">
        <v>346</v>
      </c>
      <c r="C1" s="156"/>
      <c r="D1" s="51" t="s">
        <v>14</v>
      </c>
    </row>
    <row r="2" spans="1:4" ht="12" customHeight="1">
      <c r="A2" s="25" t="s">
        <v>96</v>
      </c>
      <c r="B2" s="25" t="s">
        <v>80</v>
      </c>
      <c r="C2" s="216" t="s">
        <v>144</v>
      </c>
      <c r="D2" s="216" t="s">
        <v>128</v>
      </c>
    </row>
    <row r="3" spans="1:4" ht="12" customHeight="1">
      <c r="A3" s="214" t="s">
        <v>97</v>
      </c>
      <c r="B3" s="35">
        <v>390136</v>
      </c>
      <c r="C3" s="217">
        <v>388560</v>
      </c>
      <c r="D3" s="219">
        <v>385187</v>
      </c>
    </row>
    <row r="4" spans="1:4" ht="12" customHeight="1">
      <c r="A4" s="214" t="s">
        <v>98</v>
      </c>
      <c r="B4" s="35">
        <v>389095</v>
      </c>
      <c r="C4" s="217">
        <v>387392</v>
      </c>
      <c r="D4" s="217">
        <v>383531</v>
      </c>
    </row>
    <row r="5" spans="1:4" ht="12" customHeight="1">
      <c r="A5" s="214" t="s">
        <v>92</v>
      </c>
      <c r="B5" s="35">
        <v>95609</v>
      </c>
      <c r="C5" s="217">
        <v>108141</v>
      </c>
      <c r="D5" s="217">
        <v>117169</v>
      </c>
    </row>
    <row r="6" spans="1:4" ht="12" customHeight="1">
      <c r="A6" s="214" t="s">
        <v>100</v>
      </c>
      <c r="B6" s="35">
        <v>111211</v>
      </c>
      <c r="C6" s="217">
        <v>114652</v>
      </c>
      <c r="D6" s="217">
        <v>118958</v>
      </c>
    </row>
    <row r="7" spans="1:4" ht="12" customHeight="1">
      <c r="A7" s="214" t="s">
        <v>101</v>
      </c>
      <c r="B7" s="35">
        <v>76676</v>
      </c>
      <c r="C7" s="217">
        <v>74020</v>
      </c>
      <c r="D7" s="217">
        <v>71192</v>
      </c>
    </row>
    <row r="8" spans="1:4" ht="12" customHeight="1">
      <c r="A8" s="214" t="s">
        <v>103</v>
      </c>
      <c r="B8" s="35">
        <v>55904</v>
      </c>
      <c r="C8" s="217">
        <v>50470</v>
      </c>
      <c r="D8" s="217">
        <v>45355</v>
      </c>
    </row>
    <row r="9" spans="1:4" ht="12" customHeight="1">
      <c r="A9" s="214" t="s">
        <v>104</v>
      </c>
      <c r="B9" s="35">
        <v>26132</v>
      </c>
      <c r="C9" s="217">
        <v>21937</v>
      </c>
      <c r="D9" s="217">
        <v>17935</v>
      </c>
    </row>
    <row r="10" spans="1:4" ht="12" customHeight="1">
      <c r="A10" s="214" t="s">
        <v>67</v>
      </c>
      <c r="B10" s="35">
        <v>14900</v>
      </c>
      <c r="C10" s="217">
        <v>11522</v>
      </c>
      <c r="D10" s="217">
        <v>8220</v>
      </c>
    </row>
    <row r="11" spans="1:4" ht="12" customHeight="1">
      <c r="A11" s="214" t="s">
        <v>17</v>
      </c>
      <c r="B11" s="35">
        <v>6171</v>
      </c>
      <c r="C11" s="217">
        <v>4729</v>
      </c>
      <c r="D11" s="217">
        <v>3331</v>
      </c>
    </row>
    <row r="12" spans="1:4" ht="12" customHeight="1">
      <c r="A12" s="214" t="s">
        <v>107</v>
      </c>
      <c r="B12" s="35">
        <v>1938</v>
      </c>
      <c r="C12" s="217">
        <v>1440</v>
      </c>
      <c r="D12" s="217">
        <v>1034</v>
      </c>
    </row>
    <row r="13" spans="1:4" ht="12" customHeight="1">
      <c r="A13" s="214" t="s">
        <v>108</v>
      </c>
      <c r="B13" s="35">
        <v>423</v>
      </c>
      <c r="C13" s="217">
        <v>364</v>
      </c>
      <c r="D13" s="217">
        <v>254</v>
      </c>
    </row>
    <row r="14" spans="1:4" ht="12" customHeight="1">
      <c r="A14" s="214" t="s">
        <v>146</v>
      </c>
      <c r="B14" s="35">
        <v>131</v>
      </c>
      <c r="C14" s="217">
        <v>117</v>
      </c>
      <c r="D14" s="217">
        <v>83</v>
      </c>
    </row>
    <row r="15" spans="1:4" ht="12" customHeight="1">
      <c r="A15" s="215" t="s">
        <v>253</v>
      </c>
      <c r="B15" s="69">
        <v>1041</v>
      </c>
      <c r="C15" s="218">
        <v>1168</v>
      </c>
      <c r="D15" s="218">
        <v>1656</v>
      </c>
    </row>
    <row r="16" spans="1:4" ht="12" customHeight="1">
      <c r="A16" s="4" t="s">
        <v>127</v>
      </c>
    </row>
    <row r="17" spans="1:1" ht="12" customHeight="1">
      <c r="A17" s="4" t="s">
        <v>281</v>
      </c>
    </row>
    <row r="20" spans="1:1" ht="15.95" customHeight="1">
      <c r="A20" s="168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17"/>
  <sheetViews>
    <sheetView showGridLines="0" zoomScaleSheetLayoutView="100" workbookViewId="0">
      <selection activeCell="P61" sqref="P61"/>
    </sheetView>
  </sheetViews>
  <sheetFormatPr defaultRowHeight="15.85" customHeight="1"/>
  <cols>
    <col min="1" max="1" width="9.125" style="1" customWidth="1"/>
    <col min="2" max="6" width="10.625" style="1" customWidth="1"/>
    <col min="7" max="9" width="8.625" style="1" customWidth="1"/>
    <col min="10" max="255" width="9" style="1" customWidth="1"/>
    <col min="256" max="256" width="4.625" style="1" customWidth="1"/>
    <col min="257" max="257" width="4.375" style="1" customWidth="1"/>
    <col min="258" max="259" width="10.625" style="1" customWidth="1"/>
    <col min="260" max="263" width="8.625" style="1" customWidth="1"/>
    <col min="264" max="264" width="7.375" style="1" customWidth="1"/>
    <col min="265" max="265" width="7.75" style="1" customWidth="1"/>
    <col min="266" max="511" width="9" style="1" customWidth="1"/>
    <col min="512" max="512" width="4.625" style="1" customWidth="1"/>
    <col min="513" max="513" width="4.375" style="1" customWidth="1"/>
    <col min="514" max="515" width="10.625" style="1" customWidth="1"/>
    <col min="516" max="519" width="8.625" style="1" customWidth="1"/>
    <col min="520" max="520" width="7.375" style="1" customWidth="1"/>
    <col min="521" max="521" width="7.75" style="1" customWidth="1"/>
    <col min="522" max="767" width="9" style="1" customWidth="1"/>
    <col min="768" max="768" width="4.625" style="1" customWidth="1"/>
    <col min="769" max="769" width="4.375" style="1" customWidth="1"/>
    <col min="770" max="771" width="10.625" style="1" customWidth="1"/>
    <col min="772" max="775" width="8.625" style="1" customWidth="1"/>
    <col min="776" max="776" width="7.375" style="1" customWidth="1"/>
    <col min="777" max="777" width="7.75" style="1" customWidth="1"/>
    <col min="778" max="1023" width="9" style="1" customWidth="1"/>
    <col min="1024" max="1024" width="4.625" style="1" customWidth="1"/>
    <col min="1025" max="1025" width="4.375" style="1" customWidth="1"/>
    <col min="1026" max="1027" width="10.625" style="1" customWidth="1"/>
    <col min="1028" max="1031" width="8.625" style="1" customWidth="1"/>
    <col min="1032" max="1032" width="7.375" style="1" customWidth="1"/>
    <col min="1033" max="1033" width="7.75" style="1" customWidth="1"/>
    <col min="1034" max="1279" width="9" style="1" customWidth="1"/>
    <col min="1280" max="1280" width="4.625" style="1" customWidth="1"/>
    <col min="1281" max="1281" width="4.375" style="1" customWidth="1"/>
    <col min="1282" max="1283" width="10.625" style="1" customWidth="1"/>
    <col min="1284" max="1287" width="8.625" style="1" customWidth="1"/>
    <col min="1288" max="1288" width="7.375" style="1" customWidth="1"/>
    <col min="1289" max="1289" width="7.75" style="1" customWidth="1"/>
    <col min="1290" max="1535" width="9" style="1" customWidth="1"/>
    <col min="1536" max="1536" width="4.625" style="1" customWidth="1"/>
    <col min="1537" max="1537" width="4.375" style="1" customWidth="1"/>
    <col min="1538" max="1539" width="10.625" style="1" customWidth="1"/>
    <col min="1540" max="1543" width="8.625" style="1" customWidth="1"/>
    <col min="1544" max="1544" width="7.375" style="1" customWidth="1"/>
    <col min="1545" max="1545" width="7.75" style="1" customWidth="1"/>
    <col min="1546" max="1791" width="9" style="1" customWidth="1"/>
    <col min="1792" max="1792" width="4.625" style="1" customWidth="1"/>
    <col min="1793" max="1793" width="4.375" style="1" customWidth="1"/>
    <col min="1794" max="1795" width="10.625" style="1" customWidth="1"/>
    <col min="1796" max="1799" width="8.625" style="1" customWidth="1"/>
    <col min="1800" max="1800" width="7.375" style="1" customWidth="1"/>
    <col min="1801" max="1801" width="7.75" style="1" customWidth="1"/>
    <col min="1802" max="2047" width="9" style="1" customWidth="1"/>
    <col min="2048" max="2048" width="4.625" style="1" customWidth="1"/>
    <col min="2049" max="2049" width="4.375" style="1" customWidth="1"/>
    <col min="2050" max="2051" width="10.625" style="1" customWidth="1"/>
    <col min="2052" max="2055" width="8.625" style="1" customWidth="1"/>
    <col min="2056" max="2056" width="7.375" style="1" customWidth="1"/>
    <col min="2057" max="2057" width="7.75" style="1" customWidth="1"/>
    <col min="2058" max="2303" width="9" style="1" customWidth="1"/>
    <col min="2304" max="2304" width="4.625" style="1" customWidth="1"/>
    <col min="2305" max="2305" width="4.375" style="1" customWidth="1"/>
    <col min="2306" max="2307" width="10.625" style="1" customWidth="1"/>
    <col min="2308" max="2311" width="8.625" style="1" customWidth="1"/>
    <col min="2312" max="2312" width="7.375" style="1" customWidth="1"/>
    <col min="2313" max="2313" width="7.75" style="1" customWidth="1"/>
    <col min="2314" max="2559" width="9" style="1" customWidth="1"/>
    <col min="2560" max="2560" width="4.625" style="1" customWidth="1"/>
    <col min="2561" max="2561" width="4.375" style="1" customWidth="1"/>
    <col min="2562" max="2563" width="10.625" style="1" customWidth="1"/>
    <col min="2564" max="2567" width="8.625" style="1" customWidth="1"/>
    <col min="2568" max="2568" width="7.375" style="1" customWidth="1"/>
    <col min="2569" max="2569" width="7.75" style="1" customWidth="1"/>
    <col min="2570" max="2815" width="9" style="1" customWidth="1"/>
    <col min="2816" max="2816" width="4.625" style="1" customWidth="1"/>
    <col min="2817" max="2817" width="4.375" style="1" customWidth="1"/>
    <col min="2818" max="2819" width="10.625" style="1" customWidth="1"/>
    <col min="2820" max="2823" width="8.625" style="1" customWidth="1"/>
    <col min="2824" max="2824" width="7.375" style="1" customWidth="1"/>
    <col min="2825" max="2825" width="7.75" style="1" customWidth="1"/>
    <col min="2826" max="3071" width="9" style="1" customWidth="1"/>
    <col min="3072" max="3072" width="4.625" style="1" customWidth="1"/>
    <col min="3073" max="3073" width="4.375" style="1" customWidth="1"/>
    <col min="3074" max="3075" width="10.625" style="1" customWidth="1"/>
    <col min="3076" max="3079" width="8.625" style="1" customWidth="1"/>
    <col min="3080" max="3080" width="7.375" style="1" customWidth="1"/>
    <col min="3081" max="3081" width="7.75" style="1" customWidth="1"/>
    <col min="3082" max="3327" width="9" style="1" customWidth="1"/>
    <col min="3328" max="3328" width="4.625" style="1" customWidth="1"/>
    <col min="3329" max="3329" width="4.375" style="1" customWidth="1"/>
    <col min="3330" max="3331" width="10.625" style="1" customWidth="1"/>
    <col min="3332" max="3335" width="8.625" style="1" customWidth="1"/>
    <col min="3336" max="3336" width="7.375" style="1" customWidth="1"/>
    <col min="3337" max="3337" width="7.75" style="1" customWidth="1"/>
    <col min="3338" max="3583" width="9" style="1" customWidth="1"/>
    <col min="3584" max="3584" width="4.625" style="1" customWidth="1"/>
    <col min="3585" max="3585" width="4.375" style="1" customWidth="1"/>
    <col min="3586" max="3587" width="10.625" style="1" customWidth="1"/>
    <col min="3588" max="3591" width="8.625" style="1" customWidth="1"/>
    <col min="3592" max="3592" width="7.375" style="1" customWidth="1"/>
    <col min="3593" max="3593" width="7.75" style="1" customWidth="1"/>
    <col min="3594" max="3839" width="9" style="1" customWidth="1"/>
    <col min="3840" max="3840" width="4.625" style="1" customWidth="1"/>
    <col min="3841" max="3841" width="4.375" style="1" customWidth="1"/>
    <col min="3842" max="3843" width="10.625" style="1" customWidth="1"/>
    <col min="3844" max="3847" width="8.625" style="1" customWidth="1"/>
    <col min="3848" max="3848" width="7.375" style="1" customWidth="1"/>
    <col min="3849" max="3849" width="7.75" style="1" customWidth="1"/>
    <col min="3850" max="4095" width="9" style="1" customWidth="1"/>
    <col min="4096" max="4096" width="4.625" style="1" customWidth="1"/>
    <col min="4097" max="4097" width="4.375" style="1" customWidth="1"/>
    <col min="4098" max="4099" width="10.625" style="1" customWidth="1"/>
    <col min="4100" max="4103" width="8.625" style="1" customWidth="1"/>
    <col min="4104" max="4104" width="7.375" style="1" customWidth="1"/>
    <col min="4105" max="4105" width="7.75" style="1" customWidth="1"/>
    <col min="4106" max="4351" width="9" style="1" customWidth="1"/>
    <col min="4352" max="4352" width="4.625" style="1" customWidth="1"/>
    <col min="4353" max="4353" width="4.375" style="1" customWidth="1"/>
    <col min="4354" max="4355" width="10.625" style="1" customWidth="1"/>
    <col min="4356" max="4359" width="8.625" style="1" customWidth="1"/>
    <col min="4360" max="4360" width="7.375" style="1" customWidth="1"/>
    <col min="4361" max="4361" width="7.75" style="1" customWidth="1"/>
    <col min="4362" max="4607" width="9" style="1" customWidth="1"/>
    <col min="4608" max="4608" width="4.625" style="1" customWidth="1"/>
    <col min="4609" max="4609" width="4.375" style="1" customWidth="1"/>
    <col min="4610" max="4611" width="10.625" style="1" customWidth="1"/>
    <col min="4612" max="4615" width="8.625" style="1" customWidth="1"/>
    <col min="4616" max="4616" width="7.375" style="1" customWidth="1"/>
    <col min="4617" max="4617" width="7.75" style="1" customWidth="1"/>
    <col min="4618" max="4863" width="9" style="1" customWidth="1"/>
    <col min="4864" max="4864" width="4.625" style="1" customWidth="1"/>
    <col min="4865" max="4865" width="4.375" style="1" customWidth="1"/>
    <col min="4866" max="4867" width="10.625" style="1" customWidth="1"/>
    <col min="4868" max="4871" width="8.625" style="1" customWidth="1"/>
    <col min="4872" max="4872" width="7.375" style="1" customWidth="1"/>
    <col min="4873" max="4873" width="7.75" style="1" customWidth="1"/>
    <col min="4874" max="5119" width="9" style="1" customWidth="1"/>
    <col min="5120" max="5120" width="4.625" style="1" customWidth="1"/>
    <col min="5121" max="5121" width="4.375" style="1" customWidth="1"/>
    <col min="5122" max="5123" width="10.625" style="1" customWidth="1"/>
    <col min="5124" max="5127" width="8.625" style="1" customWidth="1"/>
    <col min="5128" max="5128" width="7.375" style="1" customWidth="1"/>
    <col min="5129" max="5129" width="7.75" style="1" customWidth="1"/>
    <col min="5130" max="5375" width="9" style="1" customWidth="1"/>
    <col min="5376" max="5376" width="4.625" style="1" customWidth="1"/>
    <col min="5377" max="5377" width="4.375" style="1" customWidth="1"/>
    <col min="5378" max="5379" width="10.625" style="1" customWidth="1"/>
    <col min="5380" max="5383" width="8.625" style="1" customWidth="1"/>
    <col min="5384" max="5384" width="7.375" style="1" customWidth="1"/>
    <col min="5385" max="5385" width="7.75" style="1" customWidth="1"/>
    <col min="5386" max="5631" width="9" style="1" customWidth="1"/>
    <col min="5632" max="5632" width="4.625" style="1" customWidth="1"/>
    <col min="5633" max="5633" width="4.375" style="1" customWidth="1"/>
    <col min="5634" max="5635" width="10.625" style="1" customWidth="1"/>
    <col min="5636" max="5639" width="8.625" style="1" customWidth="1"/>
    <col min="5640" max="5640" width="7.375" style="1" customWidth="1"/>
    <col min="5641" max="5641" width="7.75" style="1" customWidth="1"/>
    <col min="5642" max="5887" width="9" style="1" customWidth="1"/>
    <col min="5888" max="5888" width="4.625" style="1" customWidth="1"/>
    <col min="5889" max="5889" width="4.375" style="1" customWidth="1"/>
    <col min="5890" max="5891" width="10.625" style="1" customWidth="1"/>
    <col min="5892" max="5895" width="8.625" style="1" customWidth="1"/>
    <col min="5896" max="5896" width="7.375" style="1" customWidth="1"/>
    <col min="5897" max="5897" width="7.75" style="1" customWidth="1"/>
    <col min="5898" max="6143" width="9" style="1" customWidth="1"/>
    <col min="6144" max="6144" width="4.625" style="1" customWidth="1"/>
    <col min="6145" max="6145" width="4.375" style="1" customWidth="1"/>
    <col min="6146" max="6147" width="10.625" style="1" customWidth="1"/>
    <col min="6148" max="6151" width="8.625" style="1" customWidth="1"/>
    <col min="6152" max="6152" width="7.375" style="1" customWidth="1"/>
    <col min="6153" max="6153" width="7.75" style="1" customWidth="1"/>
    <col min="6154" max="6399" width="9" style="1" customWidth="1"/>
    <col min="6400" max="6400" width="4.625" style="1" customWidth="1"/>
    <col min="6401" max="6401" width="4.375" style="1" customWidth="1"/>
    <col min="6402" max="6403" width="10.625" style="1" customWidth="1"/>
    <col min="6404" max="6407" width="8.625" style="1" customWidth="1"/>
    <col min="6408" max="6408" width="7.375" style="1" customWidth="1"/>
    <col min="6409" max="6409" width="7.75" style="1" customWidth="1"/>
    <col min="6410" max="6655" width="9" style="1" customWidth="1"/>
    <col min="6656" max="6656" width="4.625" style="1" customWidth="1"/>
    <col min="6657" max="6657" width="4.375" style="1" customWidth="1"/>
    <col min="6658" max="6659" width="10.625" style="1" customWidth="1"/>
    <col min="6660" max="6663" width="8.625" style="1" customWidth="1"/>
    <col min="6664" max="6664" width="7.375" style="1" customWidth="1"/>
    <col min="6665" max="6665" width="7.75" style="1" customWidth="1"/>
    <col min="6666" max="6911" width="9" style="1" customWidth="1"/>
    <col min="6912" max="6912" width="4.625" style="1" customWidth="1"/>
    <col min="6913" max="6913" width="4.375" style="1" customWidth="1"/>
    <col min="6914" max="6915" width="10.625" style="1" customWidth="1"/>
    <col min="6916" max="6919" width="8.625" style="1" customWidth="1"/>
    <col min="6920" max="6920" width="7.375" style="1" customWidth="1"/>
    <col min="6921" max="6921" width="7.75" style="1" customWidth="1"/>
    <col min="6922" max="7167" width="9" style="1" customWidth="1"/>
    <col min="7168" max="7168" width="4.625" style="1" customWidth="1"/>
    <col min="7169" max="7169" width="4.375" style="1" customWidth="1"/>
    <col min="7170" max="7171" width="10.625" style="1" customWidth="1"/>
    <col min="7172" max="7175" width="8.625" style="1" customWidth="1"/>
    <col min="7176" max="7176" width="7.375" style="1" customWidth="1"/>
    <col min="7177" max="7177" width="7.75" style="1" customWidth="1"/>
    <col min="7178" max="7423" width="9" style="1" customWidth="1"/>
    <col min="7424" max="7424" width="4.625" style="1" customWidth="1"/>
    <col min="7425" max="7425" width="4.375" style="1" customWidth="1"/>
    <col min="7426" max="7427" width="10.625" style="1" customWidth="1"/>
    <col min="7428" max="7431" width="8.625" style="1" customWidth="1"/>
    <col min="7432" max="7432" width="7.375" style="1" customWidth="1"/>
    <col min="7433" max="7433" width="7.75" style="1" customWidth="1"/>
    <col min="7434" max="7679" width="9" style="1" customWidth="1"/>
    <col min="7680" max="7680" width="4.625" style="1" customWidth="1"/>
    <col min="7681" max="7681" width="4.375" style="1" customWidth="1"/>
    <col min="7682" max="7683" width="10.625" style="1" customWidth="1"/>
    <col min="7684" max="7687" width="8.625" style="1" customWidth="1"/>
    <col min="7688" max="7688" width="7.375" style="1" customWidth="1"/>
    <col min="7689" max="7689" width="7.75" style="1" customWidth="1"/>
    <col min="7690" max="7935" width="9" style="1" customWidth="1"/>
    <col min="7936" max="7936" width="4.625" style="1" customWidth="1"/>
    <col min="7937" max="7937" width="4.375" style="1" customWidth="1"/>
    <col min="7938" max="7939" width="10.625" style="1" customWidth="1"/>
    <col min="7940" max="7943" width="8.625" style="1" customWidth="1"/>
    <col min="7944" max="7944" width="7.375" style="1" customWidth="1"/>
    <col min="7945" max="7945" width="7.75" style="1" customWidth="1"/>
    <col min="7946" max="8191" width="9" style="1" customWidth="1"/>
    <col min="8192" max="8192" width="4.625" style="1" customWidth="1"/>
    <col min="8193" max="8193" width="4.375" style="1" customWidth="1"/>
    <col min="8194" max="8195" width="10.625" style="1" customWidth="1"/>
    <col min="8196" max="8199" width="8.625" style="1" customWidth="1"/>
    <col min="8200" max="8200" width="7.375" style="1" customWidth="1"/>
    <col min="8201" max="8201" width="7.75" style="1" customWidth="1"/>
    <col min="8202" max="8447" width="9" style="1" customWidth="1"/>
    <col min="8448" max="8448" width="4.625" style="1" customWidth="1"/>
    <col min="8449" max="8449" width="4.375" style="1" customWidth="1"/>
    <col min="8450" max="8451" width="10.625" style="1" customWidth="1"/>
    <col min="8452" max="8455" width="8.625" style="1" customWidth="1"/>
    <col min="8456" max="8456" width="7.375" style="1" customWidth="1"/>
    <col min="8457" max="8457" width="7.75" style="1" customWidth="1"/>
    <col min="8458" max="8703" width="9" style="1" customWidth="1"/>
    <col min="8704" max="8704" width="4.625" style="1" customWidth="1"/>
    <col min="8705" max="8705" width="4.375" style="1" customWidth="1"/>
    <col min="8706" max="8707" width="10.625" style="1" customWidth="1"/>
    <col min="8708" max="8711" width="8.625" style="1" customWidth="1"/>
    <col min="8712" max="8712" width="7.375" style="1" customWidth="1"/>
    <col min="8713" max="8713" width="7.75" style="1" customWidth="1"/>
    <col min="8714" max="8959" width="9" style="1" customWidth="1"/>
    <col min="8960" max="8960" width="4.625" style="1" customWidth="1"/>
    <col min="8961" max="8961" width="4.375" style="1" customWidth="1"/>
    <col min="8962" max="8963" width="10.625" style="1" customWidth="1"/>
    <col min="8964" max="8967" width="8.625" style="1" customWidth="1"/>
    <col min="8968" max="8968" width="7.375" style="1" customWidth="1"/>
    <col min="8969" max="8969" width="7.75" style="1" customWidth="1"/>
    <col min="8970" max="9215" width="9" style="1" customWidth="1"/>
    <col min="9216" max="9216" width="4.625" style="1" customWidth="1"/>
    <col min="9217" max="9217" width="4.375" style="1" customWidth="1"/>
    <col min="9218" max="9219" width="10.625" style="1" customWidth="1"/>
    <col min="9220" max="9223" width="8.625" style="1" customWidth="1"/>
    <col min="9224" max="9224" width="7.375" style="1" customWidth="1"/>
    <col min="9225" max="9225" width="7.75" style="1" customWidth="1"/>
    <col min="9226" max="9471" width="9" style="1" customWidth="1"/>
    <col min="9472" max="9472" width="4.625" style="1" customWidth="1"/>
    <col min="9473" max="9473" width="4.375" style="1" customWidth="1"/>
    <col min="9474" max="9475" width="10.625" style="1" customWidth="1"/>
    <col min="9476" max="9479" width="8.625" style="1" customWidth="1"/>
    <col min="9480" max="9480" width="7.375" style="1" customWidth="1"/>
    <col min="9481" max="9481" width="7.75" style="1" customWidth="1"/>
    <col min="9482" max="9727" width="9" style="1" customWidth="1"/>
    <col min="9728" max="9728" width="4.625" style="1" customWidth="1"/>
    <col min="9729" max="9729" width="4.375" style="1" customWidth="1"/>
    <col min="9730" max="9731" width="10.625" style="1" customWidth="1"/>
    <col min="9732" max="9735" width="8.625" style="1" customWidth="1"/>
    <col min="9736" max="9736" width="7.375" style="1" customWidth="1"/>
    <col min="9737" max="9737" width="7.75" style="1" customWidth="1"/>
    <col min="9738" max="9983" width="9" style="1" customWidth="1"/>
    <col min="9984" max="9984" width="4.625" style="1" customWidth="1"/>
    <col min="9985" max="9985" width="4.375" style="1" customWidth="1"/>
    <col min="9986" max="9987" width="10.625" style="1" customWidth="1"/>
    <col min="9988" max="9991" width="8.625" style="1" customWidth="1"/>
    <col min="9992" max="9992" width="7.375" style="1" customWidth="1"/>
    <col min="9993" max="9993" width="7.75" style="1" customWidth="1"/>
    <col min="9994" max="10239" width="9" style="1" customWidth="1"/>
    <col min="10240" max="10240" width="4.625" style="1" customWidth="1"/>
    <col min="10241" max="10241" width="4.375" style="1" customWidth="1"/>
    <col min="10242" max="10243" width="10.625" style="1" customWidth="1"/>
    <col min="10244" max="10247" width="8.625" style="1" customWidth="1"/>
    <col min="10248" max="10248" width="7.375" style="1" customWidth="1"/>
    <col min="10249" max="10249" width="7.75" style="1" customWidth="1"/>
    <col min="10250" max="10495" width="9" style="1" customWidth="1"/>
    <col min="10496" max="10496" width="4.625" style="1" customWidth="1"/>
    <col min="10497" max="10497" width="4.375" style="1" customWidth="1"/>
    <col min="10498" max="10499" width="10.625" style="1" customWidth="1"/>
    <col min="10500" max="10503" width="8.625" style="1" customWidth="1"/>
    <col min="10504" max="10504" width="7.375" style="1" customWidth="1"/>
    <col min="10505" max="10505" width="7.75" style="1" customWidth="1"/>
    <col min="10506" max="10751" width="9" style="1" customWidth="1"/>
    <col min="10752" max="10752" width="4.625" style="1" customWidth="1"/>
    <col min="10753" max="10753" width="4.375" style="1" customWidth="1"/>
    <col min="10754" max="10755" width="10.625" style="1" customWidth="1"/>
    <col min="10756" max="10759" width="8.625" style="1" customWidth="1"/>
    <col min="10760" max="10760" width="7.375" style="1" customWidth="1"/>
    <col min="10761" max="10761" width="7.75" style="1" customWidth="1"/>
    <col min="10762" max="11007" width="9" style="1" customWidth="1"/>
    <col min="11008" max="11008" width="4.625" style="1" customWidth="1"/>
    <col min="11009" max="11009" width="4.375" style="1" customWidth="1"/>
    <col min="11010" max="11011" width="10.625" style="1" customWidth="1"/>
    <col min="11012" max="11015" width="8.625" style="1" customWidth="1"/>
    <col min="11016" max="11016" width="7.375" style="1" customWidth="1"/>
    <col min="11017" max="11017" width="7.75" style="1" customWidth="1"/>
    <col min="11018" max="11263" width="9" style="1" customWidth="1"/>
    <col min="11264" max="11264" width="4.625" style="1" customWidth="1"/>
    <col min="11265" max="11265" width="4.375" style="1" customWidth="1"/>
    <col min="11266" max="11267" width="10.625" style="1" customWidth="1"/>
    <col min="11268" max="11271" width="8.625" style="1" customWidth="1"/>
    <col min="11272" max="11272" width="7.375" style="1" customWidth="1"/>
    <col min="11273" max="11273" width="7.75" style="1" customWidth="1"/>
    <col min="11274" max="11519" width="9" style="1" customWidth="1"/>
    <col min="11520" max="11520" width="4.625" style="1" customWidth="1"/>
    <col min="11521" max="11521" width="4.375" style="1" customWidth="1"/>
    <col min="11522" max="11523" width="10.625" style="1" customWidth="1"/>
    <col min="11524" max="11527" width="8.625" style="1" customWidth="1"/>
    <col min="11528" max="11528" width="7.375" style="1" customWidth="1"/>
    <col min="11529" max="11529" width="7.75" style="1" customWidth="1"/>
    <col min="11530" max="11775" width="9" style="1" customWidth="1"/>
    <col min="11776" max="11776" width="4.625" style="1" customWidth="1"/>
    <col min="11777" max="11777" width="4.375" style="1" customWidth="1"/>
    <col min="11778" max="11779" width="10.625" style="1" customWidth="1"/>
    <col min="11780" max="11783" width="8.625" style="1" customWidth="1"/>
    <col min="11784" max="11784" width="7.375" style="1" customWidth="1"/>
    <col min="11785" max="11785" width="7.75" style="1" customWidth="1"/>
    <col min="11786" max="12031" width="9" style="1" customWidth="1"/>
    <col min="12032" max="12032" width="4.625" style="1" customWidth="1"/>
    <col min="12033" max="12033" width="4.375" style="1" customWidth="1"/>
    <col min="12034" max="12035" width="10.625" style="1" customWidth="1"/>
    <col min="12036" max="12039" width="8.625" style="1" customWidth="1"/>
    <col min="12040" max="12040" width="7.375" style="1" customWidth="1"/>
    <col min="12041" max="12041" width="7.75" style="1" customWidth="1"/>
    <col min="12042" max="12287" width="9" style="1" customWidth="1"/>
    <col min="12288" max="12288" width="4.625" style="1" customWidth="1"/>
    <col min="12289" max="12289" width="4.375" style="1" customWidth="1"/>
    <col min="12290" max="12291" width="10.625" style="1" customWidth="1"/>
    <col min="12292" max="12295" width="8.625" style="1" customWidth="1"/>
    <col min="12296" max="12296" width="7.375" style="1" customWidth="1"/>
    <col min="12297" max="12297" width="7.75" style="1" customWidth="1"/>
    <col min="12298" max="12543" width="9" style="1" customWidth="1"/>
    <col min="12544" max="12544" width="4.625" style="1" customWidth="1"/>
    <col min="12545" max="12545" width="4.375" style="1" customWidth="1"/>
    <col min="12546" max="12547" width="10.625" style="1" customWidth="1"/>
    <col min="12548" max="12551" width="8.625" style="1" customWidth="1"/>
    <col min="12552" max="12552" width="7.375" style="1" customWidth="1"/>
    <col min="12553" max="12553" width="7.75" style="1" customWidth="1"/>
    <col min="12554" max="12799" width="9" style="1" customWidth="1"/>
    <col min="12800" max="12800" width="4.625" style="1" customWidth="1"/>
    <col min="12801" max="12801" width="4.375" style="1" customWidth="1"/>
    <col min="12802" max="12803" width="10.625" style="1" customWidth="1"/>
    <col min="12804" max="12807" width="8.625" style="1" customWidth="1"/>
    <col min="12808" max="12808" width="7.375" style="1" customWidth="1"/>
    <col min="12809" max="12809" width="7.75" style="1" customWidth="1"/>
    <col min="12810" max="13055" width="9" style="1" customWidth="1"/>
    <col min="13056" max="13056" width="4.625" style="1" customWidth="1"/>
    <col min="13057" max="13057" width="4.375" style="1" customWidth="1"/>
    <col min="13058" max="13059" width="10.625" style="1" customWidth="1"/>
    <col min="13060" max="13063" width="8.625" style="1" customWidth="1"/>
    <col min="13064" max="13064" width="7.375" style="1" customWidth="1"/>
    <col min="13065" max="13065" width="7.75" style="1" customWidth="1"/>
    <col min="13066" max="13311" width="9" style="1" customWidth="1"/>
    <col min="13312" max="13312" width="4.625" style="1" customWidth="1"/>
    <col min="13313" max="13313" width="4.375" style="1" customWidth="1"/>
    <col min="13314" max="13315" width="10.625" style="1" customWidth="1"/>
    <col min="13316" max="13319" width="8.625" style="1" customWidth="1"/>
    <col min="13320" max="13320" width="7.375" style="1" customWidth="1"/>
    <col min="13321" max="13321" width="7.75" style="1" customWidth="1"/>
    <col min="13322" max="13567" width="9" style="1" customWidth="1"/>
    <col min="13568" max="13568" width="4.625" style="1" customWidth="1"/>
    <col min="13569" max="13569" width="4.375" style="1" customWidth="1"/>
    <col min="13570" max="13571" width="10.625" style="1" customWidth="1"/>
    <col min="13572" max="13575" width="8.625" style="1" customWidth="1"/>
    <col min="13576" max="13576" width="7.375" style="1" customWidth="1"/>
    <col min="13577" max="13577" width="7.75" style="1" customWidth="1"/>
    <col min="13578" max="13823" width="9" style="1" customWidth="1"/>
    <col min="13824" max="13824" width="4.625" style="1" customWidth="1"/>
    <col min="13825" max="13825" width="4.375" style="1" customWidth="1"/>
    <col min="13826" max="13827" width="10.625" style="1" customWidth="1"/>
    <col min="13828" max="13831" width="8.625" style="1" customWidth="1"/>
    <col min="13832" max="13832" width="7.375" style="1" customWidth="1"/>
    <col min="13833" max="13833" width="7.75" style="1" customWidth="1"/>
    <col min="13834" max="14079" width="9" style="1" customWidth="1"/>
    <col min="14080" max="14080" width="4.625" style="1" customWidth="1"/>
    <col min="14081" max="14081" width="4.375" style="1" customWidth="1"/>
    <col min="14082" max="14083" width="10.625" style="1" customWidth="1"/>
    <col min="14084" max="14087" width="8.625" style="1" customWidth="1"/>
    <col min="14088" max="14088" width="7.375" style="1" customWidth="1"/>
    <col min="14089" max="14089" width="7.75" style="1" customWidth="1"/>
    <col min="14090" max="14335" width="9" style="1" customWidth="1"/>
    <col min="14336" max="14336" width="4.625" style="1" customWidth="1"/>
    <col min="14337" max="14337" width="4.375" style="1" customWidth="1"/>
    <col min="14338" max="14339" width="10.625" style="1" customWidth="1"/>
    <col min="14340" max="14343" width="8.625" style="1" customWidth="1"/>
    <col min="14344" max="14344" width="7.375" style="1" customWidth="1"/>
    <col min="14345" max="14345" width="7.75" style="1" customWidth="1"/>
    <col min="14346" max="14591" width="9" style="1" customWidth="1"/>
    <col min="14592" max="14592" width="4.625" style="1" customWidth="1"/>
    <col min="14593" max="14593" width="4.375" style="1" customWidth="1"/>
    <col min="14594" max="14595" width="10.625" style="1" customWidth="1"/>
    <col min="14596" max="14599" width="8.625" style="1" customWidth="1"/>
    <col min="14600" max="14600" width="7.375" style="1" customWidth="1"/>
    <col min="14601" max="14601" width="7.75" style="1" customWidth="1"/>
    <col min="14602" max="14847" width="9" style="1" customWidth="1"/>
    <col min="14848" max="14848" width="4.625" style="1" customWidth="1"/>
    <col min="14849" max="14849" width="4.375" style="1" customWidth="1"/>
    <col min="14850" max="14851" width="10.625" style="1" customWidth="1"/>
    <col min="14852" max="14855" width="8.625" style="1" customWidth="1"/>
    <col min="14856" max="14856" width="7.375" style="1" customWidth="1"/>
    <col min="14857" max="14857" width="7.75" style="1" customWidth="1"/>
    <col min="14858" max="15103" width="9" style="1" customWidth="1"/>
    <col min="15104" max="15104" width="4.625" style="1" customWidth="1"/>
    <col min="15105" max="15105" width="4.375" style="1" customWidth="1"/>
    <col min="15106" max="15107" width="10.625" style="1" customWidth="1"/>
    <col min="15108" max="15111" width="8.625" style="1" customWidth="1"/>
    <col min="15112" max="15112" width="7.375" style="1" customWidth="1"/>
    <col min="15113" max="15113" width="7.75" style="1" customWidth="1"/>
    <col min="15114" max="15359" width="9" style="1" customWidth="1"/>
    <col min="15360" max="15360" width="4.625" style="1" customWidth="1"/>
    <col min="15361" max="15361" width="4.375" style="1" customWidth="1"/>
    <col min="15362" max="15363" width="10.625" style="1" customWidth="1"/>
    <col min="15364" max="15367" width="8.625" style="1" customWidth="1"/>
    <col min="15368" max="15368" width="7.375" style="1" customWidth="1"/>
    <col min="15369" max="15369" width="7.75" style="1" customWidth="1"/>
    <col min="15370" max="15615" width="9" style="1" customWidth="1"/>
    <col min="15616" max="15616" width="4.625" style="1" customWidth="1"/>
    <col min="15617" max="15617" width="4.375" style="1" customWidth="1"/>
    <col min="15618" max="15619" width="10.625" style="1" customWidth="1"/>
    <col min="15620" max="15623" width="8.625" style="1" customWidth="1"/>
    <col min="15624" max="15624" width="7.375" style="1" customWidth="1"/>
    <col min="15625" max="15625" width="7.75" style="1" customWidth="1"/>
    <col min="15626" max="15871" width="9" style="1" customWidth="1"/>
    <col min="15872" max="15872" width="4.625" style="1" customWidth="1"/>
    <col min="15873" max="15873" width="4.375" style="1" customWidth="1"/>
    <col min="15874" max="15875" width="10.625" style="1" customWidth="1"/>
    <col min="15876" max="15879" width="8.625" style="1" customWidth="1"/>
    <col min="15880" max="15880" width="7.375" style="1" customWidth="1"/>
    <col min="15881" max="15881" width="7.75" style="1" customWidth="1"/>
    <col min="15882" max="16127" width="9" style="1" customWidth="1"/>
    <col min="16128" max="16128" width="4.625" style="1" customWidth="1"/>
    <col min="16129" max="16129" width="4.375" style="1" customWidth="1"/>
    <col min="16130" max="16131" width="10.625" style="1" customWidth="1"/>
    <col min="16132" max="16135" width="8.625" style="1" customWidth="1"/>
    <col min="16136" max="16136" width="7.375" style="1" customWidth="1"/>
    <col min="16137" max="16137" width="7.75" style="1" customWidth="1"/>
    <col min="16138" max="16384" width="9" style="1" customWidth="1"/>
  </cols>
  <sheetData>
    <row r="1" spans="1:9" s="220" customFormat="1" ht="20.100000000000001" customHeight="1">
      <c r="A1" s="5" t="s">
        <v>243</v>
      </c>
      <c r="H1" s="229"/>
      <c r="I1" s="51" t="s">
        <v>333</v>
      </c>
    </row>
    <row r="2" spans="1:9" s="2" customFormat="1" ht="12" customHeight="1">
      <c r="A2" s="60" t="s">
        <v>45</v>
      </c>
      <c r="B2" s="60" t="s">
        <v>110</v>
      </c>
      <c r="C2" s="43" t="s">
        <v>211</v>
      </c>
      <c r="D2" s="25" t="s">
        <v>266</v>
      </c>
      <c r="E2" s="26"/>
      <c r="F2" s="27"/>
      <c r="G2" s="45" t="s">
        <v>162</v>
      </c>
      <c r="H2" s="17" t="s">
        <v>34</v>
      </c>
      <c r="I2" s="60" t="s">
        <v>42</v>
      </c>
    </row>
    <row r="3" spans="1:9" s="2" customFormat="1" ht="12" customHeight="1">
      <c r="A3" s="221"/>
      <c r="B3" s="221"/>
      <c r="C3" s="223"/>
      <c r="D3" s="216" t="s">
        <v>111</v>
      </c>
      <c r="E3" s="216" t="s">
        <v>105</v>
      </c>
      <c r="F3" s="216" t="s">
        <v>161</v>
      </c>
      <c r="G3" s="228"/>
      <c r="H3" s="230"/>
      <c r="I3" s="61"/>
    </row>
    <row r="4" spans="1:9" s="2" customFormat="1" ht="12" customHeight="1">
      <c r="A4" s="8" t="s">
        <v>370</v>
      </c>
      <c r="B4" s="219">
        <v>1227478</v>
      </c>
      <c r="C4" s="224">
        <v>1007413</v>
      </c>
      <c r="D4" s="219">
        <v>631686</v>
      </c>
      <c r="E4" s="219">
        <v>614522</v>
      </c>
      <c r="F4" s="219">
        <v>17164</v>
      </c>
      <c r="G4" s="219">
        <v>374896</v>
      </c>
      <c r="H4" s="224">
        <v>831</v>
      </c>
      <c r="I4" s="231">
        <v>61</v>
      </c>
    </row>
    <row r="5" spans="1:9" s="2" customFormat="1" ht="12" customHeight="1">
      <c r="A5" s="8" t="s">
        <v>371</v>
      </c>
      <c r="B5" s="217">
        <v>1213667</v>
      </c>
      <c r="C5" s="28">
        <v>1024665</v>
      </c>
      <c r="D5" s="217">
        <v>629941</v>
      </c>
      <c r="E5" s="217">
        <v>608735</v>
      </c>
      <c r="F5" s="217">
        <v>21206</v>
      </c>
      <c r="G5" s="217">
        <v>393395</v>
      </c>
      <c r="H5" s="28">
        <v>1329</v>
      </c>
      <c r="I5" s="54">
        <v>59.4</v>
      </c>
    </row>
    <row r="6" spans="1:9" s="2" customFormat="1" ht="12" customHeight="1">
      <c r="A6" s="8" t="s">
        <v>19</v>
      </c>
      <c r="B6" s="217">
        <v>1189279</v>
      </c>
      <c r="C6" s="28">
        <v>1026016</v>
      </c>
      <c r="D6" s="217">
        <v>614905</v>
      </c>
      <c r="E6" s="217">
        <v>588385</v>
      </c>
      <c r="F6" s="217">
        <v>26520</v>
      </c>
      <c r="G6" s="217">
        <v>410089</v>
      </c>
      <c r="H6" s="28">
        <v>1022</v>
      </c>
      <c r="I6" s="54">
        <v>57.29999999999999</v>
      </c>
    </row>
    <row r="7" spans="1:9" s="2" customFormat="1" ht="12" customHeight="1">
      <c r="A7" s="8" t="s">
        <v>113</v>
      </c>
      <c r="B7" s="217">
        <v>1145501</v>
      </c>
      <c r="C7" s="28">
        <v>1002481</v>
      </c>
      <c r="D7" s="217">
        <v>585921</v>
      </c>
      <c r="E7" s="217">
        <v>549994</v>
      </c>
      <c r="F7" s="217">
        <v>35927</v>
      </c>
      <c r="G7" s="217">
        <v>408589</v>
      </c>
      <c r="H7" s="28">
        <v>7971</v>
      </c>
      <c r="I7" s="54">
        <v>54.9</v>
      </c>
    </row>
    <row r="8" spans="1:9" s="2" customFormat="1" ht="12" customHeight="1">
      <c r="A8" s="8" t="s">
        <v>114</v>
      </c>
      <c r="B8" s="217">
        <v>1085997</v>
      </c>
      <c r="C8" s="28">
        <v>960083</v>
      </c>
      <c r="D8" s="217">
        <v>540842</v>
      </c>
      <c r="E8" s="217">
        <v>503106</v>
      </c>
      <c r="F8" s="217">
        <v>37736</v>
      </c>
      <c r="G8" s="217">
        <v>395325</v>
      </c>
      <c r="H8" s="28">
        <v>23916</v>
      </c>
      <c r="I8" s="54">
        <v>52.4</v>
      </c>
    </row>
    <row r="9" spans="1:9" s="2" customFormat="1" ht="12" customHeight="1">
      <c r="A9" s="8" t="s">
        <v>117</v>
      </c>
      <c r="B9" s="217">
        <v>1023119</v>
      </c>
      <c r="C9" s="28">
        <v>908538</v>
      </c>
      <c r="D9" s="217">
        <v>504758</v>
      </c>
      <c r="E9" s="217">
        <v>482867</v>
      </c>
      <c r="F9" s="217">
        <v>21891</v>
      </c>
      <c r="G9" s="217">
        <v>384547</v>
      </c>
      <c r="H9" s="28">
        <v>19233</v>
      </c>
      <c r="I9" s="54">
        <v>53.099999999999987</v>
      </c>
    </row>
    <row r="10" spans="1:9" s="2" customFormat="1" ht="12" customHeight="1">
      <c r="A10" s="7" t="s">
        <v>120</v>
      </c>
      <c r="B10" s="218">
        <v>959502</v>
      </c>
      <c r="C10" s="72">
        <v>858255</v>
      </c>
      <c r="D10" s="226">
        <v>483500</v>
      </c>
      <c r="E10" s="226">
        <v>463894</v>
      </c>
      <c r="F10" s="226">
        <v>19606</v>
      </c>
      <c r="G10" s="226">
        <v>344547</v>
      </c>
      <c r="H10" s="83">
        <v>30208</v>
      </c>
      <c r="I10" s="58">
        <v>58.390410000000003</v>
      </c>
    </row>
    <row r="11" spans="1:9" s="2" customFormat="1" ht="12" customHeight="1">
      <c r="A11" s="4" t="s">
        <v>62</v>
      </c>
      <c r="B11" s="21"/>
      <c r="C11" s="4"/>
      <c r="D11" s="227"/>
      <c r="E11" s="227"/>
      <c r="F11" s="4"/>
      <c r="G11" s="4"/>
      <c r="H11" s="4"/>
      <c r="I11" s="227"/>
    </row>
    <row r="12" spans="1:9" s="2" customFormat="1" ht="12" customHeight="1">
      <c r="A12" s="19" t="s">
        <v>339</v>
      </c>
      <c r="B12" s="2"/>
      <c r="C12" s="2"/>
      <c r="D12" s="34"/>
      <c r="E12" s="2"/>
      <c r="F12" s="2"/>
      <c r="G12" s="2"/>
      <c r="H12" s="2"/>
      <c r="I12" s="2"/>
    </row>
    <row r="13" spans="1:9" ht="13.2">
      <c r="A13" s="87"/>
      <c r="B13" s="222"/>
    </row>
    <row r="14" spans="1:9" ht="13.2">
      <c r="A14" s="4"/>
      <c r="C14" s="225"/>
    </row>
    <row r="15" spans="1:9" ht="13.2">
      <c r="A15" s="4"/>
      <c r="C15" s="225"/>
    </row>
    <row r="16" spans="1:9" ht="13.2">
      <c r="C16" s="225"/>
    </row>
    <row r="17" spans="3:3" ht="15.95" customHeight="1">
      <c r="C17" s="225"/>
    </row>
  </sheetData>
  <mergeCells count="7">
    <mergeCell ref="D2:F2"/>
    <mergeCell ref="A2:A3"/>
    <mergeCell ref="B2:B3"/>
    <mergeCell ref="C2:C3"/>
    <mergeCell ref="G2:G3"/>
    <mergeCell ref="H2:H3"/>
    <mergeCell ref="I2:I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Z22"/>
  <sheetViews>
    <sheetView showGridLines="0" topLeftCell="E1" zoomScaleSheetLayoutView="100" workbookViewId="0">
      <selection activeCell="P61" sqref="P61"/>
    </sheetView>
  </sheetViews>
  <sheetFormatPr defaultRowHeight="13.5"/>
  <cols>
    <col min="1" max="1" width="8.625" style="232" customWidth="1"/>
    <col min="2" max="2" width="10.77734375" style="232" bestFit="1" customWidth="1"/>
    <col min="3" max="13" width="10.625" style="232" customWidth="1"/>
    <col min="14" max="14" width="8.625" style="232" customWidth="1"/>
    <col min="15" max="15" width="10.77734375" style="232" bestFit="1" customWidth="1"/>
    <col min="16" max="26" width="10.625" style="232" customWidth="1"/>
    <col min="27" max="16384" width="9" style="232" customWidth="1"/>
  </cols>
  <sheetData>
    <row r="1" spans="1:26" ht="20" customHeight="1">
      <c r="A1" s="233" t="s">
        <v>75</v>
      </c>
      <c r="M1" s="51" t="s">
        <v>333</v>
      </c>
      <c r="N1" s="233" t="s">
        <v>16</v>
      </c>
    </row>
    <row r="2" spans="1:26" s="2" customFormat="1" ht="60" customHeight="1">
      <c r="A2" s="25" t="s">
        <v>316</v>
      </c>
      <c r="B2" s="27"/>
      <c r="C2" s="240" t="s">
        <v>20</v>
      </c>
      <c r="D2" s="240" t="s">
        <v>159</v>
      </c>
      <c r="E2" s="240" t="s">
        <v>160</v>
      </c>
      <c r="F2" s="240" t="s">
        <v>180</v>
      </c>
      <c r="G2" s="240" t="s">
        <v>383</v>
      </c>
      <c r="H2" s="240" t="s">
        <v>123</v>
      </c>
      <c r="I2" s="240" t="s">
        <v>126</v>
      </c>
      <c r="J2" s="240" t="s">
        <v>181</v>
      </c>
      <c r="K2" s="240" t="s">
        <v>319</v>
      </c>
      <c r="L2" s="249" t="s">
        <v>384</v>
      </c>
      <c r="M2" s="250" t="s">
        <v>296</v>
      </c>
      <c r="N2" s="25" t="s">
        <v>316</v>
      </c>
      <c r="O2" s="27"/>
      <c r="P2" s="240" t="s">
        <v>149</v>
      </c>
      <c r="Q2" s="240" t="s">
        <v>385</v>
      </c>
      <c r="R2" s="240" t="s">
        <v>282</v>
      </c>
      <c r="S2" s="240" t="s">
        <v>226</v>
      </c>
      <c r="T2" s="240" t="s">
        <v>386</v>
      </c>
      <c r="U2" s="240" t="s">
        <v>102</v>
      </c>
      <c r="V2" s="240" t="s">
        <v>387</v>
      </c>
      <c r="W2" s="240" t="s">
        <v>334</v>
      </c>
      <c r="X2" s="255" t="s">
        <v>115</v>
      </c>
      <c r="Y2" s="255" t="s">
        <v>322</v>
      </c>
      <c r="Z2" s="240" t="s">
        <v>323</v>
      </c>
    </row>
    <row r="3" spans="1:26" s="2" customFormat="1" ht="18" customHeight="1">
      <c r="A3" s="6" t="s">
        <v>81</v>
      </c>
      <c r="B3" s="17"/>
      <c r="C3" s="241">
        <v>482867</v>
      </c>
      <c r="D3" s="241">
        <v>43328</v>
      </c>
      <c r="E3" s="241">
        <v>2379</v>
      </c>
      <c r="F3" s="241">
        <v>749</v>
      </c>
      <c r="G3" s="241">
        <v>535</v>
      </c>
      <c r="H3" s="241">
        <v>46741</v>
      </c>
      <c r="I3" s="241">
        <v>68702</v>
      </c>
      <c r="J3" s="241">
        <v>2489</v>
      </c>
      <c r="K3" s="241">
        <v>4200</v>
      </c>
      <c r="L3" s="241">
        <v>18802</v>
      </c>
      <c r="M3" s="251">
        <v>75876</v>
      </c>
      <c r="N3" s="6" t="s">
        <v>81</v>
      </c>
      <c r="O3" s="17"/>
      <c r="P3" s="241">
        <v>9346</v>
      </c>
      <c r="Q3" s="241">
        <v>5045</v>
      </c>
      <c r="R3" s="241">
        <v>9653</v>
      </c>
      <c r="S3" s="241">
        <v>23456</v>
      </c>
      <c r="T3" s="241">
        <v>18270</v>
      </c>
      <c r="U3" s="241">
        <v>20549</v>
      </c>
      <c r="V3" s="241">
        <v>69201</v>
      </c>
      <c r="W3" s="241">
        <v>7953</v>
      </c>
      <c r="X3" s="241">
        <v>26552</v>
      </c>
      <c r="Y3" s="241">
        <v>21228</v>
      </c>
      <c r="Z3" s="251">
        <v>7813</v>
      </c>
    </row>
    <row r="4" spans="1:26" s="2" customFormat="1" ht="18" customHeight="1">
      <c r="A4" s="7" t="s">
        <v>154</v>
      </c>
      <c r="B4" s="18"/>
      <c r="C4" s="83">
        <v>463894</v>
      </c>
      <c r="D4" s="83">
        <v>37312</v>
      </c>
      <c r="E4" s="83">
        <v>2245</v>
      </c>
      <c r="F4" s="83">
        <v>565</v>
      </c>
      <c r="G4" s="83">
        <v>434</v>
      </c>
      <c r="H4" s="83">
        <v>44201</v>
      </c>
      <c r="I4" s="83">
        <v>64954</v>
      </c>
      <c r="J4" s="83">
        <v>2542</v>
      </c>
      <c r="K4" s="83">
        <v>4473</v>
      </c>
      <c r="L4" s="83">
        <v>18190</v>
      </c>
      <c r="M4" s="85">
        <v>71010</v>
      </c>
      <c r="N4" s="7" t="s">
        <v>154</v>
      </c>
      <c r="O4" s="18"/>
      <c r="P4" s="83">
        <v>8635</v>
      </c>
      <c r="Q4" s="83">
        <v>5151</v>
      </c>
      <c r="R4" s="83">
        <v>9578</v>
      </c>
      <c r="S4" s="83">
        <v>21701</v>
      </c>
      <c r="T4" s="83">
        <v>16626</v>
      </c>
      <c r="U4" s="83">
        <v>20677</v>
      </c>
      <c r="V4" s="83">
        <v>72339</v>
      </c>
      <c r="W4" s="83">
        <v>6886</v>
      </c>
      <c r="X4" s="83">
        <v>27401</v>
      </c>
      <c r="Y4" s="83">
        <v>21332</v>
      </c>
      <c r="Z4" s="85">
        <v>7642</v>
      </c>
    </row>
    <row r="5" spans="1:26" s="2" customFormat="1" ht="18" customHeight="1">
      <c r="A5" s="60"/>
      <c r="B5" s="45" t="s">
        <v>163</v>
      </c>
      <c r="C5" s="71">
        <v>4010</v>
      </c>
      <c r="D5" s="224">
        <v>58</v>
      </c>
      <c r="E5" s="224">
        <v>17</v>
      </c>
      <c r="F5" s="224">
        <v>1</v>
      </c>
      <c r="G5" s="224">
        <v>1</v>
      </c>
      <c r="H5" s="224">
        <v>298</v>
      </c>
      <c r="I5" s="224">
        <v>920</v>
      </c>
      <c r="J5" s="224">
        <v>39</v>
      </c>
      <c r="K5" s="224">
        <v>13</v>
      </c>
      <c r="L5" s="224">
        <v>91</v>
      </c>
      <c r="M5" s="252">
        <v>829</v>
      </c>
      <c r="N5" s="60"/>
      <c r="O5" s="45" t="s">
        <v>163</v>
      </c>
      <c r="P5" s="224">
        <v>30</v>
      </c>
      <c r="Q5" s="224">
        <v>19</v>
      </c>
      <c r="R5" s="224">
        <v>52</v>
      </c>
      <c r="S5" s="224">
        <v>631</v>
      </c>
      <c r="T5" s="224">
        <v>99</v>
      </c>
      <c r="U5" s="224">
        <v>111</v>
      </c>
      <c r="V5" s="224">
        <v>169</v>
      </c>
      <c r="W5" s="224">
        <v>76</v>
      </c>
      <c r="X5" s="224">
        <v>147</v>
      </c>
      <c r="Y5" s="224">
        <v>278</v>
      </c>
      <c r="Z5" s="252">
        <v>131</v>
      </c>
    </row>
    <row r="6" spans="1:26" s="2" customFormat="1" ht="18" customHeight="1">
      <c r="A6" s="91" t="s">
        <v>187</v>
      </c>
      <c r="B6" s="238" t="s">
        <v>164</v>
      </c>
      <c r="C6" s="35">
        <v>19817</v>
      </c>
      <c r="D6" s="28">
        <v>346</v>
      </c>
      <c r="E6" s="28">
        <v>122</v>
      </c>
      <c r="F6" s="28">
        <v>3</v>
      </c>
      <c r="G6" s="28">
        <v>11</v>
      </c>
      <c r="H6" s="28">
        <v>1348</v>
      </c>
      <c r="I6" s="28">
        <v>3501</v>
      </c>
      <c r="J6" s="28">
        <v>157</v>
      </c>
      <c r="K6" s="28">
        <v>292</v>
      </c>
      <c r="L6" s="28">
        <v>458</v>
      </c>
      <c r="M6" s="30">
        <v>3286</v>
      </c>
      <c r="N6" s="91" t="s">
        <v>187</v>
      </c>
      <c r="O6" s="238" t="s">
        <v>164</v>
      </c>
      <c r="P6" s="28">
        <v>409</v>
      </c>
      <c r="Q6" s="28">
        <v>158</v>
      </c>
      <c r="R6" s="28">
        <v>324</v>
      </c>
      <c r="S6" s="28">
        <v>1645</v>
      </c>
      <c r="T6" s="28">
        <v>718</v>
      </c>
      <c r="U6" s="28">
        <v>989</v>
      </c>
      <c r="V6" s="28">
        <v>3118</v>
      </c>
      <c r="W6" s="28">
        <v>286</v>
      </c>
      <c r="X6" s="28">
        <v>838</v>
      </c>
      <c r="Y6" s="28">
        <v>1407</v>
      </c>
      <c r="Z6" s="30">
        <v>401</v>
      </c>
    </row>
    <row r="7" spans="1:26" s="2" customFormat="1" ht="18" customHeight="1">
      <c r="A7" s="91" t="s">
        <v>190</v>
      </c>
      <c r="B7" s="238" t="s">
        <v>165</v>
      </c>
      <c r="C7" s="35">
        <v>26052</v>
      </c>
      <c r="D7" s="28">
        <v>520</v>
      </c>
      <c r="E7" s="28">
        <v>122</v>
      </c>
      <c r="F7" s="28">
        <v>18</v>
      </c>
      <c r="G7" s="28">
        <v>14</v>
      </c>
      <c r="H7" s="28">
        <v>1866</v>
      </c>
      <c r="I7" s="28">
        <v>4276</v>
      </c>
      <c r="J7" s="28">
        <v>193</v>
      </c>
      <c r="K7" s="28">
        <v>426</v>
      </c>
      <c r="L7" s="28">
        <v>756</v>
      </c>
      <c r="M7" s="30">
        <v>3909</v>
      </c>
      <c r="N7" s="91" t="s">
        <v>190</v>
      </c>
      <c r="O7" s="238" t="s">
        <v>165</v>
      </c>
      <c r="P7" s="28">
        <v>761</v>
      </c>
      <c r="Q7" s="28">
        <v>251</v>
      </c>
      <c r="R7" s="28">
        <v>490</v>
      </c>
      <c r="S7" s="28">
        <v>975</v>
      </c>
      <c r="T7" s="28">
        <v>855</v>
      </c>
      <c r="U7" s="28">
        <v>1162</v>
      </c>
      <c r="V7" s="28">
        <v>5416</v>
      </c>
      <c r="W7" s="28">
        <v>406</v>
      </c>
      <c r="X7" s="28">
        <v>1253</v>
      </c>
      <c r="Y7" s="28">
        <v>2040</v>
      </c>
      <c r="Z7" s="30">
        <v>343</v>
      </c>
    </row>
    <row r="8" spans="1:26" s="2" customFormat="1" ht="18" customHeight="1">
      <c r="A8" s="91" t="s">
        <v>177</v>
      </c>
      <c r="B8" s="238" t="s">
        <v>167</v>
      </c>
      <c r="C8" s="35">
        <v>31597</v>
      </c>
      <c r="D8" s="28">
        <v>857</v>
      </c>
      <c r="E8" s="28">
        <v>126</v>
      </c>
      <c r="F8" s="28">
        <v>20</v>
      </c>
      <c r="G8" s="28">
        <v>27</v>
      </c>
      <c r="H8" s="28">
        <v>2239</v>
      </c>
      <c r="I8" s="28">
        <v>5569</v>
      </c>
      <c r="J8" s="28">
        <v>188</v>
      </c>
      <c r="K8" s="28">
        <v>412</v>
      </c>
      <c r="L8" s="28">
        <v>966</v>
      </c>
      <c r="M8" s="30">
        <v>4906</v>
      </c>
      <c r="N8" s="91" t="s">
        <v>177</v>
      </c>
      <c r="O8" s="238" t="s">
        <v>167</v>
      </c>
      <c r="P8" s="28">
        <v>734</v>
      </c>
      <c r="Q8" s="28">
        <v>348</v>
      </c>
      <c r="R8" s="28">
        <v>601</v>
      </c>
      <c r="S8" s="28">
        <v>1239</v>
      </c>
      <c r="T8" s="28">
        <v>1155</v>
      </c>
      <c r="U8" s="28">
        <v>1292</v>
      </c>
      <c r="V8" s="28">
        <v>6367</v>
      </c>
      <c r="W8" s="28">
        <v>475</v>
      </c>
      <c r="X8" s="28">
        <v>1678</v>
      </c>
      <c r="Y8" s="28">
        <v>2012</v>
      </c>
      <c r="Z8" s="30">
        <v>386</v>
      </c>
    </row>
    <row r="9" spans="1:26" s="2" customFormat="1" ht="18" customHeight="1">
      <c r="A9" s="234" t="s">
        <v>267</v>
      </c>
      <c r="B9" s="238" t="s">
        <v>22</v>
      </c>
      <c r="C9" s="35">
        <v>40178</v>
      </c>
      <c r="D9" s="28">
        <v>1278</v>
      </c>
      <c r="E9" s="28">
        <v>213</v>
      </c>
      <c r="F9" s="28">
        <v>22</v>
      </c>
      <c r="G9" s="28">
        <v>23</v>
      </c>
      <c r="H9" s="28">
        <v>3450</v>
      </c>
      <c r="I9" s="28">
        <v>6672</v>
      </c>
      <c r="J9" s="28">
        <v>175</v>
      </c>
      <c r="K9" s="28">
        <v>512</v>
      </c>
      <c r="L9" s="28">
        <v>1432</v>
      </c>
      <c r="M9" s="30">
        <v>6516</v>
      </c>
      <c r="N9" s="234" t="s">
        <v>267</v>
      </c>
      <c r="O9" s="238" t="s">
        <v>22</v>
      </c>
      <c r="P9" s="28">
        <v>770</v>
      </c>
      <c r="Q9" s="28">
        <v>427</v>
      </c>
      <c r="R9" s="28">
        <v>760</v>
      </c>
      <c r="S9" s="28">
        <v>1545</v>
      </c>
      <c r="T9" s="28">
        <v>1472</v>
      </c>
      <c r="U9" s="28">
        <v>1591</v>
      </c>
      <c r="V9" s="28">
        <v>7926</v>
      </c>
      <c r="W9" s="28">
        <v>678</v>
      </c>
      <c r="X9" s="28">
        <v>2318</v>
      </c>
      <c r="Y9" s="28">
        <v>1910</v>
      </c>
      <c r="Z9" s="30">
        <v>488</v>
      </c>
    </row>
    <row r="10" spans="1:26" s="2" customFormat="1" ht="18" customHeight="1">
      <c r="A10" s="91" t="s">
        <v>314</v>
      </c>
      <c r="B10" s="238" t="s">
        <v>170</v>
      </c>
      <c r="C10" s="35">
        <v>49038</v>
      </c>
      <c r="D10" s="28">
        <v>1483</v>
      </c>
      <c r="E10" s="28">
        <v>208</v>
      </c>
      <c r="F10" s="28">
        <v>16</v>
      </c>
      <c r="G10" s="28">
        <v>38</v>
      </c>
      <c r="H10" s="28">
        <v>5107</v>
      </c>
      <c r="I10" s="28">
        <v>7223</v>
      </c>
      <c r="J10" s="28">
        <v>343</v>
      </c>
      <c r="K10" s="28">
        <v>583</v>
      </c>
      <c r="L10" s="28">
        <v>2077</v>
      </c>
      <c r="M10" s="30">
        <v>7872</v>
      </c>
      <c r="N10" s="91" t="s">
        <v>314</v>
      </c>
      <c r="O10" s="238" t="s">
        <v>170</v>
      </c>
      <c r="P10" s="28">
        <v>862</v>
      </c>
      <c r="Q10" s="28">
        <v>512</v>
      </c>
      <c r="R10" s="28">
        <v>1138</v>
      </c>
      <c r="S10" s="28">
        <v>1949</v>
      </c>
      <c r="T10" s="28">
        <v>1642</v>
      </c>
      <c r="U10" s="28">
        <v>2231</v>
      </c>
      <c r="V10" s="28">
        <v>9114</v>
      </c>
      <c r="W10" s="28">
        <v>815</v>
      </c>
      <c r="X10" s="28">
        <v>2718</v>
      </c>
      <c r="Y10" s="28">
        <v>2498</v>
      </c>
      <c r="Z10" s="30">
        <v>609</v>
      </c>
    </row>
    <row r="11" spans="1:26" s="2" customFormat="1" ht="18" customHeight="1">
      <c r="A11" s="91" t="s">
        <v>372</v>
      </c>
      <c r="B11" s="238" t="s">
        <v>171</v>
      </c>
      <c r="C11" s="35">
        <v>52522</v>
      </c>
      <c r="D11" s="28">
        <v>1450</v>
      </c>
      <c r="E11" s="28">
        <v>241</v>
      </c>
      <c r="F11" s="28">
        <v>26</v>
      </c>
      <c r="G11" s="28">
        <v>57</v>
      </c>
      <c r="H11" s="28">
        <v>5107</v>
      </c>
      <c r="I11" s="28">
        <v>8098</v>
      </c>
      <c r="J11" s="28">
        <v>438</v>
      </c>
      <c r="K11" s="28">
        <v>564</v>
      </c>
      <c r="L11" s="28">
        <v>2383</v>
      </c>
      <c r="M11" s="30">
        <v>8344</v>
      </c>
      <c r="N11" s="91" t="s">
        <v>372</v>
      </c>
      <c r="O11" s="238" t="s">
        <v>171</v>
      </c>
      <c r="P11" s="28">
        <v>1262</v>
      </c>
      <c r="Q11" s="28">
        <v>575</v>
      </c>
      <c r="R11" s="28">
        <v>1169</v>
      </c>
      <c r="S11" s="28">
        <v>2042</v>
      </c>
      <c r="T11" s="28">
        <v>1488</v>
      </c>
      <c r="U11" s="28">
        <v>3135</v>
      </c>
      <c r="V11" s="28">
        <v>8441</v>
      </c>
      <c r="W11" s="28">
        <v>1017</v>
      </c>
      <c r="X11" s="28">
        <v>2825</v>
      </c>
      <c r="Y11" s="28">
        <v>3216</v>
      </c>
      <c r="Z11" s="30">
        <v>644</v>
      </c>
    </row>
    <row r="12" spans="1:26" s="2" customFormat="1" ht="18" customHeight="1">
      <c r="A12" s="91">
        <v>2</v>
      </c>
      <c r="B12" s="238" t="s">
        <v>173</v>
      </c>
      <c r="C12" s="35">
        <v>48101</v>
      </c>
      <c r="D12" s="28">
        <v>1384</v>
      </c>
      <c r="E12" s="28">
        <v>190</v>
      </c>
      <c r="F12" s="28">
        <v>33</v>
      </c>
      <c r="G12" s="28">
        <v>57</v>
      </c>
      <c r="H12" s="28">
        <v>3949</v>
      </c>
      <c r="I12" s="28">
        <v>7893</v>
      </c>
      <c r="J12" s="28">
        <v>357</v>
      </c>
      <c r="K12" s="28">
        <v>565</v>
      </c>
      <c r="L12" s="28">
        <v>2303</v>
      </c>
      <c r="M12" s="30">
        <v>7588</v>
      </c>
      <c r="N12" s="91">
        <v>2</v>
      </c>
      <c r="O12" s="238" t="s">
        <v>173</v>
      </c>
      <c r="P12" s="28">
        <v>1216</v>
      </c>
      <c r="Q12" s="28">
        <v>464</v>
      </c>
      <c r="R12" s="28">
        <v>1016</v>
      </c>
      <c r="S12" s="28">
        <v>2047</v>
      </c>
      <c r="T12" s="28">
        <v>1540</v>
      </c>
      <c r="U12" s="28">
        <v>3059</v>
      </c>
      <c r="V12" s="28">
        <v>7521</v>
      </c>
      <c r="W12" s="28">
        <v>1016</v>
      </c>
      <c r="X12" s="28">
        <v>2643</v>
      </c>
      <c r="Y12" s="28">
        <v>2689</v>
      </c>
      <c r="Z12" s="30">
        <v>571</v>
      </c>
    </row>
    <row r="13" spans="1:26" s="2" customFormat="1" ht="18" customHeight="1">
      <c r="A13" s="91" t="s">
        <v>187</v>
      </c>
      <c r="B13" s="238" t="s">
        <v>176</v>
      </c>
      <c r="C13" s="35">
        <v>52269</v>
      </c>
      <c r="D13" s="28">
        <v>2021</v>
      </c>
      <c r="E13" s="28">
        <v>235</v>
      </c>
      <c r="F13" s="28">
        <v>33</v>
      </c>
      <c r="G13" s="28">
        <v>63</v>
      </c>
      <c r="H13" s="28">
        <v>4354</v>
      </c>
      <c r="I13" s="28">
        <v>8449</v>
      </c>
      <c r="J13" s="28">
        <v>299</v>
      </c>
      <c r="K13" s="28">
        <v>532</v>
      </c>
      <c r="L13" s="28">
        <v>2763</v>
      </c>
      <c r="M13" s="30">
        <v>8043</v>
      </c>
      <c r="N13" s="91" t="s">
        <v>187</v>
      </c>
      <c r="O13" s="238" t="s">
        <v>176</v>
      </c>
      <c r="P13" s="28">
        <v>1137</v>
      </c>
      <c r="Q13" s="28">
        <v>510</v>
      </c>
      <c r="R13" s="28">
        <v>1045</v>
      </c>
      <c r="S13" s="28">
        <v>2153</v>
      </c>
      <c r="T13" s="28">
        <v>1595</v>
      </c>
      <c r="U13" s="28">
        <v>3361</v>
      </c>
      <c r="V13" s="28">
        <v>8690</v>
      </c>
      <c r="W13" s="28">
        <v>933</v>
      </c>
      <c r="X13" s="28">
        <v>2974</v>
      </c>
      <c r="Y13" s="28">
        <v>2536</v>
      </c>
      <c r="Z13" s="30">
        <v>543</v>
      </c>
    </row>
    <row r="14" spans="1:26" s="2" customFormat="1" ht="18" customHeight="1">
      <c r="A14" s="234" t="s">
        <v>168</v>
      </c>
      <c r="B14" s="238" t="s">
        <v>118</v>
      </c>
      <c r="C14" s="35">
        <v>50999</v>
      </c>
      <c r="D14" s="28">
        <v>4245</v>
      </c>
      <c r="E14" s="28">
        <v>234</v>
      </c>
      <c r="F14" s="28">
        <v>78</v>
      </c>
      <c r="G14" s="28">
        <v>52</v>
      </c>
      <c r="H14" s="28">
        <v>5870</v>
      </c>
      <c r="I14" s="28">
        <v>6358</v>
      </c>
      <c r="J14" s="28">
        <v>197</v>
      </c>
      <c r="K14" s="28">
        <v>356</v>
      </c>
      <c r="L14" s="28">
        <v>2496</v>
      </c>
      <c r="M14" s="30">
        <v>7849</v>
      </c>
      <c r="N14" s="234" t="s">
        <v>168</v>
      </c>
      <c r="O14" s="238" t="s">
        <v>118</v>
      </c>
      <c r="P14" s="28">
        <v>829</v>
      </c>
      <c r="Q14" s="28">
        <v>583</v>
      </c>
      <c r="R14" s="28">
        <v>1179</v>
      </c>
      <c r="S14" s="28">
        <v>2564</v>
      </c>
      <c r="T14" s="28">
        <v>1587</v>
      </c>
      <c r="U14" s="28">
        <v>2078</v>
      </c>
      <c r="V14" s="28">
        <v>7842</v>
      </c>
      <c r="W14" s="28">
        <v>694</v>
      </c>
      <c r="X14" s="28">
        <v>3551</v>
      </c>
      <c r="Y14" s="28">
        <v>1754</v>
      </c>
      <c r="Z14" s="30">
        <v>603</v>
      </c>
    </row>
    <row r="15" spans="1:26" s="2" customFormat="1" ht="18" customHeight="1">
      <c r="A15" s="61"/>
      <c r="B15" s="238" t="s">
        <v>179</v>
      </c>
      <c r="C15" s="69">
        <v>89311</v>
      </c>
      <c r="D15" s="72">
        <v>23670</v>
      </c>
      <c r="E15" s="72">
        <v>537</v>
      </c>
      <c r="F15" s="72">
        <v>315</v>
      </c>
      <c r="G15" s="72">
        <v>91</v>
      </c>
      <c r="H15" s="72">
        <v>10613</v>
      </c>
      <c r="I15" s="72">
        <v>5995</v>
      </c>
      <c r="J15" s="72">
        <v>156</v>
      </c>
      <c r="K15" s="72">
        <v>218</v>
      </c>
      <c r="L15" s="72">
        <v>2465</v>
      </c>
      <c r="M15" s="33">
        <v>11868</v>
      </c>
      <c r="N15" s="61"/>
      <c r="O15" s="254" t="s">
        <v>179</v>
      </c>
      <c r="P15" s="72">
        <v>625</v>
      </c>
      <c r="Q15" s="72">
        <v>1304</v>
      </c>
      <c r="R15" s="72">
        <v>1804</v>
      </c>
      <c r="S15" s="72">
        <v>4911</v>
      </c>
      <c r="T15" s="72">
        <v>4475</v>
      </c>
      <c r="U15" s="72">
        <v>1668</v>
      </c>
      <c r="V15" s="72">
        <v>7735</v>
      </c>
      <c r="W15" s="72">
        <v>490</v>
      </c>
      <c r="X15" s="72">
        <v>6456</v>
      </c>
      <c r="Y15" s="72">
        <v>992</v>
      </c>
      <c r="Z15" s="33">
        <v>2923</v>
      </c>
    </row>
    <row r="16" spans="1:26" s="2" customFormat="1" ht="18" customHeight="1">
      <c r="A16" s="235" t="s">
        <v>183</v>
      </c>
      <c r="B16" s="239" t="s">
        <v>85</v>
      </c>
      <c r="C16" s="242">
        <f t="shared" ref="C16:M16" si="0">C4-C3</f>
        <v>-18973</v>
      </c>
      <c r="D16" s="242">
        <f t="shared" si="0"/>
        <v>-6016</v>
      </c>
      <c r="E16" s="242">
        <f t="shared" si="0"/>
        <v>-134</v>
      </c>
      <c r="F16" s="242">
        <f t="shared" si="0"/>
        <v>-184</v>
      </c>
      <c r="G16" s="242">
        <f t="shared" si="0"/>
        <v>-101</v>
      </c>
      <c r="H16" s="242">
        <f t="shared" si="0"/>
        <v>-2540</v>
      </c>
      <c r="I16" s="242">
        <f t="shared" si="0"/>
        <v>-3748</v>
      </c>
      <c r="J16" s="242">
        <f t="shared" si="0"/>
        <v>53</v>
      </c>
      <c r="K16" s="242">
        <f t="shared" si="0"/>
        <v>273</v>
      </c>
      <c r="L16" s="242">
        <f t="shared" si="0"/>
        <v>-612</v>
      </c>
      <c r="M16" s="242">
        <f t="shared" si="0"/>
        <v>-4866</v>
      </c>
      <c r="N16" s="235" t="s">
        <v>183</v>
      </c>
      <c r="O16" s="239" t="s">
        <v>85</v>
      </c>
      <c r="P16" s="242">
        <f t="shared" ref="P16:Z16" si="1">P4-P3</f>
        <v>-711</v>
      </c>
      <c r="Q16" s="242">
        <f t="shared" si="1"/>
        <v>106</v>
      </c>
      <c r="R16" s="242">
        <f t="shared" si="1"/>
        <v>-75</v>
      </c>
      <c r="S16" s="242">
        <f t="shared" si="1"/>
        <v>-1755</v>
      </c>
      <c r="T16" s="242">
        <f t="shared" si="1"/>
        <v>-1644</v>
      </c>
      <c r="U16" s="242">
        <f t="shared" si="1"/>
        <v>128</v>
      </c>
      <c r="V16" s="242">
        <f t="shared" si="1"/>
        <v>3138</v>
      </c>
      <c r="W16" s="242">
        <f t="shared" si="1"/>
        <v>-1067</v>
      </c>
      <c r="X16" s="242">
        <f t="shared" si="1"/>
        <v>849</v>
      </c>
      <c r="Y16" s="242">
        <f t="shared" si="1"/>
        <v>104</v>
      </c>
      <c r="Z16" s="256">
        <f t="shared" si="1"/>
        <v>-171</v>
      </c>
    </row>
    <row r="17" spans="1:26" s="2" customFormat="1" ht="18" customHeight="1">
      <c r="A17" s="235" t="s">
        <v>340</v>
      </c>
      <c r="B17" s="239" t="s">
        <v>85</v>
      </c>
      <c r="C17" s="243">
        <f t="shared" ref="C17:M17" si="2">C16/C3*100</f>
        <v>-3.9292393143453577</v>
      </c>
      <c r="D17" s="243">
        <f t="shared" si="2"/>
        <v>-13.884785819793205</v>
      </c>
      <c r="E17" s="243">
        <f t="shared" si="2"/>
        <v>-5.6326187473728462</v>
      </c>
      <c r="F17" s="243">
        <f t="shared" si="2"/>
        <v>-24.566088117489986</v>
      </c>
      <c r="G17" s="243">
        <f t="shared" si="2"/>
        <v>-18.878504672897193</v>
      </c>
      <c r="H17" s="243">
        <f t="shared" si="2"/>
        <v>-5.434201236601699</v>
      </c>
      <c r="I17" s="243">
        <f t="shared" si="2"/>
        <v>-5.455445256324416</v>
      </c>
      <c r="J17" s="243">
        <f t="shared" si="2"/>
        <v>2.1293692245881881</v>
      </c>
      <c r="K17" s="243">
        <f t="shared" si="2"/>
        <v>6.5</v>
      </c>
      <c r="L17" s="243">
        <f t="shared" si="2"/>
        <v>-3.2549728752260401</v>
      </c>
      <c r="M17" s="243">
        <f t="shared" si="2"/>
        <v>-6.4130950498181241</v>
      </c>
      <c r="N17" s="235" t="s">
        <v>340</v>
      </c>
      <c r="O17" s="239" t="s">
        <v>85</v>
      </c>
      <c r="P17" s="243">
        <f t="shared" ref="P17:Z17" si="3">P16/P3*100</f>
        <v>-7.6075326342820455</v>
      </c>
      <c r="Q17" s="243">
        <f t="shared" si="3"/>
        <v>2.1010901883052528</v>
      </c>
      <c r="R17" s="243">
        <f t="shared" si="3"/>
        <v>-0.77696053040505542</v>
      </c>
      <c r="S17" s="243">
        <f t="shared" si="3"/>
        <v>-7.4820941336971352</v>
      </c>
      <c r="T17" s="243">
        <f t="shared" si="3"/>
        <v>-8.9983579638752058</v>
      </c>
      <c r="U17" s="243">
        <f t="shared" si="3"/>
        <v>0.6229013577303032</v>
      </c>
      <c r="V17" s="243">
        <f t="shared" si="3"/>
        <v>4.5346165517839339</v>
      </c>
      <c r="W17" s="243">
        <f t="shared" si="3"/>
        <v>-13.416320885200554</v>
      </c>
      <c r="X17" s="243">
        <f t="shared" si="3"/>
        <v>3.197499246761073</v>
      </c>
      <c r="Y17" s="243">
        <f t="shared" si="3"/>
        <v>0.48991897493876013</v>
      </c>
      <c r="Z17" s="257">
        <f t="shared" si="3"/>
        <v>-2.188659925764751</v>
      </c>
    </row>
    <row r="18" spans="1:26" s="2" customFormat="1" ht="18" customHeight="1">
      <c r="A18" s="236" t="s">
        <v>341</v>
      </c>
      <c r="B18" s="46" t="s">
        <v>382</v>
      </c>
      <c r="C18" s="244">
        <v>100</v>
      </c>
      <c r="D18" s="247">
        <v>8.9730712597878881</v>
      </c>
      <c r="E18" s="247">
        <v>0.49268224997773685</v>
      </c>
      <c r="F18" s="247">
        <v>0.15511517664284361</v>
      </c>
      <c r="G18" s="247">
        <v>0.11079655474488834</v>
      </c>
      <c r="H18" s="247">
        <v>9.6798911501510752</v>
      </c>
      <c r="I18" s="247">
        <v>14.227934400155736</v>
      </c>
      <c r="J18" s="247">
        <v>0.51546285001874204</v>
      </c>
      <c r="K18" s="247">
        <v>0.86980472883837534</v>
      </c>
      <c r="L18" s="247">
        <v>3.8938258360997953</v>
      </c>
      <c r="M18" s="253">
        <v>15.713643715557286</v>
      </c>
      <c r="N18" s="236" t="s">
        <v>341</v>
      </c>
      <c r="O18" s="46" t="s">
        <v>382</v>
      </c>
      <c r="P18" s="247">
        <v>1.9355226180293952</v>
      </c>
      <c r="Q18" s="247">
        <v>1.0448011564260964</v>
      </c>
      <c r="R18" s="247">
        <v>1.9991012017801997</v>
      </c>
      <c r="S18" s="247">
        <v>4.8576523141983197</v>
      </c>
      <c r="T18" s="247">
        <v>3.7836505704469339</v>
      </c>
      <c r="U18" s="247">
        <v>4.2556231840237571</v>
      </c>
      <c r="V18" s="247">
        <v>14.331275485796294</v>
      </c>
      <c r="W18" s="247">
        <v>1.6470373829646674</v>
      </c>
      <c r="X18" s="247">
        <v>5.4988226571706083</v>
      </c>
      <c r="Y18" s="247">
        <v>4.3962416151859616</v>
      </c>
      <c r="Z18" s="253">
        <v>1.6180438920033882</v>
      </c>
    </row>
    <row r="19" spans="1:26" s="2" customFormat="1" ht="18" customHeight="1">
      <c r="A19" s="237"/>
      <c r="B19" s="239" t="s">
        <v>12</v>
      </c>
      <c r="C19" s="245">
        <v>100</v>
      </c>
      <c r="D19" s="248">
        <f t="shared" ref="D19:M19" si="4">D4/463894*100</f>
        <v>8.0432167693481702</v>
      </c>
      <c r="E19" s="248">
        <f t="shared" si="4"/>
        <v>0.48394676370032808</v>
      </c>
      <c r="F19" s="248">
        <f t="shared" si="4"/>
        <v>0.12179506525197567</v>
      </c>
      <c r="G19" s="248">
        <f t="shared" si="4"/>
        <v>9.355585543249105e-002</v>
      </c>
      <c r="H19" s="248">
        <f t="shared" si="4"/>
        <v>9.5282542994735859</v>
      </c>
      <c r="I19" s="248">
        <f t="shared" si="4"/>
        <v>14.001905607746599</v>
      </c>
      <c r="J19" s="248">
        <f t="shared" si="4"/>
        <v>0.54797001039030468</v>
      </c>
      <c r="K19" s="248">
        <f t="shared" si="4"/>
        <v>0.96422889711873827</v>
      </c>
      <c r="L19" s="248">
        <f t="shared" si="4"/>
        <v>3.9211544016521014</v>
      </c>
      <c r="M19" s="248">
        <f t="shared" si="4"/>
        <v>15.307376254058038</v>
      </c>
      <c r="N19" s="237"/>
      <c r="O19" s="239" t="s">
        <v>12</v>
      </c>
      <c r="P19" s="248">
        <f t="shared" ref="P19:Z19" si="5">P4/463894*100</f>
        <v>1.8614166167270974</v>
      </c>
      <c r="Q19" s="248">
        <f t="shared" si="5"/>
        <v>1.1103829754211092</v>
      </c>
      <c r="R19" s="248">
        <f t="shared" si="5"/>
        <v>2.0646958141299523</v>
      </c>
      <c r="S19" s="248">
        <f t="shared" si="5"/>
        <v>4.6780083381117237</v>
      </c>
      <c r="T19" s="248">
        <f t="shared" si="5"/>
        <v>3.5840084157156595</v>
      </c>
      <c r="U19" s="248">
        <f t="shared" si="5"/>
        <v>4.4572682552479659</v>
      </c>
      <c r="V19" s="248">
        <f t="shared" si="5"/>
        <v>15.593864115509145</v>
      </c>
      <c r="W19" s="248">
        <f t="shared" si="5"/>
        <v>1.4843908306639018</v>
      </c>
      <c r="X19" s="248">
        <f t="shared" si="5"/>
        <v>5.9067373149900622</v>
      </c>
      <c r="Y19" s="248">
        <f t="shared" si="5"/>
        <v>4.5984643043453888</v>
      </c>
      <c r="Z19" s="258">
        <f t="shared" si="5"/>
        <v>1.6473590949656602</v>
      </c>
    </row>
    <row r="20" spans="1:26" s="2" customFormat="1" ht="21" customHeight="1">
      <c r="A20" s="2" t="s">
        <v>62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2" spans="1:26">
      <c r="C22" s="246"/>
    </row>
  </sheetData>
  <mergeCells count="8">
    <mergeCell ref="A2:B2"/>
    <mergeCell ref="N2:O2"/>
    <mergeCell ref="A3:B3"/>
    <mergeCell ref="N3:O3"/>
    <mergeCell ref="A4:B4"/>
    <mergeCell ref="N4:O4"/>
    <mergeCell ref="A18:A19"/>
    <mergeCell ref="N18:N19"/>
  </mergeCells>
  <phoneticPr fontId="7"/>
  <printOptions horizontalCentered="1"/>
  <pageMargins left="0.59055118110236215" right="0.59055118110236215" top="0.78740157480314943" bottom="0.59055118110236215" header="0.29999999999999993" footer="0.29999999999999993"/>
  <pageSetup paperSize="9" fitToWidth="1" fitToHeight="1" orientation="landscape" usePrinterDefaults="1" r:id="rId1"/>
  <headerFooter scaleWithDoc="0" alignWithMargins="0"/>
  <colBreaks count="1" manualBreakCount="1">
    <brk id="13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66"/>
  <sheetViews>
    <sheetView showGridLines="0" zoomScaleSheetLayoutView="100" workbookViewId="0">
      <selection activeCell="P61" sqref="P61"/>
    </sheetView>
  </sheetViews>
  <sheetFormatPr defaultColWidth="10.625" defaultRowHeight="15.85" customHeight="1"/>
  <cols>
    <col min="1" max="1" width="18.625" style="87" customWidth="1"/>
    <col min="2" max="8" width="9.625" style="1" customWidth="1"/>
    <col min="9" max="16384" width="10.625" style="1"/>
  </cols>
  <sheetData>
    <row r="1" spans="1:8" s="220" customFormat="1" ht="20.100000000000001" customHeight="1">
      <c r="A1" s="88" t="s">
        <v>244</v>
      </c>
      <c r="G1" s="229"/>
      <c r="H1" s="51" t="s">
        <v>116</v>
      </c>
    </row>
    <row r="2" spans="1:8" ht="45" customHeight="1">
      <c r="A2" s="259" t="s">
        <v>155</v>
      </c>
      <c r="B2" s="259" t="s">
        <v>20</v>
      </c>
      <c r="C2" s="266" t="s">
        <v>156</v>
      </c>
      <c r="D2" s="259" t="s">
        <v>157</v>
      </c>
      <c r="E2" s="259" t="s">
        <v>329</v>
      </c>
      <c r="F2" s="259" t="s">
        <v>3</v>
      </c>
      <c r="G2" s="259" t="s">
        <v>324</v>
      </c>
      <c r="H2" s="275" t="s">
        <v>330</v>
      </c>
    </row>
    <row r="3" spans="1:8" ht="30" customHeight="1">
      <c r="A3" s="260" t="s">
        <v>328</v>
      </c>
      <c r="B3" s="263">
        <v>463894</v>
      </c>
      <c r="C3" s="267">
        <v>364609</v>
      </c>
      <c r="D3" s="267">
        <v>20433</v>
      </c>
      <c r="E3" s="267">
        <v>9676</v>
      </c>
      <c r="F3" s="267">
        <v>40498</v>
      </c>
      <c r="G3" s="267">
        <v>21889</v>
      </c>
      <c r="H3" s="276">
        <v>707</v>
      </c>
    </row>
    <row r="4" spans="1:8" ht="30" customHeight="1">
      <c r="A4" s="254" t="s">
        <v>159</v>
      </c>
      <c r="B4" s="264">
        <v>37312</v>
      </c>
      <c r="C4" s="268">
        <v>6056</v>
      </c>
      <c r="D4" s="268">
        <v>671</v>
      </c>
      <c r="E4" s="268">
        <v>1727</v>
      </c>
      <c r="F4" s="268">
        <v>16046</v>
      </c>
      <c r="G4" s="268">
        <v>12758</v>
      </c>
      <c r="H4" s="277" t="s">
        <v>132</v>
      </c>
    </row>
    <row r="5" spans="1:8" ht="30" customHeight="1">
      <c r="A5" s="254" t="s">
        <v>160</v>
      </c>
      <c r="B5" s="264">
        <v>2245</v>
      </c>
      <c r="C5" s="268">
        <v>1898</v>
      </c>
      <c r="D5" s="268">
        <v>175</v>
      </c>
      <c r="E5" s="268">
        <v>72</v>
      </c>
      <c r="F5" s="268">
        <v>50</v>
      </c>
      <c r="G5" s="268">
        <v>34</v>
      </c>
      <c r="H5" s="277" t="s">
        <v>132</v>
      </c>
    </row>
    <row r="6" spans="1:8" ht="30" customHeight="1">
      <c r="A6" s="254" t="s">
        <v>180</v>
      </c>
      <c r="B6" s="264">
        <v>565</v>
      </c>
      <c r="C6" s="268">
        <v>154</v>
      </c>
      <c r="D6" s="268">
        <v>15</v>
      </c>
      <c r="E6" s="268">
        <v>46</v>
      </c>
      <c r="F6" s="268">
        <v>260</v>
      </c>
      <c r="G6" s="268">
        <v>86</v>
      </c>
      <c r="H6" s="277" t="s">
        <v>132</v>
      </c>
    </row>
    <row r="7" spans="1:8" ht="30" customHeight="1">
      <c r="A7" s="254" t="s">
        <v>376</v>
      </c>
      <c r="B7" s="264">
        <v>434</v>
      </c>
      <c r="C7" s="268">
        <v>384</v>
      </c>
      <c r="D7" s="268">
        <v>38</v>
      </c>
      <c r="E7" s="268">
        <v>1</v>
      </c>
      <c r="F7" s="268">
        <v>8</v>
      </c>
      <c r="G7" s="268" t="s">
        <v>132</v>
      </c>
      <c r="H7" s="277" t="s">
        <v>132</v>
      </c>
    </row>
    <row r="8" spans="1:8" ht="30" customHeight="1">
      <c r="A8" s="254" t="s">
        <v>123</v>
      </c>
      <c r="B8" s="264">
        <v>44201</v>
      </c>
      <c r="C8" s="268">
        <v>31432</v>
      </c>
      <c r="D8" s="268">
        <v>4993</v>
      </c>
      <c r="E8" s="268">
        <v>1635</v>
      </c>
      <c r="F8" s="268">
        <v>4498</v>
      </c>
      <c r="G8" s="268">
        <v>1274</v>
      </c>
      <c r="H8" s="277" t="s">
        <v>132</v>
      </c>
    </row>
    <row r="9" spans="1:8" ht="30" customHeight="1">
      <c r="A9" s="254" t="s">
        <v>126</v>
      </c>
      <c r="B9" s="264">
        <v>64954</v>
      </c>
      <c r="C9" s="268">
        <v>58484</v>
      </c>
      <c r="D9" s="268">
        <v>2572</v>
      </c>
      <c r="E9" s="268">
        <v>529</v>
      </c>
      <c r="F9" s="268">
        <v>1527</v>
      </c>
      <c r="G9" s="268">
        <v>780</v>
      </c>
      <c r="H9" s="277">
        <v>607</v>
      </c>
    </row>
    <row r="10" spans="1:8" ht="30" customHeight="1">
      <c r="A10" s="254" t="s">
        <v>228</v>
      </c>
      <c r="B10" s="264">
        <v>2542</v>
      </c>
      <c r="C10" s="268">
        <v>2490</v>
      </c>
      <c r="D10" s="268">
        <v>40</v>
      </c>
      <c r="E10" s="268" t="s">
        <v>132</v>
      </c>
      <c r="F10" s="268">
        <v>3</v>
      </c>
      <c r="G10" s="268" t="s">
        <v>132</v>
      </c>
      <c r="H10" s="277" t="s">
        <v>132</v>
      </c>
    </row>
    <row r="11" spans="1:8" ht="30" customHeight="1">
      <c r="A11" s="254" t="s">
        <v>268</v>
      </c>
      <c r="B11" s="264">
        <v>4473</v>
      </c>
      <c r="C11" s="268">
        <v>3822</v>
      </c>
      <c r="D11" s="268">
        <v>268</v>
      </c>
      <c r="E11" s="268">
        <v>21</v>
      </c>
      <c r="F11" s="268">
        <v>316</v>
      </c>
      <c r="G11" s="268">
        <v>18</v>
      </c>
      <c r="H11" s="277" t="s">
        <v>132</v>
      </c>
    </row>
    <row r="12" spans="1:8" ht="30" customHeight="1">
      <c r="A12" s="254" t="s">
        <v>193</v>
      </c>
      <c r="B12" s="264">
        <v>18190</v>
      </c>
      <c r="C12" s="268">
        <v>16816</v>
      </c>
      <c r="D12" s="268">
        <v>627</v>
      </c>
      <c r="E12" s="268">
        <v>62</v>
      </c>
      <c r="F12" s="268">
        <v>440</v>
      </c>
      <c r="G12" s="268">
        <v>65</v>
      </c>
      <c r="H12" s="277" t="s">
        <v>132</v>
      </c>
    </row>
    <row r="13" spans="1:8" ht="30" customHeight="1">
      <c r="A13" s="254" t="s">
        <v>206</v>
      </c>
      <c r="B13" s="264">
        <v>71010</v>
      </c>
      <c r="C13" s="268">
        <v>58621</v>
      </c>
      <c r="D13" s="268">
        <v>4354</v>
      </c>
      <c r="E13" s="268">
        <v>1392</v>
      </c>
      <c r="F13" s="268">
        <v>3702</v>
      </c>
      <c r="G13" s="268">
        <v>2470</v>
      </c>
      <c r="H13" s="277" t="s">
        <v>132</v>
      </c>
    </row>
    <row r="14" spans="1:8" ht="30" customHeight="1">
      <c r="A14" s="254" t="s">
        <v>377</v>
      </c>
      <c r="B14" s="264">
        <v>8635</v>
      </c>
      <c r="C14" s="268">
        <v>7972</v>
      </c>
      <c r="D14" s="268">
        <v>357</v>
      </c>
      <c r="E14" s="268">
        <v>59</v>
      </c>
      <c r="F14" s="268">
        <v>190</v>
      </c>
      <c r="G14" s="268">
        <v>20</v>
      </c>
      <c r="H14" s="277" t="s">
        <v>132</v>
      </c>
    </row>
    <row r="15" spans="1:8" ht="30" customHeight="1">
      <c r="A15" s="254" t="s">
        <v>189</v>
      </c>
      <c r="B15" s="264">
        <v>5151</v>
      </c>
      <c r="C15" s="268">
        <v>3626</v>
      </c>
      <c r="D15" s="268">
        <v>776</v>
      </c>
      <c r="E15" s="268">
        <v>76</v>
      </c>
      <c r="F15" s="268">
        <v>510</v>
      </c>
      <c r="G15" s="268">
        <v>141</v>
      </c>
      <c r="H15" s="277" t="s">
        <v>132</v>
      </c>
    </row>
    <row r="16" spans="1:8" ht="30" customHeight="1">
      <c r="A16" s="254" t="s">
        <v>378</v>
      </c>
      <c r="B16" s="264">
        <v>9578</v>
      </c>
      <c r="C16" s="268">
        <v>6495</v>
      </c>
      <c r="D16" s="268">
        <v>841</v>
      </c>
      <c r="E16" s="268">
        <v>453</v>
      </c>
      <c r="F16" s="268">
        <v>1346</v>
      </c>
      <c r="G16" s="268">
        <v>398</v>
      </c>
      <c r="H16" s="277" t="s">
        <v>132</v>
      </c>
    </row>
    <row r="17" spans="1:9" ht="30" customHeight="1">
      <c r="A17" s="254" t="s">
        <v>379</v>
      </c>
      <c r="B17" s="264">
        <v>21701</v>
      </c>
      <c r="C17" s="268">
        <v>16403</v>
      </c>
      <c r="D17" s="268">
        <v>695</v>
      </c>
      <c r="E17" s="268">
        <v>1286</v>
      </c>
      <c r="F17" s="268">
        <v>1802</v>
      </c>
      <c r="G17" s="268">
        <v>1393</v>
      </c>
      <c r="H17" s="277" t="s">
        <v>132</v>
      </c>
    </row>
    <row r="18" spans="1:9" ht="30" customHeight="1">
      <c r="A18" s="254" t="s">
        <v>182</v>
      </c>
      <c r="B18" s="264">
        <v>16626</v>
      </c>
      <c r="C18" s="268">
        <v>10322</v>
      </c>
      <c r="D18" s="268">
        <v>568</v>
      </c>
      <c r="E18" s="268">
        <v>797</v>
      </c>
      <c r="F18" s="268">
        <v>3929</v>
      </c>
      <c r="G18" s="268">
        <v>897</v>
      </c>
      <c r="H18" s="277">
        <v>20</v>
      </c>
    </row>
    <row r="19" spans="1:9" ht="30" customHeight="1">
      <c r="A19" s="254" t="s">
        <v>375</v>
      </c>
      <c r="B19" s="264">
        <v>20677</v>
      </c>
      <c r="C19" s="268">
        <v>19190</v>
      </c>
      <c r="D19" s="268">
        <v>163</v>
      </c>
      <c r="E19" s="268">
        <v>178</v>
      </c>
      <c r="F19" s="268">
        <v>977</v>
      </c>
      <c r="G19" s="268">
        <v>84</v>
      </c>
      <c r="H19" s="277" t="s">
        <v>132</v>
      </c>
    </row>
    <row r="20" spans="1:9" ht="30" customHeight="1">
      <c r="A20" s="254" t="s">
        <v>58</v>
      </c>
      <c r="B20" s="264">
        <v>72339</v>
      </c>
      <c r="C20" s="268">
        <v>68320</v>
      </c>
      <c r="D20" s="268">
        <v>1369</v>
      </c>
      <c r="E20" s="268">
        <v>821</v>
      </c>
      <c r="F20" s="268">
        <v>723</v>
      </c>
      <c r="G20" s="268">
        <v>639</v>
      </c>
      <c r="H20" s="277" t="s">
        <v>132</v>
      </c>
    </row>
    <row r="21" spans="1:9" ht="30" customHeight="1">
      <c r="A21" s="254" t="s">
        <v>274</v>
      </c>
      <c r="B21" s="264">
        <v>6886</v>
      </c>
      <c r="C21" s="268">
        <v>6643</v>
      </c>
      <c r="D21" s="268">
        <v>106</v>
      </c>
      <c r="E21" s="268">
        <v>59</v>
      </c>
      <c r="F21" s="268">
        <v>24</v>
      </c>
      <c r="G21" s="268">
        <v>16</v>
      </c>
      <c r="H21" s="277" t="s">
        <v>132</v>
      </c>
    </row>
    <row r="22" spans="1:9" ht="30" customHeight="1">
      <c r="A22" s="254" t="s">
        <v>40</v>
      </c>
      <c r="B22" s="264">
        <v>27401</v>
      </c>
      <c r="C22" s="268">
        <v>21394</v>
      </c>
      <c r="D22" s="268">
        <v>1711</v>
      </c>
      <c r="E22" s="268">
        <v>359</v>
      </c>
      <c r="F22" s="268">
        <v>3164</v>
      </c>
      <c r="G22" s="268">
        <v>491</v>
      </c>
      <c r="H22" s="277">
        <v>80</v>
      </c>
    </row>
    <row r="23" spans="1:9" ht="30" customHeight="1">
      <c r="A23" s="254" t="s">
        <v>158</v>
      </c>
      <c r="B23" s="264">
        <v>21332</v>
      </c>
      <c r="C23" s="268">
        <v>21332</v>
      </c>
      <c r="D23" s="268" t="s">
        <v>132</v>
      </c>
      <c r="E23" s="268" t="s">
        <v>132</v>
      </c>
      <c r="F23" s="268" t="s">
        <v>132</v>
      </c>
      <c r="G23" s="268" t="s">
        <v>132</v>
      </c>
      <c r="H23" s="277" t="s">
        <v>132</v>
      </c>
    </row>
    <row r="24" spans="1:9" ht="30" customHeight="1">
      <c r="A24" s="261" t="s">
        <v>174</v>
      </c>
      <c r="B24" s="265">
        <v>7642</v>
      </c>
      <c r="C24" s="269">
        <v>2755</v>
      </c>
      <c r="D24" s="269">
        <v>94</v>
      </c>
      <c r="E24" s="269">
        <v>103</v>
      </c>
      <c r="F24" s="269">
        <v>983</v>
      </c>
      <c r="G24" s="269">
        <v>325</v>
      </c>
      <c r="H24" s="278" t="s">
        <v>132</v>
      </c>
    </row>
    <row r="25" spans="1:9" ht="15" customHeight="1">
      <c r="A25" s="4" t="s">
        <v>62</v>
      </c>
    </row>
    <row r="26" spans="1:9" ht="15" customHeight="1">
      <c r="A26" s="262" t="s">
        <v>248</v>
      </c>
      <c r="C26" s="222"/>
    </row>
    <row r="27" spans="1:9" ht="15.95" customHeight="1">
      <c r="A27" s="1"/>
      <c r="C27" s="270"/>
    </row>
    <row r="28" spans="1:9" ht="15.95" customHeight="1">
      <c r="A28" s="1"/>
      <c r="C28" s="225"/>
      <c r="D28" s="225"/>
      <c r="E28" s="225"/>
      <c r="F28" s="225"/>
      <c r="G28" s="225"/>
      <c r="H28" s="225"/>
    </row>
    <row r="29" spans="1:9" ht="15.95" customHeight="1">
      <c r="A29" s="1"/>
      <c r="C29" s="225"/>
      <c r="D29" s="225"/>
      <c r="E29" s="225"/>
      <c r="F29" s="225"/>
      <c r="G29" s="225"/>
      <c r="H29" s="225"/>
    </row>
    <row r="31" spans="1:9" ht="15.95" customHeight="1">
      <c r="A31" s="1"/>
    </row>
    <row r="32" spans="1:9" ht="15.95" customHeight="1">
      <c r="A32" s="1"/>
      <c r="E32" s="272"/>
      <c r="F32" s="272"/>
      <c r="G32" s="272"/>
      <c r="H32" s="272"/>
      <c r="I32" s="272"/>
    </row>
    <row r="33" spans="1:9" ht="15.95" customHeight="1">
      <c r="A33" s="1"/>
      <c r="D33" s="271"/>
      <c r="E33" s="273"/>
      <c r="F33" s="273"/>
      <c r="G33" s="274"/>
      <c r="H33" s="274"/>
      <c r="I33" s="274"/>
    </row>
    <row r="34" spans="1:9" ht="15.95" customHeight="1">
      <c r="A34" s="1"/>
      <c r="D34" s="271"/>
      <c r="E34" s="273"/>
      <c r="F34" s="273"/>
      <c r="G34" s="274"/>
      <c r="H34" s="274"/>
      <c r="I34" s="274"/>
    </row>
    <row r="35" spans="1:9" ht="15.95" customHeight="1">
      <c r="A35" s="1"/>
      <c r="D35" s="271"/>
      <c r="E35" s="273"/>
      <c r="F35" s="273"/>
      <c r="G35" s="274"/>
      <c r="H35" s="274"/>
      <c r="I35" s="274"/>
    </row>
    <row r="36" spans="1:9" ht="15.95" customHeight="1">
      <c r="A36" s="1"/>
      <c r="D36" s="271"/>
      <c r="E36" s="273"/>
      <c r="F36" s="273"/>
      <c r="G36" s="274"/>
      <c r="H36" s="274"/>
      <c r="I36" s="274"/>
    </row>
    <row r="37" spans="1:9" ht="15.95" customHeight="1">
      <c r="A37" s="1"/>
      <c r="D37" s="271"/>
      <c r="E37" s="273"/>
      <c r="F37" s="273"/>
      <c r="G37" s="274"/>
      <c r="H37" s="274"/>
      <c r="I37" s="274"/>
    </row>
    <row r="38" spans="1:9" ht="15.95" customHeight="1">
      <c r="A38" s="1"/>
      <c r="D38" s="271"/>
      <c r="E38" s="273"/>
      <c r="F38" s="273"/>
      <c r="G38" s="274"/>
      <c r="H38" s="274"/>
      <c r="I38" s="274"/>
    </row>
    <row r="39" spans="1:9" ht="15.95" customHeight="1">
      <c r="A39" s="1"/>
      <c r="D39" s="271"/>
      <c r="E39" s="273"/>
      <c r="F39" s="273"/>
      <c r="G39" s="274"/>
      <c r="H39" s="274"/>
      <c r="I39" s="274"/>
    </row>
    <row r="40" spans="1:9" ht="15.95" customHeight="1">
      <c r="A40" s="1"/>
      <c r="D40" s="271"/>
      <c r="E40" s="273"/>
      <c r="F40" s="273"/>
      <c r="G40" s="274"/>
      <c r="H40" s="274"/>
      <c r="I40" s="274"/>
    </row>
    <row r="41" spans="1:9" ht="15.95" customHeight="1">
      <c r="A41" s="1"/>
      <c r="D41" s="271"/>
      <c r="E41" s="273"/>
      <c r="F41" s="273"/>
      <c r="G41" s="274"/>
      <c r="H41" s="274"/>
      <c r="I41" s="274"/>
    </row>
    <row r="42" spans="1:9" ht="15.95" customHeight="1">
      <c r="A42" s="1"/>
      <c r="D42" s="271"/>
      <c r="E42" s="273"/>
      <c r="F42" s="273"/>
      <c r="G42" s="274"/>
      <c r="H42" s="274"/>
      <c r="I42" s="274"/>
    </row>
    <row r="43" spans="1:9" ht="15.95" customHeight="1">
      <c r="A43" s="1"/>
      <c r="D43" s="271"/>
      <c r="E43" s="273"/>
      <c r="F43" s="273"/>
      <c r="G43" s="274"/>
      <c r="H43" s="274"/>
      <c r="I43" s="274"/>
    </row>
    <row r="44" spans="1:9" ht="15.95" customHeight="1">
      <c r="A44" s="1"/>
      <c r="D44" s="271"/>
      <c r="E44" s="273"/>
      <c r="F44" s="273"/>
      <c r="G44" s="274"/>
      <c r="H44" s="274"/>
      <c r="I44" s="274"/>
    </row>
    <row r="45" spans="1:9" ht="15.95" customHeight="1">
      <c r="A45" s="1"/>
      <c r="D45" s="271"/>
      <c r="E45" s="273"/>
      <c r="F45" s="273"/>
      <c r="G45" s="274"/>
      <c r="H45" s="274"/>
      <c r="I45" s="274"/>
    </row>
    <row r="46" spans="1:9" ht="15.95" customHeight="1">
      <c r="A46" s="1"/>
      <c r="D46" s="271"/>
      <c r="E46" s="273"/>
      <c r="F46" s="273"/>
      <c r="G46" s="274"/>
      <c r="H46" s="274"/>
      <c r="I46" s="274"/>
    </row>
    <row r="47" spans="1:9" ht="15.95" customHeight="1">
      <c r="A47" s="1"/>
      <c r="D47" s="271"/>
      <c r="E47" s="273"/>
      <c r="F47" s="273"/>
      <c r="G47" s="274"/>
      <c r="H47" s="274"/>
      <c r="I47" s="274"/>
    </row>
    <row r="48" spans="1:9" ht="15.95" customHeight="1">
      <c r="A48" s="1"/>
      <c r="D48" s="271"/>
      <c r="E48" s="273"/>
      <c r="F48" s="273"/>
      <c r="G48" s="274"/>
      <c r="H48" s="274"/>
      <c r="I48" s="274"/>
    </row>
    <row r="49" spans="1:9" ht="15.95" customHeight="1">
      <c r="A49" s="1"/>
      <c r="D49" s="271"/>
      <c r="E49" s="273"/>
      <c r="F49" s="273"/>
      <c r="G49" s="274"/>
      <c r="H49" s="274"/>
      <c r="I49" s="274"/>
    </row>
    <row r="50" spans="1:9" ht="15.95" customHeight="1">
      <c r="A50" s="1"/>
      <c r="D50" s="271"/>
      <c r="E50" s="273"/>
      <c r="F50" s="273"/>
      <c r="G50" s="274"/>
      <c r="H50" s="274"/>
      <c r="I50" s="274"/>
    </row>
    <row r="51" spans="1:9" ht="15.95" customHeight="1">
      <c r="A51" s="1"/>
      <c r="D51" s="271"/>
      <c r="E51" s="273"/>
      <c r="F51" s="273"/>
      <c r="G51" s="274"/>
      <c r="H51" s="274"/>
      <c r="I51" s="274"/>
    </row>
    <row r="52" spans="1:9" ht="15.95" customHeight="1">
      <c r="A52" s="1"/>
      <c r="D52" s="271"/>
      <c r="E52" s="273"/>
      <c r="F52" s="273"/>
      <c r="G52" s="274"/>
      <c r="H52" s="274"/>
      <c r="I52" s="274"/>
    </row>
    <row r="53" spans="1:9" ht="15.95" customHeight="1">
      <c r="A53" s="1"/>
      <c r="D53" s="271"/>
      <c r="E53" s="273"/>
      <c r="F53" s="273"/>
      <c r="G53" s="274"/>
      <c r="H53" s="274"/>
      <c r="I53" s="274"/>
    </row>
    <row r="54" spans="1:9" ht="15.95" customHeight="1">
      <c r="A54" s="1"/>
      <c r="D54" s="271"/>
      <c r="E54" s="273"/>
      <c r="F54" s="273"/>
      <c r="G54" s="274"/>
      <c r="H54" s="274"/>
      <c r="I54" s="274"/>
    </row>
    <row r="55" spans="1:9" ht="15.95" customHeight="1">
      <c r="A55" s="1"/>
      <c r="D55" s="271"/>
      <c r="E55" s="273"/>
      <c r="F55" s="273"/>
      <c r="G55" s="274"/>
      <c r="H55" s="274"/>
      <c r="I55" s="274"/>
    </row>
    <row r="56" spans="1:9" ht="15.95" customHeight="1">
      <c r="A56" s="1"/>
      <c r="D56" s="271"/>
      <c r="E56" s="273"/>
      <c r="F56" s="273"/>
      <c r="G56" s="274"/>
      <c r="H56" s="274"/>
      <c r="I56" s="274"/>
    </row>
    <row r="57" spans="1:9" ht="15.95" customHeight="1">
      <c r="A57" s="1"/>
      <c r="D57" s="271"/>
      <c r="E57" s="273"/>
      <c r="F57" s="273"/>
      <c r="G57" s="274"/>
      <c r="H57" s="274"/>
      <c r="I57" s="274"/>
    </row>
    <row r="58" spans="1:9" ht="15.95" customHeight="1">
      <c r="A58" s="1"/>
      <c r="D58" s="271"/>
      <c r="E58" s="273"/>
      <c r="F58" s="273"/>
      <c r="G58" s="274"/>
      <c r="H58" s="274"/>
      <c r="I58" s="274"/>
    </row>
    <row r="59" spans="1:9" ht="15.95" customHeight="1">
      <c r="A59" s="1"/>
      <c r="D59" s="271"/>
      <c r="E59" s="273"/>
      <c r="F59" s="273"/>
      <c r="G59" s="274"/>
      <c r="H59" s="274"/>
      <c r="I59" s="274"/>
    </row>
    <row r="60" spans="1:9" ht="15.95" customHeight="1">
      <c r="A60" s="1"/>
      <c r="D60" s="271"/>
      <c r="E60" s="273"/>
      <c r="F60" s="273"/>
      <c r="G60" s="274"/>
      <c r="H60" s="274"/>
      <c r="I60" s="274"/>
    </row>
    <row r="61" spans="1:9" ht="15.95" customHeight="1">
      <c r="A61" s="1"/>
      <c r="D61" s="271"/>
      <c r="E61" s="273"/>
      <c r="F61" s="273"/>
      <c r="G61" s="274"/>
      <c r="H61" s="274"/>
      <c r="I61" s="274"/>
    </row>
    <row r="62" spans="1:9" ht="15.95" customHeight="1">
      <c r="A62" s="1"/>
      <c r="D62" s="271"/>
      <c r="E62" s="273"/>
      <c r="F62" s="273"/>
      <c r="G62" s="274"/>
      <c r="H62" s="274"/>
      <c r="I62" s="274"/>
    </row>
    <row r="63" spans="1:9" ht="15.95" customHeight="1">
      <c r="A63" s="1"/>
      <c r="D63" s="271"/>
      <c r="E63" s="273"/>
      <c r="F63" s="273"/>
      <c r="G63" s="274"/>
      <c r="H63" s="274"/>
      <c r="I63" s="274"/>
    </row>
    <row r="64" spans="1:9" ht="15.95" customHeight="1">
      <c r="A64" s="1"/>
      <c r="D64" s="271"/>
      <c r="E64" s="273"/>
      <c r="F64" s="273"/>
      <c r="G64" s="274"/>
      <c r="H64" s="274"/>
      <c r="I64" s="274"/>
    </row>
    <row r="65" spans="1:9" ht="15.95" customHeight="1">
      <c r="A65" s="1"/>
      <c r="D65" s="271"/>
      <c r="E65" s="273"/>
      <c r="F65" s="273"/>
      <c r="G65" s="274"/>
      <c r="H65" s="274"/>
      <c r="I65" s="274"/>
    </row>
    <row r="66" spans="1:9" ht="15.95" customHeight="1">
      <c r="A66" s="1"/>
      <c r="D66" s="271"/>
      <c r="E66" s="273"/>
      <c r="F66" s="273"/>
      <c r="G66" s="274"/>
      <c r="H66" s="274"/>
      <c r="I66" s="274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C16"/>
  <sheetViews>
    <sheetView showGridLines="0" workbookViewId="0">
      <selection activeCell="P61" sqref="P61"/>
    </sheetView>
  </sheetViews>
  <sheetFormatPr defaultRowHeight="15.85" customHeight="1"/>
  <cols>
    <col min="1" max="1" width="28.625" style="1" customWidth="1"/>
    <col min="2" max="3" width="12.625" style="1" customWidth="1"/>
    <col min="4" max="4" width="27" style="1" customWidth="1"/>
    <col min="5" max="236" width="9" style="1" customWidth="1"/>
    <col min="237" max="237" width="2.875" style="1" customWidth="1"/>
    <col min="238" max="238" width="26.25" style="1" customWidth="1"/>
    <col min="239" max="239" width="9.375" style="1" customWidth="1"/>
    <col min="240" max="240" width="7.875" style="1" customWidth="1"/>
    <col min="241" max="241" width="27" style="1" customWidth="1"/>
    <col min="242" max="242" width="8.5" style="1" customWidth="1"/>
    <col min="243" max="492" width="9" style="1" customWidth="1"/>
    <col min="493" max="493" width="2.875" style="1" customWidth="1"/>
    <col min="494" max="494" width="26.25" style="1" customWidth="1"/>
    <col min="495" max="495" width="9.375" style="1" customWidth="1"/>
    <col min="496" max="496" width="7.875" style="1" customWidth="1"/>
    <col min="497" max="497" width="27" style="1" customWidth="1"/>
    <col min="498" max="498" width="8.5" style="1" customWidth="1"/>
    <col min="499" max="748" width="9" style="1" customWidth="1"/>
    <col min="749" max="749" width="2.875" style="1" customWidth="1"/>
    <col min="750" max="750" width="26.25" style="1" customWidth="1"/>
    <col min="751" max="751" width="9.375" style="1" customWidth="1"/>
    <col min="752" max="752" width="7.875" style="1" customWidth="1"/>
    <col min="753" max="753" width="27" style="1" customWidth="1"/>
    <col min="754" max="754" width="8.5" style="1" customWidth="1"/>
    <col min="755" max="1004" width="9" style="1" customWidth="1"/>
    <col min="1005" max="1005" width="2.875" style="1" customWidth="1"/>
    <col min="1006" max="1006" width="26.25" style="1" customWidth="1"/>
    <col min="1007" max="1007" width="9.375" style="1" customWidth="1"/>
    <col min="1008" max="1008" width="7.875" style="1" customWidth="1"/>
    <col min="1009" max="1009" width="27" style="1" customWidth="1"/>
    <col min="1010" max="1010" width="8.5" style="1" customWidth="1"/>
    <col min="1011" max="1260" width="9" style="1" customWidth="1"/>
    <col min="1261" max="1261" width="2.875" style="1" customWidth="1"/>
    <col min="1262" max="1262" width="26.25" style="1" customWidth="1"/>
    <col min="1263" max="1263" width="9.375" style="1" customWidth="1"/>
    <col min="1264" max="1264" width="7.875" style="1" customWidth="1"/>
    <col min="1265" max="1265" width="27" style="1" customWidth="1"/>
    <col min="1266" max="1266" width="8.5" style="1" customWidth="1"/>
    <col min="1267" max="1516" width="9" style="1" customWidth="1"/>
    <col min="1517" max="1517" width="2.875" style="1" customWidth="1"/>
    <col min="1518" max="1518" width="26.25" style="1" customWidth="1"/>
    <col min="1519" max="1519" width="9.375" style="1" customWidth="1"/>
    <col min="1520" max="1520" width="7.875" style="1" customWidth="1"/>
    <col min="1521" max="1521" width="27" style="1" customWidth="1"/>
    <col min="1522" max="1522" width="8.5" style="1" customWidth="1"/>
    <col min="1523" max="1772" width="9" style="1" customWidth="1"/>
    <col min="1773" max="1773" width="2.875" style="1" customWidth="1"/>
    <col min="1774" max="1774" width="26.25" style="1" customWidth="1"/>
    <col min="1775" max="1775" width="9.375" style="1" customWidth="1"/>
    <col min="1776" max="1776" width="7.875" style="1" customWidth="1"/>
    <col min="1777" max="1777" width="27" style="1" customWidth="1"/>
    <col min="1778" max="1778" width="8.5" style="1" customWidth="1"/>
    <col min="1779" max="2028" width="9" style="1" customWidth="1"/>
    <col min="2029" max="2029" width="2.875" style="1" customWidth="1"/>
    <col min="2030" max="2030" width="26.25" style="1" customWidth="1"/>
    <col min="2031" max="2031" width="9.375" style="1" customWidth="1"/>
    <col min="2032" max="2032" width="7.875" style="1" customWidth="1"/>
    <col min="2033" max="2033" width="27" style="1" customWidth="1"/>
    <col min="2034" max="2034" width="8.5" style="1" customWidth="1"/>
    <col min="2035" max="2284" width="9" style="1" customWidth="1"/>
    <col min="2285" max="2285" width="2.875" style="1" customWidth="1"/>
    <col min="2286" max="2286" width="26.25" style="1" customWidth="1"/>
    <col min="2287" max="2287" width="9.375" style="1" customWidth="1"/>
    <col min="2288" max="2288" width="7.875" style="1" customWidth="1"/>
    <col min="2289" max="2289" width="27" style="1" customWidth="1"/>
    <col min="2290" max="2290" width="8.5" style="1" customWidth="1"/>
    <col min="2291" max="2540" width="9" style="1" customWidth="1"/>
    <col min="2541" max="2541" width="2.875" style="1" customWidth="1"/>
    <col min="2542" max="2542" width="26.25" style="1" customWidth="1"/>
    <col min="2543" max="2543" width="9.375" style="1" customWidth="1"/>
    <col min="2544" max="2544" width="7.875" style="1" customWidth="1"/>
    <col min="2545" max="2545" width="27" style="1" customWidth="1"/>
    <col min="2546" max="2546" width="8.5" style="1" customWidth="1"/>
    <col min="2547" max="2796" width="9" style="1" customWidth="1"/>
    <col min="2797" max="2797" width="2.875" style="1" customWidth="1"/>
    <col min="2798" max="2798" width="26.25" style="1" customWidth="1"/>
    <col min="2799" max="2799" width="9.375" style="1" customWidth="1"/>
    <col min="2800" max="2800" width="7.875" style="1" customWidth="1"/>
    <col min="2801" max="2801" width="27" style="1" customWidth="1"/>
    <col min="2802" max="2802" width="8.5" style="1" customWidth="1"/>
    <col min="2803" max="3052" width="9" style="1" customWidth="1"/>
    <col min="3053" max="3053" width="2.875" style="1" customWidth="1"/>
    <col min="3054" max="3054" width="26.25" style="1" customWidth="1"/>
    <col min="3055" max="3055" width="9.375" style="1" customWidth="1"/>
    <col min="3056" max="3056" width="7.875" style="1" customWidth="1"/>
    <col min="3057" max="3057" width="27" style="1" customWidth="1"/>
    <col min="3058" max="3058" width="8.5" style="1" customWidth="1"/>
    <col min="3059" max="3308" width="9" style="1" customWidth="1"/>
    <col min="3309" max="3309" width="2.875" style="1" customWidth="1"/>
    <col min="3310" max="3310" width="26.25" style="1" customWidth="1"/>
    <col min="3311" max="3311" width="9.375" style="1" customWidth="1"/>
    <col min="3312" max="3312" width="7.875" style="1" customWidth="1"/>
    <col min="3313" max="3313" width="27" style="1" customWidth="1"/>
    <col min="3314" max="3314" width="8.5" style="1" customWidth="1"/>
    <col min="3315" max="3564" width="9" style="1" customWidth="1"/>
    <col min="3565" max="3565" width="2.875" style="1" customWidth="1"/>
    <col min="3566" max="3566" width="26.25" style="1" customWidth="1"/>
    <col min="3567" max="3567" width="9.375" style="1" customWidth="1"/>
    <col min="3568" max="3568" width="7.875" style="1" customWidth="1"/>
    <col min="3569" max="3569" width="27" style="1" customWidth="1"/>
    <col min="3570" max="3570" width="8.5" style="1" customWidth="1"/>
    <col min="3571" max="3820" width="9" style="1" customWidth="1"/>
    <col min="3821" max="3821" width="2.875" style="1" customWidth="1"/>
    <col min="3822" max="3822" width="26.25" style="1" customWidth="1"/>
    <col min="3823" max="3823" width="9.375" style="1" customWidth="1"/>
    <col min="3824" max="3824" width="7.875" style="1" customWidth="1"/>
    <col min="3825" max="3825" width="27" style="1" customWidth="1"/>
    <col min="3826" max="3826" width="8.5" style="1" customWidth="1"/>
    <col min="3827" max="4076" width="9" style="1" customWidth="1"/>
    <col min="4077" max="4077" width="2.875" style="1" customWidth="1"/>
    <col min="4078" max="4078" width="26.25" style="1" customWidth="1"/>
    <col min="4079" max="4079" width="9.375" style="1" customWidth="1"/>
    <col min="4080" max="4080" width="7.875" style="1" customWidth="1"/>
    <col min="4081" max="4081" width="27" style="1" customWidth="1"/>
    <col min="4082" max="4082" width="8.5" style="1" customWidth="1"/>
    <col min="4083" max="4332" width="9" style="1" customWidth="1"/>
    <col min="4333" max="4333" width="2.875" style="1" customWidth="1"/>
    <col min="4334" max="4334" width="26.25" style="1" customWidth="1"/>
    <col min="4335" max="4335" width="9.375" style="1" customWidth="1"/>
    <col min="4336" max="4336" width="7.875" style="1" customWidth="1"/>
    <col min="4337" max="4337" width="27" style="1" customWidth="1"/>
    <col min="4338" max="4338" width="8.5" style="1" customWidth="1"/>
    <col min="4339" max="4588" width="9" style="1" customWidth="1"/>
    <col min="4589" max="4589" width="2.875" style="1" customWidth="1"/>
    <col min="4590" max="4590" width="26.25" style="1" customWidth="1"/>
    <col min="4591" max="4591" width="9.375" style="1" customWidth="1"/>
    <col min="4592" max="4592" width="7.875" style="1" customWidth="1"/>
    <col min="4593" max="4593" width="27" style="1" customWidth="1"/>
    <col min="4594" max="4594" width="8.5" style="1" customWidth="1"/>
    <col min="4595" max="4844" width="9" style="1" customWidth="1"/>
    <col min="4845" max="4845" width="2.875" style="1" customWidth="1"/>
    <col min="4846" max="4846" width="26.25" style="1" customWidth="1"/>
    <col min="4847" max="4847" width="9.375" style="1" customWidth="1"/>
    <col min="4848" max="4848" width="7.875" style="1" customWidth="1"/>
    <col min="4849" max="4849" width="27" style="1" customWidth="1"/>
    <col min="4850" max="4850" width="8.5" style="1" customWidth="1"/>
    <col min="4851" max="5100" width="9" style="1" customWidth="1"/>
    <col min="5101" max="5101" width="2.875" style="1" customWidth="1"/>
    <col min="5102" max="5102" width="26.25" style="1" customWidth="1"/>
    <col min="5103" max="5103" width="9.375" style="1" customWidth="1"/>
    <col min="5104" max="5104" width="7.875" style="1" customWidth="1"/>
    <col min="5105" max="5105" width="27" style="1" customWidth="1"/>
    <col min="5106" max="5106" width="8.5" style="1" customWidth="1"/>
    <col min="5107" max="5356" width="9" style="1" customWidth="1"/>
    <col min="5357" max="5357" width="2.875" style="1" customWidth="1"/>
    <col min="5358" max="5358" width="26.25" style="1" customWidth="1"/>
    <col min="5359" max="5359" width="9.375" style="1" customWidth="1"/>
    <col min="5360" max="5360" width="7.875" style="1" customWidth="1"/>
    <col min="5361" max="5361" width="27" style="1" customWidth="1"/>
    <col min="5362" max="5362" width="8.5" style="1" customWidth="1"/>
    <col min="5363" max="5612" width="9" style="1" customWidth="1"/>
    <col min="5613" max="5613" width="2.875" style="1" customWidth="1"/>
    <col min="5614" max="5614" width="26.25" style="1" customWidth="1"/>
    <col min="5615" max="5615" width="9.375" style="1" customWidth="1"/>
    <col min="5616" max="5616" width="7.875" style="1" customWidth="1"/>
    <col min="5617" max="5617" width="27" style="1" customWidth="1"/>
    <col min="5618" max="5618" width="8.5" style="1" customWidth="1"/>
    <col min="5619" max="5868" width="9" style="1" customWidth="1"/>
    <col min="5869" max="5869" width="2.875" style="1" customWidth="1"/>
    <col min="5870" max="5870" width="26.25" style="1" customWidth="1"/>
    <col min="5871" max="5871" width="9.375" style="1" customWidth="1"/>
    <col min="5872" max="5872" width="7.875" style="1" customWidth="1"/>
    <col min="5873" max="5873" width="27" style="1" customWidth="1"/>
    <col min="5874" max="5874" width="8.5" style="1" customWidth="1"/>
    <col min="5875" max="6124" width="9" style="1" customWidth="1"/>
    <col min="6125" max="6125" width="2.875" style="1" customWidth="1"/>
    <col min="6126" max="6126" width="26.25" style="1" customWidth="1"/>
    <col min="6127" max="6127" width="9.375" style="1" customWidth="1"/>
    <col min="6128" max="6128" width="7.875" style="1" customWidth="1"/>
    <col min="6129" max="6129" width="27" style="1" customWidth="1"/>
    <col min="6130" max="6130" width="8.5" style="1" customWidth="1"/>
    <col min="6131" max="6380" width="9" style="1" customWidth="1"/>
    <col min="6381" max="6381" width="2.875" style="1" customWidth="1"/>
    <col min="6382" max="6382" width="26.25" style="1" customWidth="1"/>
    <col min="6383" max="6383" width="9.375" style="1" customWidth="1"/>
    <col min="6384" max="6384" width="7.875" style="1" customWidth="1"/>
    <col min="6385" max="6385" width="27" style="1" customWidth="1"/>
    <col min="6386" max="6386" width="8.5" style="1" customWidth="1"/>
    <col min="6387" max="6636" width="9" style="1" customWidth="1"/>
    <col min="6637" max="6637" width="2.875" style="1" customWidth="1"/>
    <col min="6638" max="6638" width="26.25" style="1" customWidth="1"/>
    <col min="6639" max="6639" width="9.375" style="1" customWidth="1"/>
    <col min="6640" max="6640" width="7.875" style="1" customWidth="1"/>
    <col min="6641" max="6641" width="27" style="1" customWidth="1"/>
    <col min="6642" max="6642" width="8.5" style="1" customWidth="1"/>
    <col min="6643" max="6892" width="9" style="1" customWidth="1"/>
    <col min="6893" max="6893" width="2.875" style="1" customWidth="1"/>
    <col min="6894" max="6894" width="26.25" style="1" customWidth="1"/>
    <col min="6895" max="6895" width="9.375" style="1" customWidth="1"/>
    <col min="6896" max="6896" width="7.875" style="1" customWidth="1"/>
    <col min="6897" max="6897" width="27" style="1" customWidth="1"/>
    <col min="6898" max="6898" width="8.5" style="1" customWidth="1"/>
    <col min="6899" max="7148" width="9" style="1" customWidth="1"/>
    <col min="7149" max="7149" width="2.875" style="1" customWidth="1"/>
    <col min="7150" max="7150" width="26.25" style="1" customWidth="1"/>
    <col min="7151" max="7151" width="9.375" style="1" customWidth="1"/>
    <col min="7152" max="7152" width="7.875" style="1" customWidth="1"/>
    <col min="7153" max="7153" width="27" style="1" customWidth="1"/>
    <col min="7154" max="7154" width="8.5" style="1" customWidth="1"/>
    <col min="7155" max="7404" width="9" style="1" customWidth="1"/>
    <col min="7405" max="7405" width="2.875" style="1" customWidth="1"/>
    <col min="7406" max="7406" width="26.25" style="1" customWidth="1"/>
    <col min="7407" max="7407" width="9.375" style="1" customWidth="1"/>
    <col min="7408" max="7408" width="7.875" style="1" customWidth="1"/>
    <col min="7409" max="7409" width="27" style="1" customWidth="1"/>
    <col min="7410" max="7410" width="8.5" style="1" customWidth="1"/>
    <col min="7411" max="7660" width="9" style="1" customWidth="1"/>
    <col min="7661" max="7661" width="2.875" style="1" customWidth="1"/>
    <col min="7662" max="7662" width="26.25" style="1" customWidth="1"/>
    <col min="7663" max="7663" width="9.375" style="1" customWidth="1"/>
    <col min="7664" max="7664" width="7.875" style="1" customWidth="1"/>
    <col min="7665" max="7665" width="27" style="1" customWidth="1"/>
    <col min="7666" max="7666" width="8.5" style="1" customWidth="1"/>
    <col min="7667" max="7916" width="9" style="1" customWidth="1"/>
    <col min="7917" max="7917" width="2.875" style="1" customWidth="1"/>
    <col min="7918" max="7918" width="26.25" style="1" customWidth="1"/>
    <col min="7919" max="7919" width="9.375" style="1" customWidth="1"/>
    <col min="7920" max="7920" width="7.875" style="1" customWidth="1"/>
    <col min="7921" max="7921" width="27" style="1" customWidth="1"/>
    <col min="7922" max="7922" width="8.5" style="1" customWidth="1"/>
    <col min="7923" max="8172" width="9" style="1" customWidth="1"/>
    <col min="8173" max="8173" width="2.875" style="1" customWidth="1"/>
    <col min="8174" max="8174" width="26.25" style="1" customWidth="1"/>
    <col min="8175" max="8175" width="9.375" style="1" customWidth="1"/>
    <col min="8176" max="8176" width="7.875" style="1" customWidth="1"/>
    <col min="8177" max="8177" width="27" style="1" customWidth="1"/>
    <col min="8178" max="8178" width="8.5" style="1" customWidth="1"/>
    <col min="8179" max="8428" width="9" style="1" customWidth="1"/>
    <col min="8429" max="8429" width="2.875" style="1" customWidth="1"/>
    <col min="8430" max="8430" width="26.25" style="1" customWidth="1"/>
    <col min="8431" max="8431" width="9.375" style="1" customWidth="1"/>
    <col min="8432" max="8432" width="7.875" style="1" customWidth="1"/>
    <col min="8433" max="8433" width="27" style="1" customWidth="1"/>
    <col min="8434" max="8434" width="8.5" style="1" customWidth="1"/>
    <col min="8435" max="8684" width="9" style="1" customWidth="1"/>
    <col min="8685" max="8685" width="2.875" style="1" customWidth="1"/>
    <col min="8686" max="8686" width="26.25" style="1" customWidth="1"/>
    <col min="8687" max="8687" width="9.375" style="1" customWidth="1"/>
    <col min="8688" max="8688" width="7.875" style="1" customWidth="1"/>
    <col min="8689" max="8689" width="27" style="1" customWidth="1"/>
    <col min="8690" max="8690" width="8.5" style="1" customWidth="1"/>
    <col min="8691" max="8940" width="9" style="1" customWidth="1"/>
    <col min="8941" max="8941" width="2.875" style="1" customWidth="1"/>
    <col min="8942" max="8942" width="26.25" style="1" customWidth="1"/>
    <col min="8943" max="8943" width="9.375" style="1" customWidth="1"/>
    <col min="8944" max="8944" width="7.875" style="1" customWidth="1"/>
    <col min="8945" max="8945" width="27" style="1" customWidth="1"/>
    <col min="8946" max="8946" width="8.5" style="1" customWidth="1"/>
    <col min="8947" max="9196" width="9" style="1" customWidth="1"/>
    <col min="9197" max="9197" width="2.875" style="1" customWidth="1"/>
    <col min="9198" max="9198" width="26.25" style="1" customWidth="1"/>
    <col min="9199" max="9199" width="9.375" style="1" customWidth="1"/>
    <col min="9200" max="9200" width="7.875" style="1" customWidth="1"/>
    <col min="9201" max="9201" width="27" style="1" customWidth="1"/>
    <col min="9202" max="9202" width="8.5" style="1" customWidth="1"/>
    <col min="9203" max="9452" width="9" style="1" customWidth="1"/>
    <col min="9453" max="9453" width="2.875" style="1" customWidth="1"/>
    <col min="9454" max="9454" width="26.25" style="1" customWidth="1"/>
    <col min="9455" max="9455" width="9.375" style="1" customWidth="1"/>
    <col min="9456" max="9456" width="7.875" style="1" customWidth="1"/>
    <col min="9457" max="9457" width="27" style="1" customWidth="1"/>
    <col min="9458" max="9458" width="8.5" style="1" customWidth="1"/>
    <col min="9459" max="9708" width="9" style="1" customWidth="1"/>
    <col min="9709" max="9709" width="2.875" style="1" customWidth="1"/>
    <col min="9710" max="9710" width="26.25" style="1" customWidth="1"/>
    <col min="9711" max="9711" width="9.375" style="1" customWidth="1"/>
    <col min="9712" max="9712" width="7.875" style="1" customWidth="1"/>
    <col min="9713" max="9713" width="27" style="1" customWidth="1"/>
    <col min="9714" max="9714" width="8.5" style="1" customWidth="1"/>
    <col min="9715" max="9964" width="9" style="1" customWidth="1"/>
    <col min="9965" max="9965" width="2.875" style="1" customWidth="1"/>
    <col min="9966" max="9966" width="26.25" style="1" customWidth="1"/>
    <col min="9967" max="9967" width="9.375" style="1" customWidth="1"/>
    <col min="9968" max="9968" width="7.875" style="1" customWidth="1"/>
    <col min="9969" max="9969" width="27" style="1" customWidth="1"/>
    <col min="9970" max="9970" width="8.5" style="1" customWidth="1"/>
    <col min="9971" max="10220" width="9" style="1" customWidth="1"/>
    <col min="10221" max="10221" width="2.875" style="1" customWidth="1"/>
    <col min="10222" max="10222" width="26.25" style="1" customWidth="1"/>
    <col min="10223" max="10223" width="9.375" style="1" customWidth="1"/>
    <col min="10224" max="10224" width="7.875" style="1" customWidth="1"/>
    <col min="10225" max="10225" width="27" style="1" customWidth="1"/>
    <col min="10226" max="10226" width="8.5" style="1" customWidth="1"/>
    <col min="10227" max="10476" width="9" style="1" customWidth="1"/>
    <col min="10477" max="10477" width="2.875" style="1" customWidth="1"/>
    <col min="10478" max="10478" width="26.25" style="1" customWidth="1"/>
    <col min="10479" max="10479" width="9.375" style="1" customWidth="1"/>
    <col min="10480" max="10480" width="7.875" style="1" customWidth="1"/>
    <col min="10481" max="10481" width="27" style="1" customWidth="1"/>
    <col min="10482" max="10482" width="8.5" style="1" customWidth="1"/>
    <col min="10483" max="10732" width="9" style="1" customWidth="1"/>
    <col min="10733" max="10733" width="2.875" style="1" customWidth="1"/>
    <col min="10734" max="10734" width="26.25" style="1" customWidth="1"/>
    <col min="10735" max="10735" width="9.375" style="1" customWidth="1"/>
    <col min="10736" max="10736" width="7.875" style="1" customWidth="1"/>
    <col min="10737" max="10737" width="27" style="1" customWidth="1"/>
    <col min="10738" max="10738" width="8.5" style="1" customWidth="1"/>
    <col min="10739" max="10988" width="9" style="1" customWidth="1"/>
    <col min="10989" max="10989" width="2.875" style="1" customWidth="1"/>
    <col min="10990" max="10990" width="26.25" style="1" customWidth="1"/>
    <col min="10991" max="10991" width="9.375" style="1" customWidth="1"/>
    <col min="10992" max="10992" width="7.875" style="1" customWidth="1"/>
    <col min="10993" max="10993" width="27" style="1" customWidth="1"/>
    <col min="10994" max="10994" width="8.5" style="1" customWidth="1"/>
    <col min="10995" max="11244" width="9" style="1" customWidth="1"/>
    <col min="11245" max="11245" width="2.875" style="1" customWidth="1"/>
    <col min="11246" max="11246" width="26.25" style="1" customWidth="1"/>
    <col min="11247" max="11247" width="9.375" style="1" customWidth="1"/>
    <col min="11248" max="11248" width="7.875" style="1" customWidth="1"/>
    <col min="11249" max="11249" width="27" style="1" customWidth="1"/>
    <col min="11250" max="11250" width="8.5" style="1" customWidth="1"/>
    <col min="11251" max="11500" width="9" style="1" customWidth="1"/>
    <col min="11501" max="11501" width="2.875" style="1" customWidth="1"/>
    <col min="11502" max="11502" width="26.25" style="1" customWidth="1"/>
    <col min="11503" max="11503" width="9.375" style="1" customWidth="1"/>
    <col min="11504" max="11504" width="7.875" style="1" customWidth="1"/>
    <col min="11505" max="11505" width="27" style="1" customWidth="1"/>
    <col min="11506" max="11506" width="8.5" style="1" customWidth="1"/>
    <col min="11507" max="11756" width="9" style="1" customWidth="1"/>
    <col min="11757" max="11757" width="2.875" style="1" customWidth="1"/>
    <col min="11758" max="11758" width="26.25" style="1" customWidth="1"/>
    <col min="11759" max="11759" width="9.375" style="1" customWidth="1"/>
    <col min="11760" max="11760" width="7.875" style="1" customWidth="1"/>
    <col min="11761" max="11761" width="27" style="1" customWidth="1"/>
    <col min="11762" max="11762" width="8.5" style="1" customWidth="1"/>
    <col min="11763" max="12012" width="9" style="1" customWidth="1"/>
    <col min="12013" max="12013" width="2.875" style="1" customWidth="1"/>
    <col min="12014" max="12014" width="26.25" style="1" customWidth="1"/>
    <col min="12015" max="12015" width="9.375" style="1" customWidth="1"/>
    <col min="12016" max="12016" width="7.875" style="1" customWidth="1"/>
    <col min="12017" max="12017" width="27" style="1" customWidth="1"/>
    <col min="12018" max="12018" width="8.5" style="1" customWidth="1"/>
    <col min="12019" max="12268" width="9" style="1" customWidth="1"/>
    <col min="12269" max="12269" width="2.875" style="1" customWidth="1"/>
    <col min="12270" max="12270" width="26.25" style="1" customWidth="1"/>
    <col min="12271" max="12271" width="9.375" style="1" customWidth="1"/>
    <col min="12272" max="12272" width="7.875" style="1" customWidth="1"/>
    <col min="12273" max="12273" width="27" style="1" customWidth="1"/>
    <col min="12274" max="12274" width="8.5" style="1" customWidth="1"/>
    <col min="12275" max="12524" width="9" style="1" customWidth="1"/>
    <col min="12525" max="12525" width="2.875" style="1" customWidth="1"/>
    <col min="12526" max="12526" width="26.25" style="1" customWidth="1"/>
    <col min="12527" max="12527" width="9.375" style="1" customWidth="1"/>
    <col min="12528" max="12528" width="7.875" style="1" customWidth="1"/>
    <col min="12529" max="12529" width="27" style="1" customWidth="1"/>
    <col min="12530" max="12530" width="8.5" style="1" customWidth="1"/>
    <col min="12531" max="12780" width="9" style="1" customWidth="1"/>
    <col min="12781" max="12781" width="2.875" style="1" customWidth="1"/>
    <col min="12782" max="12782" width="26.25" style="1" customWidth="1"/>
    <col min="12783" max="12783" width="9.375" style="1" customWidth="1"/>
    <col min="12784" max="12784" width="7.875" style="1" customWidth="1"/>
    <col min="12785" max="12785" width="27" style="1" customWidth="1"/>
    <col min="12786" max="12786" width="8.5" style="1" customWidth="1"/>
    <col min="12787" max="13036" width="9" style="1" customWidth="1"/>
    <col min="13037" max="13037" width="2.875" style="1" customWidth="1"/>
    <col min="13038" max="13038" width="26.25" style="1" customWidth="1"/>
    <col min="13039" max="13039" width="9.375" style="1" customWidth="1"/>
    <col min="13040" max="13040" width="7.875" style="1" customWidth="1"/>
    <col min="13041" max="13041" width="27" style="1" customWidth="1"/>
    <col min="13042" max="13042" width="8.5" style="1" customWidth="1"/>
    <col min="13043" max="13292" width="9" style="1" customWidth="1"/>
    <col min="13293" max="13293" width="2.875" style="1" customWidth="1"/>
    <col min="13294" max="13294" width="26.25" style="1" customWidth="1"/>
    <col min="13295" max="13295" width="9.375" style="1" customWidth="1"/>
    <col min="13296" max="13296" width="7.875" style="1" customWidth="1"/>
    <col min="13297" max="13297" width="27" style="1" customWidth="1"/>
    <col min="13298" max="13298" width="8.5" style="1" customWidth="1"/>
    <col min="13299" max="13548" width="9" style="1" customWidth="1"/>
    <col min="13549" max="13549" width="2.875" style="1" customWidth="1"/>
    <col min="13550" max="13550" width="26.25" style="1" customWidth="1"/>
    <col min="13551" max="13551" width="9.375" style="1" customWidth="1"/>
    <col min="13552" max="13552" width="7.875" style="1" customWidth="1"/>
    <col min="13553" max="13553" width="27" style="1" customWidth="1"/>
    <col min="13554" max="13554" width="8.5" style="1" customWidth="1"/>
    <col min="13555" max="13804" width="9" style="1" customWidth="1"/>
    <col min="13805" max="13805" width="2.875" style="1" customWidth="1"/>
    <col min="13806" max="13806" width="26.25" style="1" customWidth="1"/>
    <col min="13807" max="13807" width="9.375" style="1" customWidth="1"/>
    <col min="13808" max="13808" width="7.875" style="1" customWidth="1"/>
    <col min="13809" max="13809" width="27" style="1" customWidth="1"/>
    <col min="13810" max="13810" width="8.5" style="1" customWidth="1"/>
    <col min="13811" max="14060" width="9" style="1" customWidth="1"/>
    <col min="14061" max="14061" width="2.875" style="1" customWidth="1"/>
    <col min="14062" max="14062" width="26.25" style="1" customWidth="1"/>
    <col min="14063" max="14063" width="9.375" style="1" customWidth="1"/>
    <col min="14064" max="14064" width="7.875" style="1" customWidth="1"/>
    <col min="14065" max="14065" width="27" style="1" customWidth="1"/>
    <col min="14066" max="14066" width="8.5" style="1" customWidth="1"/>
    <col min="14067" max="16384" width="9" style="1" customWidth="1"/>
  </cols>
  <sheetData>
    <row r="1" spans="1:3" ht="20.100000000000001" customHeight="1">
      <c r="A1" s="5" t="s">
        <v>348</v>
      </c>
      <c r="B1" s="86"/>
      <c r="C1" s="287" t="s">
        <v>172</v>
      </c>
    </row>
    <row r="2" spans="1:3" ht="15" customHeight="1">
      <c r="A2" s="279" t="s">
        <v>331</v>
      </c>
      <c r="B2" s="283" t="s">
        <v>88</v>
      </c>
      <c r="C2" s="288" t="s">
        <v>295</v>
      </c>
    </row>
    <row r="3" spans="1:3" ht="15" customHeight="1">
      <c r="A3" s="280" t="s">
        <v>119</v>
      </c>
      <c r="B3" s="284">
        <v>482867</v>
      </c>
      <c r="C3" s="289">
        <v>463894</v>
      </c>
    </row>
    <row r="4" spans="1:3" ht="15" customHeight="1">
      <c r="A4" s="281" t="s">
        <v>276</v>
      </c>
      <c r="B4" s="285">
        <v>11759</v>
      </c>
      <c r="C4" s="290">
        <v>9982</v>
      </c>
    </row>
    <row r="5" spans="1:3" ht="15" customHeight="1">
      <c r="A5" s="281" t="s">
        <v>204</v>
      </c>
      <c r="B5" s="285">
        <v>64666</v>
      </c>
      <c r="C5" s="291">
        <v>66629</v>
      </c>
    </row>
    <row r="6" spans="1:3" ht="15" customHeight="1">
      <c r="A6" s="281" t="s">
        <v>278</v>
      </c>
      <c r="B6" s="285">
        <v>80990</v>
      </c>
      <c r="C6" s="291">
        <v>81182</v>
      </c>
    </row>
    <row r="7" spans="1:3" ht="15" customHeight="1">
      <c r="A7" s="281" t="s">
        <v>279</v>
      </c>
      <c r="B7" s="285">
        <v>52469</v>
      </c>
      <c r="C7" s="291">
        <v>45125</v>
      </c>
    </row>
    <row r="8" spans="1:3" ht="15" customHeight="1">
      <c r="A8" s="281" t="s">
        <v>94</v>
      </c>
      <c r="B8" s="285">
        <v>60889</v>
      </c>
      <c r="C8" s="291">
        <v>60324</v>
      </c>
    </row>
    <row r="9" spans="1:3" ht="15" customHeight="1">
      <c r="A9" s="281" t="s">
        <v>280</v>
      </c>
      <c r="B9" s="285">
        <v>8813</v>
      </c>
      <c r="C9" s="291">
        <v>8808</v>
      </c>
    </row>
    <row r="10" spans="1:3" ht="15" customHeight="1">
      <c r="A10" s="281" t="s">
        <v>166</v>
      </c>
      <c r="B10" s="285">
        <v>44104</v>
      </c>
      <c r="C10" s="291">
        <v>37726</v>
      </c>
    </row>
    <row r="11" spans="1:3" ht="15" customHeight="1">
      <c r="A11" s="281" t="s">
        <v>283</v>
      </c>
      <c r="B11" s="285">
        <v>72612</v>
      </c>
      <c r="C11" s="291">
        <v>68498</v>
      </c>
    </row>
    <row r="12" spans="1:3" ht="15" customHeight="1">
      <c r="A12" s="281" t="s">
        <v>286</v>
      </c>
      <c r="B12" s="285">
        <v>18372</v>
      </c>
      <c r="C12" s="291">
        <v>17505</v>
      </c>
    </row>
    <row r="13" spans="1:3" ht="15" customHeight="1">
      <c r="A13" s="281" t="s">
        <v>135</v>
      </c>
      <c r="B13" s="285">
        <v>28631</v>
      </c>
      <c r="C13" s="291">
        <v>26936</v>
      </c>
    </row>
    <row r="14" spans="1:3" ht="15" customHeight="1">
      <c r="A14" s="281" t="s">
        <v>287</v>
      </c>
      <c r="B14" s="285">
        <v>32071</v>
      </c>
      <c r="C14" s="291">
        <v>33847</v>
      </c>
    </row>
    <row r="15" spans="1:3" ht="15" customHeight="1">
      <c r="A15" s="282" t="s">
        <v>288</v>
      </c>
      <c r="B15" s="286">
        <v>7491</v>
      </c>
      <c r="C15" s="292">
        <v>7332</v>
      </c>
    </row>
    <row r="16" spans="1:3" ht="15" customHeight="1">
      <c r="A16" s="4" t="s">
        <v>153</v>
      </c>
    </row>
    <row r="17" ht="14.1" customHeight="1"/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1</vt:lpstr>
      <vt:lpstr>2</vt:lpstr>
      <vt:lpstr>3－(1)</vt:lpstr>
      <vt:lpstr>3－(2、３）</vt:lpstr>
      <vt:lpstr>４</vt:lpstr>
      <vt:lpstr>５</vt:lpstr>
      <vt:lpstr>６</vt:lpstr>
      <vt:lpstr>７</vt:lpstr>
      <vt:lpstr>８</vt:lpstr>
      <vt:lpstr>９</vt:lpstr>
      <vt:lpstr>１０</vt:lpstr>
      <vt:lpstr>Ⅰ 県勢編  03人口</vt:lpstr>
      <vt:lpstr>1 (2)</vt:lpstr>
      <vt:lpstr>2 (2)</vt:lpstr>
      <vt:lpstr>3－(2)</vt:lpstr>
      <vt:lpstr>3－(2、３） (2)</vt:lpstr>
      <vt:lpstr>４ (2)</vt:lpstr>
      <vt:lpstr>５ (2)</vt:lpstr>
      <vt:lpstr>６ (2)</vt:lpstr>
      <vt:lpstr>７ (2)</vt:lpstr>
      <vt:lpstr>８ (2)</vt:lpstr>
      <vt:lpstr>９ (2)</vt:lpstr>
      <vt:lpstr>１０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2019-04-23T09:19:45Z</cp:lastPrinted>
  <dcterms:created xsi:type="dcterms:W3CDTF">2017-10-04T01:31:02Z</dcterms:created>
  <dcterms:modified xsi:type="dcterms:W3CDTF">2023-04-11T06:43:56Z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2023-04-11T06:43:56Z</vt:filetime>
  </property>
</Properties>
</file>