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7　完成版\"/>
    </mc:Choice>
  </mc:AlternateContent>
  <xr:revisionPtr revIDLastSave="0" documentId="13_ncr:1_{58C82451-DE78-4828-A2B8-DB017A352A5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<sst xmlns="http://schemas.openxmlformats.org/spreadsheetml/2006/main" count="1161" uniqueCount="603">
  <si>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</si>
  <si>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</si>
  <si>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</si>
  <si>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</si>
  <si>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</si>
  <si>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</si>
  <si>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</si>
  <si>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</si>
  <si>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</si>
  <si>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</si>
  <si>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</si>
  <si>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</si>
  <si>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</si>
  <si>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</si>
  <si>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</si>
  <si>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</si>
  <si>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</si>
  <si>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</si>
  <si>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</si>
  <si>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</si>
  <si>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</si>
  <si>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</si>
  <si>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</si>
  <si>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</si>
  <si>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</si>
  <si>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</si>
  <si>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</si>
  <si>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</si>
  <si>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</si>
  <si>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</si>
  <si>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</si>
  <si>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</si>
  <si>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</si>
  <si>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</si>
  <si>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</si>
  <si>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</si>
  <si>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</si>
  <si>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</si>
  <si>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</si>
  <si>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</si>
  <si>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</si>
  <si>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</si>
  <si>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</si>
  <si>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</si>
  <si>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</si>
  <si>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</si>
  <si>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</si>
  <si>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</si>
  <si>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</si>
  <si>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</si>
  <si>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</si>
  <si>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</si>
  <si>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</si>
  <si>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</si>
  <si>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</si>
  <si>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</si>
  <si>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</si>
  <si>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</si>
  <si>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</si>
  <si>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</si>
  <si>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</si>
  <si>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</si>
  <si>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</si>
  <si>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</si>
  <si>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</si>
  <si>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</si>
  <si>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</si>
  <si>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</si>
  <si>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</si>
  <si>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</si>
  <si>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</si>
  <si>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</si>
  <si>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</si>
  <si>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</si>
  <si>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</si>
  <si>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</si>
  <si>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</si>
  <si>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</si>
  <si>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</si>
  <si>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</si>
  <si>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</si>
  <si>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</si>
  <si>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</si>
  <si>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</si>
  <si>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</si>
  <si>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</si>
  <si>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</si>
  <si>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</si>
  <si>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</si>
  <si>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</si>
  <si>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</si>
  <si>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</si>
  <si>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</si>
  <si>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</si>
  <si>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</si>
  <si>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</si>
  <si>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</si>
  <si>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</si>
  <si>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</si>
  <si>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</si>
  <si>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</si>
  <si>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</si>
  <si>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</si>
  <si>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</si>
  <si>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</si>
  <si>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</si>
  <si>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</si>
  <si>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</si>
  <si>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</si>
  <si>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</si>
  <si>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</si>
  <si>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</si>
  <si>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</si>
  <si>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</si>
  <si>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</si>
  <si>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</si>
  <si>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</si>
  <si>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</si>
  <si>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</si>
  <si>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</si>
  <si>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</si>
  <si>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</si>
  <si>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</si>
  <si>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</si>
  <si>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</si>
  <si>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</si>
  <si>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</si>
  <si>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</si>
  <si>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</si>
  <si>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</si>
  <si>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</si>
  <si>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</si>
  <si>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</si>
  <si>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</si>
  <si>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</si>
  <si>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</si>
  <si>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</si>
  <si>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</si>
  <si>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</si>
  <si>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</si>
  <si>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</si>
  <si>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</si>
  <si>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</si>
  <si>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</si>
  <si>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</si>
  <si>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</si>
  <si>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</si>
  <si>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</si>
  <si>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</si>
  <si>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</si>
  <si>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</si>
  <si>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</si>
  <si>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</si>
  <si>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</si>
  <si>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</si>
  <si>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</si>
  <si>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</si>
  <si>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</si>
  <si>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</si>
  <si>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</si>
  <si>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</si>
  <si>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</si>
  <si>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</si>
  <si>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</si>
  <si>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</si>
  <si>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</si>
  <si>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</si>
  <si>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</si>
  <si>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</si>
  <si>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</si>
  <si>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</si>
  <si>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</si>
  <si>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</si>
  <si>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</si>
  <si>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</si>
  <si>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</si>
  <si>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</si>
  <si>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</si>
  <si>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</si>
  <si>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</si>
  <si>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</si>
  <si>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</si>
  <si>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</si>
  <si>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</si>
  <si>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</si>
  <si>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</si>
  <si>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</si>
  <si>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</si>
  <si>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</si>
  <si>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</si>
  <si>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</si>
  <si>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</si>
  <si>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</si>
  <si>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</si>
  <si>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</si>
  <si>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</si>
  <si>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</si>
  <si>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</si>
  <si>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</si>
  <si>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</si>
  <si>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</si>
  <si>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</si>
  <si>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</si>
  <si>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</si>
  <si>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</si>
  <si>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</si>
  <si>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</si>
  <si>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</si>
  <si>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</si>
  <si>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</si>
  <si>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</si>
  <si>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</si>
  <si>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</si>
  <si>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</si>
  <si>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</si>
  <si>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</si>
  <si>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秋田県井川町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</si>
  <si>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</si>
  <si>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</si>
  <si>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</si>
  <si>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</si>
  <si>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</si>
  <si>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</si>
  <si>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</si>
  <si>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</si>
  <si>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</si>
  <si>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</si>
  <si>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</si>
  <si>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</si>
  <si>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</si>
  <si>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</si>
  <si>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</si>
  <si>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</si>
  <si>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</si>
  <si>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</si>
  <si>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</si>
  <si>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</si>
  <si>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</si>
  <si>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</si>
  <si>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</si>
  <si>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</si>
  <si>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</si>
  <si>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</si>
  <si>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</si>
  <si>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</si>
  <si>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</si>
  <si>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</si>
  <si>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</si>
  <si>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</si>
  <si>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</si>
  <si>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</si>
  <si>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</si>
  <si>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</si>
  <si>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</si>
  <si>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</si>
  <si>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</si>
  <si>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</si>
  <si>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</si>
  <si>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</si>
  <si>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</si>
  <si>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</si>
  <si>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</si>
  <si>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</si>
  <si>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</si>
  <si>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</si>
  <si>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</si>
  <si>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</si>
  <si>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</si>
  <si>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</si>
  <si>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</si>
  <si>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</si>
  <si>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</si>
  <si>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</si>
  <si>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</si>
  <si>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</si>
  <si>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</si>
  <si>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</si>
  <si>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</si>
  <si>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</si>
  <si>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</si>
  <si>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</si>
  <si>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</si>
  <si>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</si>
  <si>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</si>
  <si>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</si>
  <si>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</si>
  <si>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</si>
  <si>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</si>
  <si>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</si>
  <si>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</si>
  <si>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</si>
  <si>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</si>
  <si>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</si>
  <si>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</si>
  <si>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</si>
  <si>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</si>
  <si>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</si>
  <si>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</si>
  <si>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</si>
  <si>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</si>
  <si>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</si>
  <si>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</si>
  <si>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</si>
  <si>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</si>
  <si>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</si>
  <si>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</si>
  <si>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</si>
  <si>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</si>
  <si>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</si>
  <si>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</si>
  <si>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</si>
  <si>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</si>
  <si>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</si>
  <si>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</si>
  <si>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</si>
  <si>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</si>
  <si>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</si>
  <si>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</si>
  <si>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</si>
  <si>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</si>
  <si>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</si>
  <si>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</si>
  <si>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</si>
  <si>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</si>
  <si>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</si>
  <si>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</si>
  <si>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</si>
  <si>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</si>
  <si>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</si>
  <si>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</si>
  <si>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</si>
  <si>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</si>
  <si>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</si>
  <si>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</si>
  <si>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</si>
  <si>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</si>
  <si>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</si>
  <si>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</si>
  <si>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</si>
  <si>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</si>
  <si>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</si>
  <si>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</si>
  <si>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</si>
  <si>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</si>
  <si>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</si>
  <si>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</si>
  <si>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</si>
  <si>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</si>
  <si>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</si>
  <si>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</si>
  <si>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</si>
  <si>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</si>
  <si>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</si>
  <si>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</si>
  <si>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</si>
  <si>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</si>
  <si>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</si>
  <si>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</si>
  <si>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</si>
  <si>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</si>
  <si>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</si>
  <si>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</si>
  <si>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</si>
  <si>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</si>
  <si>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</si>
  <si>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</si>
  <si>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</si>
  <si>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</si>
  <si>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</si>
  <si>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</si>
  <si>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</si>
  <si>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</si>
  <si>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</si>
  <si>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秋田県井川町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</si>
  <si>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</si>
  <si>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</si>
  <si>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</si>
  <si>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</si>
  <si>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</si>
  <si>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</si>
  <si>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</si>
  <si>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</si>
  <si>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</si>
  <si>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</si>
  <si>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</si>
  <si>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</si>
  <si>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</si>
  <si>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</si>
  <si>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</si>
  <si>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</si>
  <si>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</si>
  <si>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</si>
  <si>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</si>
  <si>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</si>
  <si>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</si>
  <si>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</si>
  <si>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</si>
  <si>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</si>
  <si>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</si>
  <si>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</si>
  <si>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</si>
  <si>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</si>
  <si>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</si>
  <si>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</si>
  <si>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</si>
  <si>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</si>
  <si>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</si>
  <si>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</si>
  <si>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</si>
  <si>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</si>
  <si>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</si>
  <si>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</si>
  <si>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</si>
  <si>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</si>
  <si>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</si>
  <si>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</si>
  <si>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</si>
  <si>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</si>
  <si>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</si>
  <si>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</si>
  <si>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</si>
  <si>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</si>
  <si>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</si>
  <si>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</si>
  <si>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</si>
  <si>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</si>
  <si>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</si>
  <si>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</si>
  <si>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</si>
  <si>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</si>
  <si>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</si>
  <si>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</si>
  <si>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</si>
  <si>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</si>
  <si>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</si>
  <si>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</si>
  <si>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</si>
  <si>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</si>
  <si>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</si>
  <si>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</si>
  <si>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</si>
  <si>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</si>
  <si>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</si>
  <si>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</si>
  <si>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</si>
  <si>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</si>
  <si>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</si>
  <si>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</si>
  <si>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</si>
  <si>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</si>
  <si>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</si>
  <si>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</si>
  <si>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</si>
  <si>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</si>
  <si>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</si>
  <si>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</si>
  <si>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</si>
  <si>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</si>
  <si>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</si>
  <si>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</si>
  <si>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</si>
  <si>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</si>
  <si>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</si>
  <si>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</si>
  <si>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</si>
  <si>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</si>
  <si>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</si>
  <si>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</si>
  <si>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</si>
  <si>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</si>
  <si>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</si>
  <si>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</si>
  <si>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</si>
  <si>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</si>
  <si>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</si>
  <si>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</si>
  <si>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</si>
  <si>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</si>
  <si>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</si>
  <si>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</si>
  <si>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</si>
  <si>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</si>
  <si>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</si>
  <si>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</si>
  <si>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</si>
  <si>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</si>
  <si>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</si>
  <si>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</si>
  <si>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</si>
  <si>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</si>
  <si>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</si>
  <si>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</si>
  <si>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</si>
  <si>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</si>
  <si>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</si>
  <si>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</si>
  <si>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</si>
  <si>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</si>
  <si>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</si>
  <si>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</si>
  <si>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</si>
  <si>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</si>
  <si>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</si>
  <si>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</si>
  <si>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</si>
  <si>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</si>
  <si>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</si>
  <si>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</si>
  <si>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</si>
  <si>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</si>
  <si>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</si>
  <si>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</si>
  <si>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</si>
  <si>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</si>
  <si>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</si>
  <si>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</si>
  <si>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</si>
  <si>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</si>
  <si>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</si>
  <si>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</si>
  <si>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</si>
  <si>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</si>
  <si>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</si>
  <si>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</si>
  <si>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</si>
  <si>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</si>
  <si>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</si>
  <si>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</si>
  <si>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</si>
  <si>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</si>
  <si>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</si>
  <si>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</si>
  <si>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</si>
  <si>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</si>
  <si>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</si>
  <si>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</si>
  <si>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</si>
  <si>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</si>
  <si>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</si>
  <si>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</si>
  <si>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</si>
  <si>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</si>
  <si>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</si>
  <si>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</si>
  <si>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</si>
  <si>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</si>
  <si>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</si>
  <si>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</si>
  <si>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</si>
  <si>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</si>
  <si>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</si>
  <si>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</si>
  <si>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</si>
  <si>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</si>
  <si>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</si>
  <si>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</si>
  <si>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</si>
  <si>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</si>
  <si>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</si>
  <si>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</si>
  <si>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介護保険事業特別会計</t>
  </si>
  <si>
    <t>国民健康保険事業特別会計</t>
  </si>
  <si>
    <t>介護認定事業特別会計</t>
  </si>
  <si>
    <t>下水道事業特別会計</t>
  </si>
  <si>
    <t>国民健康保険井川町診療所特別会計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</si>
  <si>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</si>
  <si>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</si>
  <si>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</si>
  <si>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</si>
  <si>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</si>
  <si>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</si>
  <si>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</si>
  <si>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</si>
  <si>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</si>
  <si>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</si>
  <si>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</si>
  <si>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</si>
  <si>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</si>
  <si>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6"/>
  </si>
  <si>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6"/>
  </si>
  <si>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
  </si>
  <si>
    <t>八郎湖周辺清掃事務組合（一般会計）</t>
  </si>
  <si>
    <t>八郎潟町・井川町衛生処理施設組合（一般会計）</t>
  </si>
  <si>
    <t>湖東地区行政一部事務組合（一般会計）</t>
  </si>
  <si>
    <t>井川町・潟上市共有財産管理組合（一般会計）</t>
  </si>
  <si>
    <t>-</t>
    <phoneticPr fontId="2"/>
  </si>
  <si>
    <t>公共施設等整備基金</t>
    <rPh sb="0" eb="5">
      <t>コウキョウシセツトウ</t>
    </rPh>
    <rPh sb="5" eb="9">
      <t>セイビキキン</t>
    </rPh>
    <phoneticPr fontId="5"/>
  </si>
  <si>
    <t>地域雇用推進対策基金</t>
    <rPh sb="0" eb="10">
      <t>チイキコヨウスイシンタイサクキキン</t>
    </rPh>
    <phoneticPr fontId="5"/>
  </si>
  <si>
    <t>安心子育て支援基金</t>
    <rPh sb="0" eb="4">
      <t>アンシンコソダ</t>
    </rPh>
    <rPh sb="5" eb="7">
      <t>シエン</t>
    </rPh>
    <rPh sb="7" eb="9">
      <t>キキン</t>
    </rPh>
    <phoneticPr fontId="5"/>
  </si>
  <si>
    <t>井川っ子教育推進基金</t>
    <rPh sb="0" eb="2">
      <t>イカワ</t>
    </rPh>
    <rPh sb="3" eb="4">
      <t>コ</t>
    </rPh>
    <rPh sb="4" eb="6">
      <t>キョウイク</t>
    </rPh>
    <rPh sb="6" eb="10">
      <t>スイシンキキン</t>
    </rPh>
    <phoneticPr fontId="5"/>
  </si>
  <si>
    <t>保健施設整備基金</t>
    <rPh sb="0" eb="8">
      <t>ホケンシセツセイビキキン</t>
    </rPh>
    <phoneticPr fontId="5"/>
  </si>
  <si>
    <t>－</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</si>
  <si>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</si>
  <si>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</si>
  <si>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の井川町自立計画に基づく職員数削減、地方債の繰上償還や事業の精選により地方債現在高を減少させてきた結果、将来負担比率は平成２４年度から比率なしとなっている。有形固定資産減価償却率については計画的な施設の維持・更新の取組により平成２８年度は類似団体平均を下回っていたが、比較的古い建物が多く、全体として比率は増加しており減価償却率は類似団体平均を上回った。今後は引き続き計画的な地方債の繰上償還の実施と事業の精選により地方債発行額の抑制を行い、将来負担額の抑制を図るとともに、井川町公共施設等総合管理計画に基づき、施設の長寿命化を進めていく。</t>
    <rPh sb="150" eb="152">
      <t>ゼンタイ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</si>
  <si>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</si>
  <si>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</si>
  <si>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</si>
  <si>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</si>
  <si>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</si>
  <si>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</si>
  <si>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</si>
  <si>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２４年度から比率なしとなっている。実質公債費比率については既発債の繰上償還等により比率の抑制に努めてきた結果、比率は近年減少傾向にあり、類似団体平均を下回っている。今後も、引き続き下水道事業など公営企業会計を含めて繰上償還や低利、無利子資金への借換等を推進することで、実質公債費比率の上昇の抑制を図るとともに、両比率を注視しながら、公共施設等の長寿命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</si>
</sst>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CA4183E-E6C8-434F-BCD2-96ADB113B8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1304-4998-8150-58806BAA43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180362</c:v>
                </c:pt>
                <c:pt idx="1">
                  <c:v>85051</c:v>
                </c:pt>
                <c:pt idx="2">
                  <c:v>39485</c:v>
                </c:pt>
                <c:pt idx="3">
                  <c:v>84120</c:v>
                </c:pt>
                <c:pt idx="4">
                  <c:v>100379</c:v>
                </c:pt>
              </c:numCache>
            </c:numRef>
          </c:val>
          <c:smooth val="0"/>
          <c:extLst>
            <c:ext xmlns:c16="http://schemas.microsoft.com/office/drawing/2014/chart" uri="{C3380CC4-5D6E-409C-BE32-E72D297353CC}">
              <c16:uniqueId val="{00000001-1304-4998-8150-58806BAA43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7.51</c:v>
                </c:pt>
                <c:pt idx="1">
                  <c:v>8.06</c:v>
                </c:pt>
                <c:pt idx="2">
                  <c:v>9.85</c:v>
                </c:pt>
                <c:pt idx="3">
                  <c:v>8.6999999999999993</c:v>
                </c:pt>
                <c:pt idx="4">
                  <c:v>9.74</c:v>
                </c:pt>
              </c:numCache>
            </c:numRef>
          </c:val>
          <c:extLst>
            <c:ext xmlns:c16="http://schemas.microsoft.com/office/drawing/2014/chart" uri="{C3380CC4-5D6E-409C-BE32-E72D297353CC}">
              <c16:uniqueId val="{00000000-4E1F-4C31-ADD4-5F36E73B92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20.99</c:v>
                </c:pt>
                <c:pt idx="1">
                  <c:v>23.08</c:v>
                </c:pt>
                <c:pt idx="2">
                  <c:v>25.38</c:v>
                </c:pt>
                <c:pt idx="3">
                  <c:v>24.03</c:v>
                </c:pt>
                <c:pt idx="4">
                  <c:v>21.61</c:v>
                </c:pt>
              </c:numCache>
            </c:numRef>
          </c:val>
          <c:extLst>
            <c:ext xmlns:c16="http://schemas.microsoft.com/office/drawing/2014/chart" uri="{C3380CC4-5D6E-409C-BE32-E72D297353CC}">
              <c16:uniqueId val="{00000001-4E1F-4C31-ADD4-5F36E73B92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5.0199999999999996</c:v>
                </c:pt>
                <c:pt idx="1">
                  <c:v>5.14</c:v>
                </c:pt>
                <c:pt idx="2">
                  <c:v>7.39</c:v>
                </c:pt>
                <c:pt idx="3">
                  <c:v>2.1</c:v>
                </c:pt>
                <c:pt idx="4">
                  <c:v>4.55</c:v>
                </c:pt>
              </c:numCache>
            </c:numRef>
          </c:val>
          <c:smooth val="0"/>
          <c:extLst>
            <c:ext xmlns:c16="http://schemas.microsoft.com/office/drawing/2014/chart" uri="{C3380CC4-5D6E-409C-BE32-E72D297353CC}">
              <c16:uniqueId val="{00000002-4E1F-4C31-ADD4-5F36E73B92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E4F-49B6-ADDE-A63950A1BD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4F-49B6-ADDE-A63950A1BD7A}"/>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E4F-49B6-ADDE-A63950A1BD7A}"/>
            </c:ext>
          </c:extLst>
        </c:ser>
        <c:ser>
          <c:idx val="3"/>
          <c:order val="3"/>
          <c:tx>
            <c:strRef>
              <c:f>データシート!$A$30</c:f>
              <c:strCache>
                <c:ptCount val="1"/>
                <c:pt idx="0">
                  <c:v>国民健康保険井川町診療所特別会計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E4F-49B6-ADDE-A63950A1BD7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9E4F-49B6-ADDE-A63950A1BD7A}"/>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0.3</c:v>
                </c:pt>
                <c:pt idx="4">
                  <c:v>#N/A</c:v>
                </c:pt>
                <c:pt idx="5">
                  <c:v>0.33</c:v>
                </c:pt>
                <c:pt idx="6">
                  <c:v>#N/A</c:v>
                </c:pt>
                <c:pt idx="7">
                  <c:v>0.34</c:v>
                </c:pt>
                <c:pt idx="8">
                  <c:v>#N/A</c:v>
                </c:pt>
                <c:pt idx="9">
                  <c:v>0.36</c:v>
                </c:pt>
              </c:numCache>
            </c:numRef>
          </c:val>
          <c:extLst>
            <c:ext xmlns:c16="http://schemas.microsoft.com/office/drawing/2014/chart" uri="{C3380CC4-5D6E-409C-BE32-E72D297353CC}">
              <c16:uniqueId val="{00000005-9E4F-49B6-ADDE-A63950A1BD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4.99</c:v>
                </c:pt>
                <c:pt idx="2">
                  <c:v>#N/A</c:v>
                </c:pt>
                <c:pt idx="3">
                  <c:v>3.08</c:v>
                </c:pt>
                <c:pt idx="4">
                  <c:v>#N/A</c:v>
                </c:pt>
                <c:pt idx="5">
                  <c:v>2.3199999999999998</c:v>
                </c:pt>
                <c:pt idx="6">
                  <c:v>#N/A</c:v>
                </c:pt>
                <c:pt idx="7">
                  <c:v>2.36</c:v>
                </c:pt>
                <c:pt idx="8">
                  <c:v>#N/A</c:v>
                </c:pt>
                <c:pt idx="9">
                  <c:v>2.0099999999999998</c:v>
                </c:pt>
              </c:numCache>
            </c:numRef>
          </c:val>
          <c:extLst>
            <c:ext xmlns:c16="http://schemas.microsoft.com/office/drawing/2014/chart" uri="{C3380CC4-5D6E-409C-BE32-E72D297353CC}">
              <c16:uniqueId val="{00000006-9E4F-49B6-ADDE-A63950A1BD7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1.68</c:v>
                </c:pt>
                <c:pt idx="2">
                  <c:v>#N/A</c:v>
                </c:pt>
                <c:pt idx="3">
                  <c:v>1.75</c:v>
                </c:pt>
                <c:pt idx="4">
                  <c:v>#N/A</c:v>
                </c:pt>
                <c:pt idx="5">
                  <c:v>1.78</c:v>
                </c:pt>
                <c:pt idx="6">
                  <c:v>#N/A</c:v>
                </c:pt>
                <c:pt idx="7">
                  <c:v>2.39</c:v>
                </c:pt>
                <c:pt idx="8">
                  <c:v>#N/A</c:v>
                </c:pt>
                <c:pt idx="9">
                  <c:v>3.69</c:v>
                </c:pt>
              </c:numCache>
            </c:numRef>
          </c:val>
          <c:extLst>
            <c:ext xmlns:c16="http://schemas.microsoft.com/office/drawing/2014/chart" uri="{C3380CC4-5D6E-409C-BE32-E72D297353CC}">
              <c16:uniqueId val="{00000007-9E4F-49B6-ADDE-A63950A1BD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2.42</c:v>
                </c:pt>
                <c:pt idx="2">
                  <c:v>#N/A</c:v>
                </c:pt>
                <c:pt idx="3">
                  <c:v>3.35</c:v>
                </c:pt>
                <c:pt idx="4">
                  <c:v>#N/A</c:v>
                </c:pt>
                <c:pt idx="5">
                  <c:v>3.98</c:v>
                </c:pt>
                <c:pt idx="6">
                  <c:v>#N/A</c:v>
                </c:pt>
                <c:pt idx="7">
                  <c:v>3.56</c:v>
                </c:pt>
                <c:pt idx="8">
                  <c:v>#N/A</c:v>
                </c:pt>
                <c:pt idx="9">
                  <c:v>4.05</c:v>
                </c:pt>
              </c:numCache>
            </c:numRef>
          </c:val>
          <c:extLst>
            <c:ext xmlns:c16="http://schemas.microsoft.com/office/drawing/2014/chart" uri="{C3380CC4-5D6E-409C-BE32-E72D297353CC}">
              <c16:uniqueId val="{00000008-9E4F-49B6-ADDE-A63950A1BD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c:v>
                </c:pt>
                <c:pt idx="2">
                  <c:v>#N/A</c:v>
                </c:pt>
                <c:pt idx="3">
                  <c:v>8.06</c:v>
                </c:pt>
                <c:pt idx="4">
                  <c:v>#N/A</c:v>
                </c:pt>
                <c:pt idx="5">
                  <c:v>9.84</c:v>
                </c:pt>
                <c:pt idx="6">
                  <c:v>#N/A</c:v>
                </c:pt>
                <c:pt idx="7">
                  <c:v>8.69</c:v>
                </c:pt>
                <c:pt idx="8">
                  <c:v>#N/A</c:v>
                </c:pt>
                <c:pt idx="9">
                  <c:v>9.73</c:v>
                </c:pt>
              </c:numCache>
            </c:numRef>
          </c:val>
          <c:extLst>
            <c:ext xmlns:c16="http://schemas.microsoft.com/office/drawing/2014/chart" uri="{C3380CC4-5D6E-409C-BE32-E72D297353CC}">
              <c16:uniqueId val="{00000009-9E4F-49B6-ADDE-A63950A1BD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429</c:v>
                </c:pt>
                <c:pt idx="5">
                  <c:v>429</c:v>
                </c:pt>
                <c:pt idx="8">
                  <c:v>417</c:v>
                </c:pt>
                <c:pt idx="11">
                  <c:v>403</c:v>
                </c:pt>
                <c:pt idx="14">
                  <c:v>398</c:v>
                </c:pt>
              </c:numCache>
            </c:numRef>
          </c:val>
          <c:extLst>
            <c:ext xmlns:c16="http://schemas.microsoft.com/office/drawing/2014/chart" uri="{C3380CC4-5D6E-409C-BE32-E72D297353CC}">
              <c16:uniqueId val="{00000000-0034-455A-B47E-87633C1EF3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34-455A-B47E-87633C1EF3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0034-455A-B47E-87633C1EF3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17</c:v>
                </c:pt>
                <c:pt idx="6">
                  <c:v>17</c:v>
                </c:pt>
                <c:pt idx="9">
                  <c:v>17</c:v>
                </c:pt>
                <c:pt idx="12">
                  <c:v>15</c:v>
                </c:pt>
              </c:numCache>
            </c:numRef>
          </c:val>
          <c:extLst>
            <c:ext xmlns:c16="http://schemas.microsoft.com/office/drawing/2014/chart" uri="{C3380CC4-5D6E-409C-BE32-E72D297353CC}">
              <c16:uniqueId val="{00000003-0034-455A-B47E-87633C1EF3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c:v>
                </c:pt>
                <c:pt idx="3">
                  <c:v>119</c:v>
                </c:pt>
                <c:pt idx="6">
                  <c:v>108</c:v>
                </c:pt>
                <c:pt idx="9">
                  <c:v>112</c:v>
                </c:pt>
                <c:pt idx="12">
                  <c:v>110</c:v>
                </c:pt>
              </c:numCache>
            </c:numRef>
          </c:val>
          <c:extLst>
            <c:ext xmlns:c16="http://schemas.microsoft.com/office/drawing/2014/chart" uri="{C3380CC4-5D6E-409C-BE32-E72D297353CC}">
              <c16:uniqueId val="{00000004-0034-455A-B47E-87633C1EF3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4-455A-B47E-87633C1EF3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34-455A-B47E-87633C1EF3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457</c:v>
                </c:pt>
                <c:pt idx="3">
                  <c:v>439</c:v>
                </c:pt>
                <c:pt idx="6">
                  <c:v>408</c:v>
                </c:pt>
                <c:pt idx="9">
                  <c:v>392</c:v>
                </c:pt>
                <c:pt idx="12">
                  <c:v>390</c:v>
                </c:pt>
              </c:numCache>
            </c:numRef>
          </c:val>
          <c:extLst>
            <c:ext xmlns:c16="http://schemas.microsoft.com/office/drawing/2014/chart" uri="{C3380CC4-5D6E-409C-BE32-E72D297353CC}">
              <c16:uniqueId val="{00000007-0034-455A-B47E-87633C1EF3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148</c:v>
                </c:pt>
                <c:pt idx="5">
                  <c:v>#N/A</c:v>
                </c:pt>
                <c:pt idx="6">
                  <c:v>#N/A</c:v>
                </c:pt>
                <c:pt idx="7">
                  <c:v>118</c:v>
                </c:pt>
                <c:pt idx="8">
                  <c:v>#N/A</c:v>
                </c:pt>
                <c:pt idx="9">
                  <c:v>#N/A</c:v>
                </c:pt>
                <c:pt idx="10">
                  <c:v>119</c:v>
                </c:pt>
                <c:pt idx="11">
                  <c:v>#N/A</c:v>
                </c:pt>
                <c:pt idx="12">
                  <c:v>#N/A</c:v>
                </c:pt>
                <c:pt idx="13">
                  <c:v>118</c:v>
                </c:pt>
                <c:pt idx="14">
                  <c:v>#N/A</c:v>
                </c:pt>
              </c:numCache>
            </c:numRef>
          </c:val>
          <c:smooth val="0"/>
          <c:extLst>
            <c:ext xmlns:c16="http://schemas.microsoft.com/office/drawing/2014/chart" uri="{C3380CC4-5D6E-409C-BE32-E72D297353CC}">
              <c16:uniqueId val="{00000008-0034-455A-B47E-87633C1EF3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4153</c:v>
                </c:pt>
                <c:pt idx="5">
                  <c:v>4011</c:v>
                </c:pt>
                <c:pt idx="8">
                  <c:v>3836</c:v>
                </c:pt>
                <c:pt idx="11">
                  <c:v>3736</c:v>
                </c:pt>
                <c:pt idx="14">
                  <c:v>3525</c:v>
                </c:pt>
              </c:numCache>
            </c:numRef>
          </c:val>
          <c:extLst>
            <c:ext xmlns:c16="http://schemas.microsoft.com/office/drawing/2014/chart" uri="{C3380CC4-5D6E-409C-BE32-E72D297353CC}">
              <c16:uniqueId val="{00000000-70EB-4807-90BD-7661DDDB1D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14</c:v>
                </c:pt>
                <c:pt idx="8">
                  <c:v>9</c:v>
                </c:pt>
                <c:pt idx="11">
                  <c:v>7</c:v>
                </c:pt>
                <c:pt idx="14">
                  <c:v>3</c:v>
                </c:pt>
              </c:numCache>
            </c:numRef>
          </c:val>
          <c:extLst>
            <c:ext xmlns:c16="http://schemas.microsoft.com/office/drawing/2014/chart" uri="{C3380CC4-5D6E-409C-BE32-E72D297353CC}">
              <c16:uniqueId val="{00000001-70EB-4807-90BD-7661DDDB1D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2277</c:v>
                </c:pt>
                <c:pt idx="5">
                  <c:v>2425</c:v>
                </c:pt>
                <c:pt idx="8">
                  <c:v>2585</c:v>
                </c:pt>
                <c:pt idx="11">
                  <c:v>2810</c:v>
                </c:pt>
                <c:pt idx="14">
                  <c:v>3093</c:v>
                </c:pt>
              </c:numCache>
            </c:numRef>
          </c:val>
          <c:extLst>
            <c:ext xmlns:c16="http://schemas.microsoft.com/office/drawing/2014/chart" uri="{C3380CC4-5D6E-409C-BE32-E72D297353CC}">
              <c16:uniqueId val="{00000002-70EB-4807-90BD-7661DDDB1D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EB-4807-90BD-7661DDDB1D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EB-4807-90BD-7661DDDB1D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B-4807-90BD-7661DDDB1D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366</c:v>
                </c:pt>
                <c:pt idx="3">
                  <c:v>419</c:v>
                </c:pt>
                <c:pt idx="6">
                  <c:v>282</c:v>
                </c:pt>
                <c:pt idx="9">
                  <c:v>237</c:v>
                </c:pt>
                <c:pt idx="12">
                  <c:v>186</c:v>
                </c:pt>
              </c:numCache>
            </c:numRef>
          </c:val>
          <c:extLst>
            <c:ext xmlns:c16="http://schemas.microsoft.com/office/drawing/2014/chart" uri="{C3380CC4-5D6E-409C-BE32-E72D297353CC}">
              <c16:uniqueId val="{00000006-70EB-4807-90BD-7661DDDB1D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c:v>
                </c:pt>
                <c:pt idx="3">
                  <c:v>196</c:v>
                </c:pt>
                <c:pt idx="6">
                  <c:v>189</c:v>
                </c:pt>
                <c:pt idx="9">
                  <c:v>154</c:v>
                </c:pt>
                <c:pt idx="12">
                  <c:v>122</c:v>
                </c:pt>
              </c:numCache>
            </c:numRef>
          </c:val>
          <c:extLst>
            <c:ext xmlns:c16="http://schemas.microsoft.com/office/drawing/2014/chart" uri="{C3380CC4-5D6E-409C-BE32-E72D297353CC}">
              <c16:uniqueId val="{00000007-70EB-4807-90BD-7661DDDB1D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1136</c:v>
                </c:pt>
                <c:pt idx="3">
                  <c:v>1154</c:v>
                </c:pt>
                <c:pt idx="6">
                  <c:v>1097</c:v>
                </c:pt>
                <c:pt idx="9">
                  <c:v>1008</c:v>
                </c:pt>
                <c:pt idx="12">
                  <c:v>844</c:v>
                </c:pt>
              </c:numCache>
            </c:numRef>
          </c:val>
          <c:extLst>
            <c:ext xmlns:c16="http://schemas.microsoft.com/office/drawing/2014/chart" uri="{C3380CC4-5D6E-409C-BE32-E72D297353CC}">
              <c16:uniqueId val="{00000008-70EB-4807-90BD-7661DDDB1D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15</c:v>
                </c:pt>
                <c:pt idx="6">
                  <c:v>12</c:v>
                </c:pt>
                <c:pt idx="9">
                  <c:v>225</c:v>
                </c:pt>
                <c:pt idx="12">
                  <c:v>216</c:v>
                </c:pt>
              </c:numCache>
            </c:numRef>
          </c:val>
          <c:extLst>
            <c:ext xmlns:c16="http://schemas.microsoft.com/office/drawing/2014/chart" uri="{C3380CC4-5D6E-409C-BE32-E72D297353CC}">
              <c16:uniqueId val="{00000009-70EB-4807-90BD-7661DDDB1D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2916</c:v>
                </c:pt>
                <c:pt idx="3">
                  <c:v>2808</c:v>
                </c:pt>
                <c:pt idx="6">
                  <c:v>2553</c:v>
                </c:pt>
                <c:pt idx="9">
                  <c:v>2385</c:v>
                </c:pt>
                <c:pt idx="12">
                  <c:v>2218</c:v>
                </c:pt>
              </c:numCache>
            </c:numRef>
          </c:val>
          <c:extLst>
            <c:ext xmlns:c16="http://schemas.microsoft.com/office/drawing/2014/chart" uri="{C3380CC4-5D6E-409C-BE32-E72D297353CC}">
              <c16:uniqueId val="{0000000A-70EB-4807-90BD-7661DDDB1D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EB-4807-90BD-7661DDDB1D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561</c:v>
                </c:pt>
                <c:pt idx="1">
                  <c:v>548</c:v>
                </c:pt>
                <c:pt idx="2">
                  <c:v>531</c:v>
                </c:pt>
              </c:numCache>
            </c:numRef>
          </c:val>
          <c:extLst>
            <c:ext xmlns:c16="http://schemas.microsoft.com/office/drawing/2014/chart" uri="{C3380CC4-5D6E-409C-BE32-E72D297353CC}">
              <c16:uniqueId val="{00000000-C3F9-4CEE-BC25-590E9B76D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571</c:v>
                </c:pt>
                <c:pt idx="1">
                  <c:v>572</c:v>
                </c:pt>
                <c:pt idx="2">
                  <c:v>573</c:v>
                </c:pt>
              </c:numCache>
            </c:numRef>
          </c:val>
          <c:extLst>
            <c:ext xmlns:c16="http://schemas.microsoft.com/office/drawing/2014/chart" uri="{C3380CC4-5D6E-409C-BE32-E72D297353CC}">
              <c16:uniqueId val="{00000001-C3F9-4CEE-BC25-590E9B76D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1208</c:v>
                </c:pt>
                <c:pt idx="1">
                  <c:v>1452</c:v>
                </c:pt>
                <c:pt idx="2">
                  <c:v>1753</c:v>
                </c:pt>
              </c:numCache>
            </c:numRef>
          </c:val>
          <c:extLst>
            <c:ext xmlns:c16="http://schemas.microsoft.com/office/drawing/2014/chart" uri="{C3380CC4-5D6E-409C-BE32-E72D297353CC}">
              <c16:uniqueId val="{00000002-C3F9-4CEE-BC25-590E9B76DC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{BC5127AD-1F0C-460F-826B-8A9218A3ACF0}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46-4859-A072-95D688F76E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{65F80F65-D4C1-43BC-B872-FD878B9F9091}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46-4859-A072-95D688F76E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{A9AB62F6-FD4D-421D-AE8B-4898400EE0DE}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46-4859-A072-95D688F76E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{82B20486-DABE-4B20-80D3-38C1AED1FED4}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46-4859-A072-95D688F76E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{76D9812B-A031-4C09-B6D8-37D22BB1C2E3}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46-4859-A072-95D688F76E7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{52C0812D-F66F-48D1-B933-B0B6F3ADA1FB}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46-4859-A072-95D688F76E7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{3DB34414-F938-4E25-8571-6171FD106459}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46-4859-A072-95D688F76E7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{17A0099C-D69B-4CF2-8566-6E0D50D4FB75}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46-4859-A072-95D688F76E7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{28AA0727-5820-43EE-824F-EE12DA8B68A8}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46-4859-A072-95D688F76E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63.4</c:v>
                </c:pt>
                <c:pt idx="16">
                  <c:v>65.5</c:v>
                </c:pt>
                <c:pt idx="24">
                  <c:v>66.8</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46-4859-A072-95D688F76E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{24280DF7-5938-4FCF-BD5F-3DCCB3E7691B}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46-4859-A072-95D688F76E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{AB59CD5A-6D6D-4D9F-833B-F42EC54D8438}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46-4859-A072-95D688F76E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{C7B9F4E2-C114-4D23-8094-2823964C6B27}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46-4859-A072-95D688F76E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{488A83DE-035B-4663-A4EC-422029856132}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46-4859-A072-95D688F76E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{1347D47E-5685-4D64-B017-38B4366ED4A5}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46-4859-A072-95D688F76E7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{B84CE6F9-52DD-410E-8A35-CD6BCDF666AF}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46-4859-A072-95D688F76E7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{63DE90FA-47B1-4130-B9FB-4DD17DF98D07}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46-4859-A072-95D688F76E7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{FC216499-8DD9-419E-985F-1CE0603C74B8}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46-4859-A072-95D688F76E7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{809079BE-6E00-45A1-9366-7DD2E89DFC45}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46-4859-A072-95D688F76E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46-4859-A072-95D688F76E77}"/>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{84B26EAF-1BD2-414E-921F-D143AEE72EC0}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88F-4A08-B3C6-2D04A283F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{43341CAA-7B21-47D8-B9A5-BA575C85892B}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8F-4A08-B3C6-2D04A283F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{874BCF32-BC62-4DF1-BE6B-3838627A04DF}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8F-4A08-B3C6-2D04A283F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{2E729A84-2026-473C-A259-C97A4C41945F}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8F-4A08-B3C6-2D04A283F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{58C30D2B-654B-4F32-BEB8-5BF095FDADC5}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8F-4A08-B3C6-2D04A283FD7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{1D83265E-90F3-46D7-9C25-FFBDA633C361}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88F-4A08-B3C6-2D04A283FD7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{042F33C9-8406-4782-904B-D2B7FD98455D}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88F-4A08-B3C6-2D04A283FD7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{AB213C4E-A0E9-4B53-8127-365AA6AB4D31}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88F-4A08-B3C6-2D04A283FD7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{E1885562-5372-4B22-90EF-5227E4C39172}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88F-4A08-B3C6-2D04A283F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8.1</c:v>
                </c:pt>
                <c:pt idx="16">
                  <c:v>7.8</c:v>
                </c:pt>
                <c:pt idx="24">
                  <c:v>7</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88F-4A08-B3C6-2D04A283FD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{BC1FD2A5-E034-4342-A094-D3018D4F29CB}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88F-4A08-B3C6-2D04A283FD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{E09A170F-7BDB-433C-B87B-59B8E0861711}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8F-4A08-B3C6-2D04A283F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{83898978-506E-4C3B-87B9-A81F8AB87B07}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8F-4A08-B3C6-2D04A283F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{7D6FF476-017B-42A0-A9F3-2602221E8E8A}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8F-4A08-B3C6-2D04A283F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{93D0BAD5-9C67-4BBF-A422-F43053E65E34}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8F-4A08-B3C6-2D04A283FD7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{A11377C3-409B-41D0-BF4E-3B137F7F1015}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88F-4A08-B3C6-2D04A283FD7E}"/>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{E62654BC-46EC-4BE4-868F-740562F46895}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88F-4A08-B3C6-2D04A283FD7E}"/>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{4C5E90CE-7AFD-4853-BBF3-75098471C168}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88F-4A08-B3C6-2D04A283FD7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{8C0BFCE3-2355-4830-B801-10491E2D3EB0}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88F-4A08-B3C6-2D04A283F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88F-4A08-B3C6-2D04A283FD7E}"/>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義務教育学校整備事業や施設耐震化等の緊急防災・減災事業に係る元金償還が始まった平成２６年度から増加傾向にあった。しかし繰上償還や低利又は無利子資金への借換を計画的に実施してきたことにより平成３０年度から減少傾向にある。</a:t>
          </a:r>
        </a:p>
        <a:p>
          <a:r>
            <a:rPr kumimoji="1" lang="ja-JP" altLang="en-US" sz="1100">
              <a:latin typeface="ＭＳ ゴシック" pitchFamily="49" charset="-128"/>
              <a:ea typeface="ＭＳ ゴシック" pitchFamily="49" charset="-128"/>
            </a:rPr>
            <a:t>　下水道事業等に係る公営企業債の元利償還金に対する繰入金については基準内繰入額の増加により前年度から増加している。</a:t>
          </a:r>
        </a:p>
        <a:p>
          <a:r>
            <a:rPr kumimoji="1" lang="ja-JP" altLang="en-US" sz="1100">
              <a:latin typeface="ＭＳ ゴシック" pitchFamily="49" charset="-128"/>
              <a:ea typeface="ＭＳ ゴシック" pitchFamily="49" charset="-128"/>
            </a:rPr>
            <a:t>　今後は上記事業債の他に平成２９年度より新たに借入している過疎対策事業債の元金償還も始まることから公債費の増加が見込まれるため、最良な借入条件や適正な償還期間の設定により、公債費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）は年々減少しているが、これは繰上償還の実施により一般会計等に係る地方債の現在高及び公営企業債等繰入見込額が減少していることによるところが大きい。</a:t>
          </a:r>
        </a:p>
        <a:p>
          <a:r>
            <a:rPr kumimoji="1" lang="ja-JP" altLang="en-US" sz="1100">
              <a:latin typeface="ＭＳ ゴシック" pitchFamily="49" charset="-128"/>
              <a:ea typeface="ＭＳ ゴシック" pitchFamily="49" charset="-128"/>
            </a:rPr>
            <a:t>　充当可能財源等（Ｂ）は前年度より</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百万円増加しているが、これは充当可能基金が増加したためである。</a:t>
          </a:r>
        </a:p>
        <a:p>
          <a:r>
            <a:rPr kumimoji="1" lang="ja-JP" altLang="en-US" sz="1100">
              <a:latin typeface="ＭＳ ゴシック" pitchFamily="49" charset="-128"/>
              <a:ea typeface="ＭＳ ゴシック" pitchFamily="49" charset="-128"/>
            </a:rPr>
            <a:t>　将来負担比率の分子（Ａ）－（Ｂ）は平成２４年度以降マイナスとなっているが、引き続き計画的な基金運用や地方債発行に努め地方債現在高の増加を抑制していく。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百万円増加している。これは令和２年度に新たに整備した公共施設等整備基金へ令和３年度は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百万円積み立てたことが大きな要因となっている。なお、積立額で最も大きかったものもこの基金であり、今後の公共施設等の老朽化に伴う大規模改修に備えての積み立てである。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おいて迅速かつ的確な対応が求められるため、その財源として財政調整基金の取り崩しを予定している。基金規模は類似団体の状況を確認しながら計画的に積み立てていきたい。また、近年実施した耐震化事業等の元金償還が始まっており、今後も公債費は高水準で推移するため、できる限り減債基金への積み立てを実施し、公債費の財源としていきたい。その他特定目的基金においては、子育て支援の充実と安定的な実施を目的に安心子育て支援基金に積み立てるとともに、毎年必要額を取り崩しながら事業を実施していく。また公共施設等の老朽化が進んでおり、今後の改修に備えて公共施設等整備基金へ今後も積み立て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川町では、今後の公共施設等の老朽化に伴う大規模改修に備えての公共施設等整備基金や小中学校教育及び幼稚教育の充実・向上を図るための井川っ子教育推進基金、雇用や就業の機会の創出及び生活や就労相談を支援することを目的とした事業に充当するための地域雇用推進対策基金など全部で１１基金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令和３年度のその他特定目的基金の総額は、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百万円増加している。これは老朽化が進む公共施設等の適正管理に備えて新たに公共施設等整備基金を整備し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の充実と安定的な実施を目的に安心子育て支援基金に積み立てる。給食費の無償化や海外修学旅行の原資として井川っ子教育推進基金にも積み立てるとともに、毎年必要額を取り崩しながら事業を実施していく。また公共施設等の老朽化が進んでおり、今後の改修に備えて公共施設等整備基金への積み立て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百万円減少している。これはコロナ禍における支援事業等の財源として取り崩しを行ったためである。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コロナ禍において迅速かつ的確な対応が求められるため、その財源として積み立てを実施していく。基金規模は類似団体の状況を確認しながら計画的に積み立てていきたい。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百万円増加している。これは近年実施した耐震化事業等の元金償還が始まり、今後も公債費は高水準で推移するため、急激な負担増に備えて積み立てたものである。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２０年度まで取り崩しを行ったため、残高が少なくなっている。また、今後は過疎債の償還金が増えることから取り崩して償還金の原資としたい。上記負担増に備えて、できる限り積み立て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A2ACC3-73E0-459B-BFF3-41BC74D24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3F765C-60EE-40D8-B941-5B9A1320E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F5C96B-AD32-4515-8DFF-1E136EA12AE8}"/>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7B459CF-2868-4953-8F94-E705C3429934}"/>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E62CA99-8407-4292-94B3-71B7DB7F55E5}"/>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047630E-F2A0-441C-A7F5-98829B4AB0EC}"/>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7411108-8660-4492-A019-17FC6C3A8F4C}"/>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4FEFAA9-FF5C-4506-85F6-9D836B023BEE}"/>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FB35F77-D630-418E-BE41-135782D93D9F}"/>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514A54C-2445-4582-B733-7D9969AEB9CD}"/>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3AF0435-6D75-4C64-BE79-939F51964BF3}"/>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60B2C78-DC39-46AC-89D2-EF67EC6DCE8A}"/>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A4EC452-EABA-44A5-9CFA-C1F92F3A003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FD7745-C37E-4F65-BB8D-81A98C2B76A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850757C-10A1-412A-A845-D2F9C4B115B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6AB9B94-B158-4FB3-89DC-199EEF02DBD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D02399D-6ABA-4209-A545-E4B932AEC8E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11D9216-04EA-421C-9A81-BA6FC1C4133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2D0F3B-FC57-4ED0-A03E-6E1730D4269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B19F604-9936-4709-A0F4-59B3C45E01C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7BF3F4-E94D-4936-9EC1-CA59537BBF3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007C817-85B1-4E44-9E8A-11F5D540E5F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673CE4-068B-4B3D-BF86-581D3CD2887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C6109D5-BB97-47DD-9643-8F9BACB06E0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CCA12C4-C12B-440A-90E6-E226DE319E8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3310EA1-F596-47D6-8CBB-059BD203E83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7195C87-A8B8-4693-B309-6E399FBF518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C09E52C-E92E-47BF-A9BD-3C05D912506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EF20246-7C6F-4AA0-9E96-8471832007E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C24B6E8-3F45-46F9-AE72-BC78038ED22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568E400-FF8F-451B-9666-594A30B4028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FF7D25A-CD16-4EC3-BCD9-34D369339CD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C4455C1-100F-422E-A343-3925280CDAF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82186AB-FE95-402B-B820-010A7E8F459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9E85D7D-FC15-464C-AEE9-5A3F7FFE2A7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A9EEF7B-1AB8-44AC-B187-DC584994DED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4DBA684-C81C-4CB2-A379-C6098146BE0C}"/>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2CF1E93-36CA-43A0-8FB0-DE1AD777AE0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831B5F4-77C1-4193-9906-E80042B44B1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788F391-B9C2-4414-92D3-755AF4DF70A3}"/>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8C0EBF0-7639-4139-B9AD-A5084B2DBE5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66DB76D-9B91-4A36-A4F0-C986A37335B3}"/>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E53B054-3233-434F-810D-1B67C8399CA8}"/>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CE4653-8616-49D3-A101-B8351FB1A6B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648ED4C-66B8-4D01-BE2E-D7B2391395D6}"/>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0351882-D82E-48B3-940D-973A2B99D7DF}"/>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094E7BB-9C70-4B87-BCB9-3E09AA817319}"/>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3CCC4B4-552A-41B5-9252-162A8C632D2A}"/>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34207C1-DCE6-46C5-8463-B9BE8C3FBA1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B87242D-966E-45BF-A121-CBAB61220A7B}"/>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01B6803-D513-4910-9A9E-C331A43D1E13}"/>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874B0A0-0C2E-4EF2-85B7-5C110277D693}"/>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7EA08C1-059B-44C4-8CDE-9F65ECB8B0A5}"/>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4B9077C-9ACF-4E9D-B3FE-BDE4288A574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BA57CCF-EBD6-460F-AD2D-E841B68222F2}"/>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0F9BB4C-ACB0-4440-91B1-79B3AD9C8AE2}"/>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BA4029C-16E6-4FD6-BD17-6C1D1BA53D87}"/>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これまで老朽化の進んでいた２ヵ所の診療施設や幼稚園・保育園の統合を行ってきたほか、計画的に施設の維持・更新に取り組んできた結果、有形固定資産減価償却率は類似団体平均と同程度となっている。</a:t>
          </a:r>
        </a:p>
        <a:p>
          <a:r>
            <a:rPr kumimoji="1" lang="ja-JP" altLang="en-US" sz="1050">
              <a:latin typeface="ＭＳ Ｐゴシック" panose="020B0600070205080204" pitchFamily="50" charset="-128"/>
              <a:ea typeface="ＭＳ Ｐゴシック" panose="020B0600070205080204" pitchFamily="50" charset="-128"/>
            </a:rPr>
            <a:t>　今後も、有形固定資産減価償却率の高い公営住宅や児童館について施設の長寿命化を図るため、必要な改修を実施していくとともに、他の施設についても、井川町公共施設等総合管理計画に基づき予防保全のための改修を実施することで施設の長寿命化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22DD620-ADA8-4A32-AE2C-576C7AEE576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1B411C3-676D-4F01-AD90-1F924154A015}"/>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C8D4804-5D4B-4920-A814-BB326BBCA203}"/>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78173E3-D3DC-436F-B3B4-EA76B9C644E8}"/>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18CBDC9-5463-4222-9017-0EAB30EB2244}"/>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4F5DB7E-9820-4168-A1B7-C2A6596DF42B}"/>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7F14CF0-943A-4C7D-A88D-C35159C41E5A}"/>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A4EF977-9A68-488E-A2AE-8D21E9152624}"/>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EC71ACE-1C02-4CA3-BF49-122BDF792765}"/>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1A08E80-7728-4631-A730-29931CD44A1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EB861AD-7471-4ADE-AF77-2B1A45C43E3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A55C1F2-CAFE-42CB-A174-244134F3BE4E}"/>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98FF33F-3876-4AC3-9583-6BFA65B7047C}"/>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7C9E848-5948-4324-986F-C4C6975A7DFC}"/>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D9ACFB5-1753-4DEE-BD1B-BC587CCB2126}"/>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A3FEFBE-2FDF-4CD0-B5A5-0B9A0E6F292E}"/>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318BA8F-C26B-46BD-90A5-EC20E9D7983C}"/>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AB8D447-C8F5-4EF4-AF58-FAF07C25E5F3}"/>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92E5DF3-48CC-4792-8169-18EB99B1B927}"/>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3C55F81B-49ED-44F8-BDCF-4B0770240640}"/>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41D866C7-DCF0-403B-924D-B8E829D7F930}"/>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716EDA13-8D2F-45B1-957A-46777909F1F2}"/>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931E248B-1074-463A-A78F-55ECF60A9B14}"/>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BB838F45-46C4-4ACE-8B25-37DB58FEBAA7}"/>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8CC1FED1-7CBF-4D57-9BEF-98E0DF0FFEDC}"/>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68BC35BD-E312-4433-BF65-47B6EB5A6739}"/>
            </a:ext>
          </a:extLst>
        </xdr:cNvPr>
        <xdr:cNvSpPr/>
      </xdr:nvSpPr>
      <xdr:spPr>
        <a:xfrm>
          <a:off x="3537585" y="5782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D2AAFF52-E383-4910-8D87-F42ED64C7D77}"/>
            </a:ext>
          </a:extLst>
        </xdr:cNvPr>
        <xdr:cNvSpPr/>
      </xdr:nvSpPr>
      <xdr:spPr>
        <a:xfrm>
          <a:off x="2867025" y="5806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69ABCF4B-D22C-441F-A137-496903255D47}"/>
            </a:ext>
          </a:extLst>
        </xdr:cNvPr>
        <xdr:cNvSpPr/>
      </xdr:nvSpPr>
      <xdr:spPr>
        <a:xfrm>
          <a:off x="2196465" y="5770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BE97366F-EA5A-4961-A9A9-D1BD97A0B6E0}"/>
            </a:ext>
          </a:extLst>
        </xdr:cNvPr>
        <xdr:cNvSpPr/>
      </xdr:nvSpPr>
      <xdr:spPr>
        <a:xfrm>
          <a:off x="1525905" y="5665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CB4E3AE-A6A3-4B95-B77D-419B754BDE83}"/>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FAFD948-7111-474A-9B1F-2C725BED4244}"/>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6CAD3C9-674F-4550-8030-294447ACB53B}"/>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F163C1D-7281-46C7-9B76-4895F7C6A4A7}"/>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9A19779-B3E9-40E0-A973-3A736430DC97}"/>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3" name="楕円 92">
          <a:extLst>
            <a:ext uri="{FF2B5EF4-FFF2-40B4-BE49-F238E27FC236}">
              <a16:creationId xmlns:a16="http://schemas.microsoft.com/office/drawing/2014/main" id="{A02004DC-6647-4CAE-8BF2-8E91AD70263F}"/>
            </a:ext>
          </a:extLst>
        </xdr:cNvPr>
        <xdr:cNvSpPr/>
      </xdr:nvSpPr>
      <xdr:spPr>
        <a:xfrm>
          <a:off x="4157345" y="595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94" name="有形固定資産減価償却率該当値テキスト">
          <a:extLst>
            <a:ext uri="{FF2B5EF4-FFF2-40B4-BE49-F238E27FC236}">
              <a16:creationId xmlns:a16="http://schemas.microsoft.com/office/drawing/2014/main" id="{DA86DB23-F318-4970-8D3D-1CFED741C8DB}"/>
            </a:ext>
          </a:extLst>
        </xdr:cNvPr>
        <xdr:cNvSpPr txBox="1"/>
      </xdr:nvSpPr>
      <xdr:spPr>
        <a:xfrm>
          <a:off x="4258945"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95" name="楕円 94">
          <a:extLst>
            <a:ext uri="{FF2B5EF4-FFF2-40B4-BE49-F238E27FC236}">
              <a16:creationId xmlns:a16="http://schemas.microsoft.com/office/drawing/2014/main" id="{78F9B1D5-D8EC-4CB8-A98C-40141A2152E2}"/>
            </a:ext>
          </a:extLst>
        </xdr:cNvPr>
        <xdr:cNvSpPr/>
      </xdr:nvSpPr>
      <xdr:spPr>
        <a:xfrm>
          <a:off x="3537585" y="5921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32385</xdr:rowOff>
    </xdr:to>
    <xdr:cxnSp macro="">
      <xdr:nvCxnSpPr>
        <xdr:cNvPr id="96" name="直線コネクタ 95">
          <a:extLst>
            <a:ext uri="{FF2B5EF4-FFF2-40B4-BE49-F238E27FC236}">
              <a16:creationId xmlns:a16="http://schemas.microsoft.com/office/drawing/2014/main" id="{7866E77B-4644-4161-A02B-876688D47BA8}"/>
            </a:ext>
          </a:extLst>
        </xdr:cNvPr>
        <xdr:cNvCxnSpPr/>
      </xdr:nvCxnSpPr>
      <xdr:spPr>
        <a:xfrm>
          <a:off x="3588385" y="5968002"/>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97" name="楕円 96">
          <a:extLst>
            <a:ext uri="{FF2B5EF4-FFF2-40B4-BE49-F238E27FC236}">
              <a16:creationId xmlns:a16="http://schemas.microsoft.com/office/drawing/2014/main" id="{490B0839-ECA0-4E4A-9505-588712C9FE39}"/>
            </a:ext>
          </a:extLst>
        </xdr:cNvPr>
        <xdr:cNvSpPr/>
      </xdr:nvSpPr>
      <xdr:spPr>
        <a:xfrm>
          <a:off x="2867025" y="5880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1542</xdr:rowOff>
    </xdr:to>
    <xdr:cxnSp macro="">
      <xdr:nvCxnSpPr>
        <xdr:cNvPr id="98" name="直線コネクタ 97">
          <a:extLst>
            <a:ext uri="{FF2B5EF4-FFF2-40B4-BE49-F238E27FC236}">
              <a16:creationId xmlns:a16="http://schemas.microsoft.com/office/drawing/2014/main" id="{26C818D7-E743-493C-B8A5-F9BAF08AE05F}"/>
            </a:ext>
          </a:extLst>
        </xdr:cNvPr>
        <xdr:cNvCxnSpPr/>
      </xdr:nvCxnSpPr>
      <xdr:spPr>
        <a:xfrm>
          <a:off x="2917825" y="5931717"/>
          <a:ext cx="67056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17326</xdr:rowOff>
    </xdr:from>
    <xdr:to>
      <xdr:col>11</xdr:col>
      <xdr:colOff>187325</xdr:colOff>
      <xdr:row>30</xdr:row>
      <xdr:rowOff>118926</xdr:rowOff>
    </xdr:to>
    <xdr:sp macro="" textlink="">
      <xdr:nvSpPr>
        <xdr:cNvPr id="99" name="楕円 98">
          <a:extLst>
            <a:ext uri="{FF2B5EF4-FFF2-40B4-BE49-F238E27FC236}">
              <a16:creationId xmlns:a16="http://schemas.microsoft.com/office/drawing/2014/main" id="{0A5E571E-6C49-4B94-911D-7C098111B234}"/>
            </a:ext>
          </a:extLst>
        </xdr:cNvPr>
        <xdr:cNvSpPr/>
      </xdr:nvSpPr>
      <xdr:spPr>
        <a:xfrm>
          <a:off x="2196465" y="5816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68126</xdr:rowOff>
    </xdr:from>
    <xdr:to>
      <xdr:col>15</xdr:col>
      <xdr:colOff>136525</xdr:colOff>
      <xdr:row>30</xdr:row>
      <xdr:rowOff>132897</xdr:rowOff>
    </xdr:to>
    <xdr:cxnSp macro="">
      <xdr:nvCxnSpPr>
        <xdr:cNvPr id="100" name="直線コネクタ 99">
          <a:extLst>
            <a:ext uri="{FF2B5EF4-FFF2-40B4-BE49-F238E27FC236}">
              <a16:creationId xmlns:a16="http://schemas.microsoft.com/office/drawing/2014/main" id="{3D4D3BBA-35D7-4C37-B4AB-2C27BFC4B0DE}"/>
            </a:ext>
          </a:extLst>
        </xdr:cNvPr>
        <xdr:cNvCxnSpPr/>
      </xdr:nvCxnSpPr>
      <xdr:spPr>
        <a:xfrm>
          <a:off x="2247265" y="5866946"/>
          <a:ext cx="6705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139428</xdr:rowOff>
    </xdr:from>
    <xdr:to>
      <xdr:col>7</xdr:col>
      <xdr:colOff>187325</xdr:colOff>
      <xdr:row>30</xdr:row>
      <xdr:rowOff>69578</xdr:rowOff>
    </xdr:to>
    <xdr:sp macro="" textlink="">
      <xdr:nvSpPr>
        <xdr:cNvPr id="101" name="楕円 100">
          <a:extLst>
            <a:ext uri="{FF2B5EF4-FFF2-40B4-BE49-F238E27FC236}">
              <a16:creationId xmlns:a16="http://schemas.microsoft.com/office/drawing/2014/main" id="{E404576C-9F94-48B3-BD83-2F0986D80022}"/>
            </a:ext>
          </a:extLst>
        </xdr:cNvPr>
        <xdr:cNvSpPr/>
      </xdr:nvSpPr>
      <xdr:spPr>
        <a:xfrm>
          <a:off x="1525905" y="5770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18778</xdr:rowOff>
    </xdr:from>
    <xdr:to>
      <xdr:col>11</xdr:col>
      <xdr:colOff>136525</xdr:colOff>
      <xdr:row>30</xdr:row>
      <xdr:rowOff>68126</xdr:rowOff>
    </xdr:to>
    <xdr:cxnSp macro="">
      <xdr:nvCxnSpPr>
        <xdr:cNvPr id="102" name="直線コネクタ 101">
          <a:extLst>
            <a:ext uri="{FF2B5EF4-FFF2-40B4-BE49-F238E27FC236}">
              <a16:creationId xmlns:a16="http://schemas.microsoft.com/office/drawing/2014/main" id="{98013057-5EE0-45D9-B067-9105AA11A54F}"/>
            </a:ext>
          </a:extLst>
        </xdr:cNvPr>
        <xdr:cNvCxnSpPr/>
      </xdr:nvCxnSpPr>
      <xdr:spPr>
        <a:xfrm>
          <a:off x="1576705" y="5817598"/>
          <a:ext cx="67056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E37DA506-AAE5-4796-881F-1278A17A37C1}"/>
            </a:ext>
          </a:extLst>
        </xdr:cNvPr>
        <xdr:cNvSpPr txBox="1"/>
      </xdr:nvSpPr>
      <xdr:spPr>
        <a:xfrm>
          <a:off x="3395989"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55FE6A7D-1CC4-43F2-9E2C-B3B2592EF4ED}"/>
            </a:ext>
          </a:extLst>
        </xdr:cNvPr>
        <xdr:cNvSpPr txBox="1"/>
      </xdr:nvSpPr>
      <xdr:spPr>
        <a:xfrm>
          <a:off x="2738129" y="558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E468D4E7-658F-4169-89B7-4A354DD59E94}"/>
            </a:ext>
          </a:extLst>
        </xdr:cNvPr>
        <xdr:cNvSpPr txBox="1"/>
      </xdr:nvSpPr>
      <xdr:spPr>
        <a:xfrm>
          <a:off x="2067569" y="554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97B75E11-1A41-4802-A796-D59F500B7E61}"/>
            </a:ext>
          </a:extLst>
        </xdr:cNvPr>
        <xdr:cNvSpPr txBox="1"/>
      </xdr:nvSpPr>
      <xdr:spPr>
        <a:xfrm>
          <a:off x="1397009" y="544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107" name="n_1mainValue有形固定資産減価償却率">
          <a:extLst>
            <a:ext uri="{FF2B5EF4-FFF2-40B4-BE49-F238E27FC236}">
              <a16:creationId xmlns:a16="http://schemas.microsoft.com/office/drawing/2014/main" id="{FAE59ADC-D909-4FA3-B7DA-D5BC92527B48}"/>
            </a:ext>
          </a:extLst>
        </xdr:cNvPr>
        <xdr:cNvSpPr txBox="1"/>
      </xdr:nvSpPr>
      <xdr:spPr>
        <a:xfrm>
          <a:off x="3395989" y="600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108" name="n_2mainValue有形固定資産減価償却率">
          <a:extLst>
            <a:ext uri="{FF2B5EF4-FFF2-40B4-BE49-F238E27FC236}">
              <a16:creationId xmlns:a16="http://schemas.microsoft.com/office/drawing/2014/main" id="{A81F80EB-25D3-4AF6-B316-78911AA5E16D}"/>
            </a:ext>
          </a:extLst>
        </xdr:cNvPr>
        <xdr:cNvSpPr txBox="1"/>
      </xdr:nvSpPr>
      <xdr:spPr>
        <a:xfrm>
          <a:off x="2738129" y="596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110053</xdr:rowOff>
    </xdr:from>
    <xdr:ext cx="405111" cy="259045"/>
    <xdr:sp macro="" textlink="">
      <xdr:nvSpPr>
        <xdr:cNvPr id="109" name="n_3mainValue有形固定資産減価償却率">
          <a:extLst>
            <a:ext uri="{FF2B5EF4-FFF2-40B4-BE49-F238E27FC236}">
              <a16:creationId xmlns:a16="http://schemas.microsoft.com/office/drawing/2014/main" id="{EFE367CE-C16D-4F11-A1E1-31216AF61853}"/>
            </a:ext>
          </a:extLst>
        </xdr:cNvPr>
        <xdr:cNvSpPr txBox="1"/>
      </xdr:nvSpPr>
      <xdr:spPr>
        <a:xfrm>
          <a:off x="2067569" y="59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60705</xdr:rowOff>
    </xdr:from>
    <xdr:ext cx="405111" cy="259045"/>
    <xdr:sp macro="" textlink="">
      <xdr:nvSpPr>
        <xdr:cNvPr id="110" name="n_4mainValue有形固定資産減価償却率">
          <a:extLst>
            <a:ext uri="{FF2B5EF4-FFF2-40B4-BE49-F238E27FC236}">
              <a16:creationId xmlns:a16="http://schemas.microsoft.com/office/drawing/2014/main" id="{D294C421-4FF2-4FC8-90DA-E3193E2C7EAC}"/>
            </a:ext>
          </a:extLst>
        </xdr:cNvPr>
        <xdr:cNvSpPr txBox="1"/>
      </xdr:nvSpPr>
      <xdr:spPr>
        <a:xfrm>
          <a:off x="1397009" y="5859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545D09E-423F-4D95-BF7F-2C982750CBC2}"/>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D164E41-9F19-4AAA-968A-FD72FF5522DA}"/>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A416CD32-18F5-466D-A113-ACA54A87D20A}"/>
            </a:ext>
          </a:extLst>
        </xdr:cNvPr>
        <xdr:cNvSpPr/>
      </xdr:nvSpPr>
      <xdr:spPr>
        <a:xfrm>
          <a:off x="12208504" y="452224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8EA7656-D7D3-4172-A3CA-7F90AC586BDD}"/>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2C483ED-DBF3-49A3-B79E-7579DC0027D3}"/>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E8F0697-0C38-44CF-A614-4B5E72847F12}"/>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DDED510-A375-456F-B8F9-2DFD31C596A3}"/>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37FBB85-AD7D-4A72-B980-F6633BEA172C}"/>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EFD4895-F01B-4411-A440-8FF5FBF1946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3898B6C-E806-4294-B4E4-5797CFB6DD48}"/>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088B042-C829-4F04-8BEF-703D44CE7651}"/>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67C12AE9-9DA4-4200-845D-61D4BD38FE3C}"/>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479C868-F3AC-437B-9A62-34CD9C4EA344}"/>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地方債の繰上償還の実施等により地方債現在高が年々減少しているため、償還可能年数は類似団体平均を下回っている。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は、老朽化が進む施設の改修事業等の実施により、地方債残高の増加に伴う債務償還可能年数の増加が見込まれる。引き続き計画的な地方債の繰上償還の実施と事業の精選により地方債発行額の抑制を図るとともに、経常経費の削減により基金等充当可能財源の確保を図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66A0DF0-D93E-4913-AB7A-C42E7AA50DEF}"/>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FAC9E32-3535-4AC9-9919-499966F89C6D}"/>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F1A113C-FA38-44D9-9A54-99A3A0AB2048}"/>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EA29D090-E455-48A7-B126-F6A7AD46D2D3}"/>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137E775-5B92-4117-A4B4-AE2B3D9D97AE}"/>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7839CD7-9141-4DF7-B70A-E524D0DA19D7}"/>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F3A89BA-F8C1-4187-B810-EA18533976D1}"/>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F09AB2B-FEC1-4375-9D52-0C51A0B9F51A}"/>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C03CF12-6DFC-4790-8EEC-E7A3B9645E4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9A0CB69-6651-452F-B37A-D69CCAB3DDCB}"/>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A295CC85-B3B4-473F-965B-C9947D05DD82}"/>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4FB330A-6506-479F-BA37-3FDCB3F86B62}"/>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FDC2674-D704-4EC4-8299-F04CC47CE9DE}"/>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154AE5F-BEEE-4469-902C-CB59506811C6}"/>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6A4EAAA-FA51-4A72-A1A1-0CC504B85D43}"/>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ABC83E5C-6CD3-4FBF-A2E4-D98EFAE7DD29}"/>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5039178-C464-48B7-9E22-357AAA34AEC5}"/>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52BB8AB6-77E6-4026-A8A5-3DA56162CBC0}"/>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A74BC2C7-3CD0-4986-BABF-52A12A564D96}"/>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29139C8-B329-4DD9-B461-30F920C8DFF1}"/>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4C46B189-B201-4587-9740-5199A74E0E72}"/>
            </a:ext>
          </a:extLst>
        </xdr:cNvPr>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B8AB9C2E-00A5-4677-BC9A-230AED479BCA}"/>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87F77EF6-D0D7-46F8-A6DA-2E4165058B7D}"/>
            </a:ext>
          </a:extLst>
        </xdr:cNvPr>
        <xdr:cNvSpPr/>
      </xdr:nvSpPr>
      <xdr:spPr>
        <a:xfrm>
          <a:off x="12359005" y="5547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6412E12E-8799-4AAC-8F03-BB5A39B2F982}"/>
            </a:ext>
          </a:extLst>
        </xdr:cNvPr>
        <xdr:cNvSpPr/>
      </xdr:nvSpPr>
      <xdr:spPr>
        <a:xfrm>
          <a:off x="11688445" y="564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7CFC54F7-996E-4C23-A18D-DB64F17BB8CC}"/>
            </a:ext>
          </a:extLst>
        </xdr:cNvPr>
        <xdr:cNvSpPr/>
      </xdr:nvSpPr>
      <xdr:spPr>
        <a:xfrm>
          <a:off x="11017885" y="5573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DC928431-0D1C-4657-96A5-32CF64A6C14E}"/>
            </a:ext>
          </a:extLst>
        </xdr:cNvPr>
        <xdr:cNvSpPr/>
      </xdr:nvSpPr>
      <xdr:spPr>
        <a:xfrm>
          <a:off x="10347325" y="5608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2D8234E-35FF-49A8-B2F9-5EEF42C2A04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09501B4-6AC5-419D-8FF3-5CE928045DBB}"/>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D4B9F7B-DC46-4D0C-B099-0074777251EF}"/>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D470C0A-C8D4-4F2A-9EAE-2A9E4CD00DBC}"/>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CCEF674-06C0-4877-8D87-1F749571A6F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113951</xdr:rowOff>
    </xdr:from>
    <xdr:to>
      <xdr:col>76</xdr:col>
      <xdr:colOff>73025</xdr:colOff>
      <xdr:row>27</xdr:row>
      <xdr:rowOff>44101</xdr:rowOff>
    </xdr:to>
    <xdr:sp macro="" textlink="">
      <xdr:nvSpPr>
        <xdr:cNvPr id="155" name="楕円 154">
          <a:extLst>
            <a:ext uri="{FF2B5EF4-FFF2-40B4-BE49-F238E27FC236}">
              <a16:creationId xmlns:a16="http://schemas.microsoft.com/office/drawing/2014/main" id="{98319F82-7AF0-49EC-87B2-CC2C602D8F38}"/>
            </a:ext>
          </a:extLst>
        </xdr:cNvPr>
        <xdr:cNvSpPr/>
      </xdr:nvSpPr>
      <xdr:spPr>
        <a:xfrm>
          <a:off x="13001625" y="52422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28878</xdr:rowOff>
    </xdr:from>
    <xdr:ext cx="405111" cy="259045"/>
    <xdr:sp macro="" textlink="">
      <xdr:nvSpPr>
        <xdr:cNvPr id="156" name="債務償還比率該当値テキスト">
          <a:extLst>
            <a:ext uri="{FF2B5EF4-FFF2-40B4-BE49-F238E27FC236}">
              <a16:creationId xmlns:a16="http://schemas.microsoft.com/office/drawing/2014/main" id="{8A95AF83-77F3-4455-BB90-7B0ED423DA59}"/>
            </a:ext>
          </a:extLst>
        </xdr:cNvPr>
        <xdr:cNvSpPr txBox="1"/>
      </xdr:nvSpPr>
      <xdr:spPr>
        <a:xfrm>
          <a:off x="13080365" y="515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96150</xdr:rowOff>
    </xdr:from>
    <xdr:to>
      <xdr:col>72</xdr:col>
      <xdr:colOff>123825</xdr:colOff>
      <xdr:row>28</xdr:row>
      <xdr:rowOff>26300</xdr:rowOff>
    </xdr:to>
    <xdr:sp macro="" textlink="">
      <xdr:nvSpPr>
        <xdr:cNvPr id="157" name="楕円 156">
          <a:extLst>
            <a:ext uri="{FF2B5EF4-FFF2-40B4-BE49-F238E27FC236}">
              <a16:creationId xmlns:a16="http://schemas.microsoft.com/office/drawing/2014/main" id="{DC3B7406-B2E9-4FEA-9243-CCC0DB5E0563}"/>
            </a:ext>
          </a:extLst>
        </xdr:cNvPr>
        <xdr:cNvSpPr/>
      </xdr:nvSpPr>
      <xdr:spPr>
        <a:xfrm>
          <a:off x="12359005" y="5392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164751</xdr:rowOff>
    </xdr:from>
    <xdr:to>
      <xdr:col>76</xdr:col>
      <xdr:colOff>22225</xdr:colOff>
      <xdr:row>27</xdr:row>
      <xdr:rowOff>146950</xdr:rowOff>
    </xdr:to>
    <xdr:cxnSp macro="">
      <xdr:nvCxnSpPr>
        <xdr:cNvPr id="158" name="直線コネクタ 157">
          <a:extLst>
            <a:ext uri="{FF2B5EF4-FFF2-40B4-BE49-F238E27FC236}">
              <a16:creationId xmlns:a16="http://schemas.microsoft.com/office/drawing/2014/main" id="{E706F033-EED7-4AF5-8AEE-DB7460D491B4}"/>
            </a:ext>
          </a:extLst>
        </xdr:cNvPr>
        <xdr:cNvCxnSpPr/>
      </xdr:nvCxnSpPr>
      <xdr:spPr>
        <a:xfrm flipV="1">
          <a:off x="12409805" y="5293011"/>
          <a:ext cx="619760" cy="1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5662</xdr:rowOff>
    </xdr:from>
    <xdr:to>
      <xdr:col>68</xdr:col>
      <xdr:colOff>123825</xdr:colOff>
      <xdr:row>28</xdr:row>
      <xdr:rowOff>107262</xdr:rowOff>
    </xdr:to>
    <xdr:sp macro="" textlink="">
      <xdr:nvSpPr>
        <xdr:cNvPr id="159" name="楕円 158">
          <a:extLst>
            <a:ext uri="{FF2B5EF4-FFF2-40B4-BE49-F238E27FC236}">
              <a16:creationId xmlns:a16="http://schemas.microsoft.com/office/drawing/2014/main" id="{779B2BE0-031C-4A41-97CC-520FDBA1ACC4}"/>
            </a:ext>
          </a:extLst>
        </xdr:cNvPr>
        <xdr:cNvSpPr/>
      </xdr:nvSpPr>
      <xdr:spPr>
        <a:xfrm>
          <a:off x="11688445" y="54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146950</xdr:rowOff>
    </xdr:from>
    <xdr:to>
      <xdr:col>72</xdr:col>
      <xdr:colOff>73025</xdr:colOff>
      <xdr:row>28</xdr:row>
      <xdr:rowOff>56462</xdr:rowOff>
    </xdr:to>
    <xdr:cxnSp macro="">
      <xdr:nvCxnSpPr>
        <xdr:cNvPr id="160" name="直線コネクタ 159">
          <a:extLst>
            <a:ext uri="{FF2B5EF4-FFF2-40B4-BE49-F238E27FC236}">
              <a16:creationId xmlns:a16="http://schemas.microsoft.com/office/drawing/2014/main" id="{7E416D10-1046-4F34-830D-4D3B93B2EB1D}"/>
            </a:ext>
          </a:extLst>
        </xdr:cNvPr>
        <xdr:cNvCxnSpPr/>
      </xdr:nvCxnSpPr>
      <xdr:spPr>
        <a:xfrm flipV="1">
          <a:off x="11739245" y="5442850"/>
          <a:ext cx="67056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125666</xdr:rowOff>
    </xdr:from>
    <xdr:to>
      <xdr:col>64</xdr:col>
      <xdr:colOff>123825</xdr:colOff>
      <xdr:row>29</xdr:row>
      <xdr:rowOff>55816</xdr:rowOff>
    </xdr:to>
    <xdr:sp macro="" textlink="">
      <xdr:nvSpPr>
        <xdr:cNvPr id="161" name="楕円 160">
          <a:extLst>
            <a:ext uri="{FF2B5EF4-FFF2-40B4-BE49-F238E27FC236}">
              <a16:creationId xmlns:a16="http://schemas.microsoft.com/office/drawing/2014/main" id="{55E9BF92-262B-4D6C-8454-98EFB62828F6}"/>
            </a:ext>
          </a:extLst>
        </xdr:cNvPr>
        <xdr:cNvSpPr/>
      </xdr:nvSpPr>
      <xdr:spPr>
        <a:xfrm>
          <a:off x="11017885" y="5589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56462</xdr:rowOff>
    </xdr:from>
    <xdr:to>
      <xdr:col>68</xdr:col>
      <xdr:colOff>73025</xdr:colOff>
      <xdr:row>29</xdr:row>
      <xdr:rowOff>5016</xdr:rowOff>
    </xdr:to>
    <xdr:cxnSp macro="">
      <xdr:nvCxnSpPr>
        <xdr:cNvPr id="162" name="直線コネクタ 161">
          <a:extLst>
            <a:ext uri="{FF2B5EF4-FFF2-40B4-BE49-F238E27FC236}">
              <a16:creationId xmlns:a16="http://schemas.microsoft.com/office/drawing/2014/main" id="{9B27346B-3888-4A2D-ACB6-CB6601EC23B6}"/>
            </a:ext>
          </a:extLst>
        </xdr:cNvPr>
        <xdr:cNvCxnSpPr/>
      </xdr:nvCxnSpPr>
      <xdr:spPr>
        <a:xfrm flipV="1">
          <a:off x="11068685" y="5520002"/>
          <a:ext cx="67056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140240</xdr:rowOff>
    </xdr:from>
    <xdr:to>
      <xdr:col>60</xdr:col>
      <xdr:colOff>123825</xdr:colOff>
      <xdr:row>29</xdr:row>
      <xdr:rowOff>70390</xdr:rowOff>
    </xdr:to>
    <xdr:sp macro="" textlink="">
      <xdr:nvSpPr>
        <xdr:cNvPr id="163" name="楕円 162">
          <a:extLst>
            <a:ext uri="{FF2B5EF4-FFF2-40B4-BE49-F238E27FC236}">
              <a16:creationId xmlns:a16="http://schemas.microsoft.com/office/drawing/2014/main" id="{330B56E9-0E88-4895-9D89-6D5A898326B9}"/>
            </a:ext>
          </a:extLst>
        </xdr:cNvPr>
        <xdr:cNvSpPr/>
      </xdr:nvSpPr>
      <xdr:spPr>
        <a:xfrm>
          <a:off x="10347325" y="560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5016</xdr:rowOff>
    </xdr:from>
    <xdr:to>
      <xdr:col>64</xdr:col>
      <xdr:colOff>73025</xdr:colOff>
      <xdr:row>29</xdr:row>
      <xdr:rowOff>19590</xdr:rowOff>
    </xdr:to>
    <xdr:cxnSp macro="">
      <xdr:nvCxnSpPr>
        <xdr:cNvPr id="164" name="直線コネクタ 163">
          <a:extLst>
            <a:ext uri="{FF2B5EF4-FFF2-40B4-BE49-F238E27FC236}">
              <a16:creationId xmlns:a16="http://schemas.microsoft.com/office/drawing/2014/main" id="{D604F419-78FF-4613-B9F3-1FFA787681E3}"/>
            </a:ext>
          </a:extLst>
        </xdr:cNvPr>
        <xdr:cNvCxnSpPr/>
      </xdr:nvCxnSpPr>
      <xdr:spPr>
        <a:xfrm flipV="1">
          <a:off x="10398125" y="5636196"/>
          <a:ext cx="67056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5023</xdr:rowOff>
    </xdr:from>
    <xdr:ext cx="469744" cy="259045"/>
    <xdr:sp macro="" textlink="">
      <xdr:nvSpPr>
        <xdr:cNvPr id="165" name="n_1aveValue債務償還比率">
          <a:extLst>
            <a:ext uri="{FF2B5EF4-FFF2-40B4-BE49-F238E27FC236}">
              <a16:creationId xmlns:a16="http://schemas.microsoft.com/office/drawing/2014/main" id="{0E1E0E51-2A4A-4E74-AA23-61F416A1524C}"/>
            </a:ext>
          </a:extLst>
        </xdr:cNvPr>
        <xdr:cNvSpPr txBox="1"/>
      </xdr:nvSpPr>
      <xdr:spPr>
        <a:xfrm>
          <a:off x="12185092" y="563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106856</xdr:rowOff>
    </xdr:from>
    <xdr:ext cx="469744" cy="259045"/>
    <xdr:sp macro="" textlink="">
      <xdr:nvSpPr>
        <xdr:cNvPr id="166" name="n_2aveValue債務償還比率">
          <a:extLst>
            <a:ext uri="{FF2B5EF4-FFF2-40B4-BE49-F238E27FC236}">
              <a16:creationId xmlns:a16="http://schemas.microsoft.com/office/drawing/2014/main" id="{8A2D5B56-90FD-4F61-A44C-4F702484DB5C}"/>
            </a:ext>
          </a:extLst>
        </xdr:cNvPr>
        <xdr:cNvSpPr txBox="1"/>
      </xdr:nvSpPr>
      <xdr:spPr>
        <a:xfrm>
          <a:off x="11527232" y="57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67" name="n_3aveValue債務償還比率">
          <a:extLst>
            <a:ext uri="{FF2B5EF4-FFF2-40B4-BE49-F238E27FC236}">
              <a16:creationId xmlns:a16="http://schemas.microsoft.com/office/drawing/2014/main" id="{B14BE0AF-EF24-4C7C-B683-CBED72CD59A3}"/>
            </a:ext>
          </a:extLst>
        </xdr:cNvPr>
        <xdr:cNvSpPr txBox="1"/>
      </xdr:nvSpPr>
      <xdr:spPr>
        <a:xfrm>
          <a:off x="10856672" y="535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66195</xdr:rowOff>
    </xdr:from>
    <xdr:ext cx="469744" cy="259045"/>
    <xdr:sp macro="" textlink="">
      <xdr:nvSpPr>
        <xdr:cNvPr id="168" name="n_4aveValue債務償還比率">
          <a:extLst>
            <a:ext uri="{FF2B5EF4-FFF2-40B4-BE49-F238E27FC236}">
              <a16:creationId xmlns:a16="http://schemas.microsoft.com/office/drawing/2014/main" id="{3A89378E-7AF3-4111-A768-4308D5774036}"/>
            </a:ext>
          </a:extLst>
        </xdr:cNvPr>
        <xdr:cNvSpPr txBox="1"/>
      </xdr:nvSpPr>
      <xdr:spPr>
        <a:xfrm>
          <a:off x="10186112" y="56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42827</xdr:rowOff>
    </xdr:from>
    <xdr:ext cx="469744" cy="259045"/>
    <xdr:sp macro="" textlink="">
      <xdr:nvSpPr>
        <xdr:cNvPr id="169" name="n_1mainValue債務償還比率">
          <a:extLst>
            <a:ext uri="{FF2B5EF4-FFF2-40B4-BE49-F238E27FC236}">
              <a16:creationId xmlns:a16="http://schemas.microsoft.com/office/drawing/2014/main" id="{8EDAB1CD-1459-4F89-B086-581A64C29BFE}"/>
            </a:ext>
          </a:extLst>
        </xdr:cNvPr>
        <xdr:cNvSpPr txBox="1"/>
      </xdr:nvSpPr>
      <xdr:spPr>
        <a:xfrm>
          <a:off x="12185092" y="517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123789</xdr:rowOff>
    </xdr:from>
    <xdr:ext cx="469744" cy="259045"/>
    <xdr:sp macro="" textlink="">
      <xdr:nvSpPr>
        <xdr:cNvPr id="170" name="n_2mainValue債務償還比率">
          <a:extLst>
            <a:ext uri="{FF2B5EF4-FFF2-40B4-BE49-F238E27FC236}">
              <a16:creationId xmlns:a16="http://schemas.microsoft.com/office/drawing/2014/main" id="{FC692AEE-D192-4AEB-8609-16C46C96F540}"/>
            </a:ext>
          </a:extLst>
        </xdr:cNvPr>
        <xdr:cNvSpPr txBox="1"/>
      </xdr:nvSpPr>
      <xdr:spPr>
        <a:xfrm>
          <a:off x="11527232" y="525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46943</xdr:rowOff>
    </xdr:from>
    <xdr:ext cx="469744" cy="259045"/>
    <xdr:sp macro="" textlink="">
      <xdr:nvSpPr>
        <xdr:cNvPr id="171" name="n_3mainValue債務償還比率">
          <a:extLst>
            <a:ext uri="{FF2B5EF4-FFF2-40B4-BE49-F238E27FC236}">
              <a16:creationId xmlns:a16="http://schemas.microsoft.com/office/drawing/2014/main" id="{97C7FB5D-0F1D-41D7-9CE0-70E55B3D725E}"/>
            </a:ext>
          </a:extLst>
        </xdr:cNvPr>
        <xdr:cNvSpPr txBox="1"/>
      </xdr:nvSpPr>
      <xdr:spPr>
        <a:xfrm>
          <a:off x="10856672" y="567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86917</xdr:rowOff>
    </xdr:from>
    <xdr:ext cx="469744" cy="259045"/>
    <xdr:sp macro="" textlink="">
      <xdr:nvSpPr>
        <xdr:cNvPr id="172" name="n_4mainValue債務償還比率">
          <a:extLst>
            <a:ext uri="{FF2B5EF4-FFF2-40B4-BE49-F238E27FC236}">
              <a16:creationId xmlns:a16="http://schemas.microsoft.com/office/drawing/2014/main" id="{7D356CF3-1B30-471D-B517-08BD61FF0B61}"/>
            </a:ext>
          </a:extLst>
        </xdr:cNvPr>
        <xdr:cNvSpPr txBox="1"/>
      </xdr:nvSpPr>
      <xdr:spPr>
        <a:xfrm>
          <a:off x="10186112" y="53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8D98806-6263-4FBD-AA62-31432955CAD1}"/>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FC31C8C-AEDA-4113-8BD2-473AA98BE6AE}"/>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2CFABF2-73C8-4AA6-8BD6-4AADA5F83CFF}"/>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DD761A4-FB7F-4071-B13F-1DFE2F5B2FF6}"/>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1940AB3-BD65-4F68-B997-1ADB056F9659}"/>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FA6D0C4-663A-417B-AC28-BEA833076A77}"/>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A65182-8E41-462A-8053-5CB083659C9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681EFE-1029-463D-B173-64CE3A1628B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D1C39D-6A19-4ADD-991A-A3D580EB25B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99D3A8-3B7D-433B-B5F9-FCAE3F532EF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8759C0-56E2-45AF-B038-42F92CFA0A9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7A043D-B5E2-40F9-9EE1-C009307CE85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255C6D-6C45-4FC2-95CC-C119632E841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E9629B-0884-45AC-93DA-5F3E4302518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E7FBBA-F68D-45A9-A670-347D8B244E4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36A7C9-ED3F-47F3-8914-AC90C3E738B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C5DDCA-CF4C-42A1-A15D-9E0B0743424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E06B78-438C-496F-B5AB-C451D200ADB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D69C60-4045-412A-928C-4235422CED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56953B-7C1D-41EF-A47E-2E22F0114E3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3A1468-6F11-4A8D-92FF-2E439B2768A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0B21EF-D4D2-4BB3-A3F8-4DED8CC73AE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114BEA-74B4-4191-BEC9-33B2E57624E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512A08-A8FF-40F9-B9FE-47ACC3906E5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9B50B2-4CA4-4EF9-A769-E58B0A77D6B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59A627-7845-4E2D-9658-CB88645E5E9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254FD9-556B-4C29-9913-FD101FAA2AA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158AE5-9B47-454E-8455-DBEC4E54BA8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9D4487-445C-4245-83E8-2EB1891BB9D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7BDCE8-F9C1-4E51-B819-6CF6AE134A4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2241CD-1DDC-4FB1-ACA5-EB056AA5FFB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B20663-B067-4378-BE07-DE7245CB48D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B99061-21D1-4BEF-81C1-FBDA073FC13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B80318-4466-437C-A735-BB8A8E89617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AFF2BA-691A-4069-9AD9-642D899756A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4FECB7-984A-4D9B-8413-9EB32B76BB7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63A19B-3028-4930-AFAD-4EC60B2A91F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6D8908-81E2-474C-9F3B-F4736CD9058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4B8D17-318E-4B8E-B039-F4BD9BCCAB0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4FB25F-C2BA-411E-9447-2F1702C1606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DCDDB0-2FEB-4C4E-8125-8F3E153D308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1EA5E1-2E93-4D67-8B44-1C0403DBC28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984E17-0C80-481D-980D-65592965E0C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E2A953-74EF-452D-8D6D-35BE5272479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C17897-5450-49C5-A6B7-84314010111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364121-7D6A-41E9-8041-F7263FC412F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51BB6D-2087-4D52-B7F3-C8D879075BF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71F10B-0276-4967-9178-D05708CA14E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D8FF032-D056-42EA-825F-0BF3D115177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61272C7-51D6-4E77-A646-72725D42D2B5}"/>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F237D1E-04F0-41BE-8719-822F4DF6B6D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77C576-5E17-4E32-A727-22CF6BD4C5C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991698-48E6-4AEB-9853-BFD31E7D129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85A4174-4061-40E1-BC22-825985F2F72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1AB8134-5387-459D-930E-5730480E3E8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CE3C04-2D36-4FCD-ADF5-391BF0720B4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277D394-32EF-4C47-A1D4-14C1E678E4A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8C3535-F7BB-418F-86DD-18AC2899DE6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F1167A-271E-4C12-A6FD-0E5E2E862F1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608045-C051-4742-997E-5F3960A7D89E}"/>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82C8B3-646D-43F5-A499-2195C6C55CC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1F244A8-6405-470E-8ED8-23DD90F4B27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4FAB217-74A3-4811-9B4E-FFC2B6423417}"/>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43690F3-4BF8-4B20-91D5-D73CEE67A14C}"/>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7E70B92-4977-4A1D-9A3F-C0AB4F0C561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43526BBA-82E3-4A51-A018-D8CE3E54269D}"/>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618C451A-3C04-46DA-A237-AB0A37BE6D5B}"/>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626CA84C-07CD-4F99-9EDB-5FD7E4C352B5}"/>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D6873E73-543F-4A2B-9473-257A0A996A5A}"/>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AF7A92BE-AD63-4C3A-9D58-83136D930848}"/>
            </a:ext>
          </a:extLst>
        </xdr:cNvPr>
        <xdr:cNvSpPr/>
      </xdr:nvSpPr>
      <xdr:spPr>
        <a:xfrm>
          <a:off x="331216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88734F4B-3BC9-4FFC-9E92-3E189E30782C}"/>
            </a:ext>
          </a:extLst>
        </xdr:cNvPr>
        <xdr:cNvSpPr/>
      </xdr:nvSpPr>
      <xdr:spPr>
        <a:xfrm>
          <a:off x="2514600" y="650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D17C7FE9-C20E-4240-A3DD-F5D0532BD27F}"/>
            </a:ext>
          </a:extLst>
        </xdr:cNvPr>
        <xdr:cNvSpPr/>
      </xdr:nvSpPr>
      <xdr:spPr>
        <a:xfrm>
          <a:off x="1739900" y="6485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CECBAD8B-E250-4737-A69A-82BDDE9B2A5B}"/>
            </a:ext>
          </a:extLst>
        </xdr:cNvPr>
        <xdr:cNvSpPr/>
      </xdr:nvSpPr>
      <xdr:spPr>
        <a:xfrm>
          <a:off x="965200" y="642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B1F98-0056-47C3-8E88-CD68436FA04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41476A-83FA-45DF-9731-06A836D3349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BEC8D6-60F6-4FD9-B278-BEDA09E1646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17E732-15EF-4D37-A505-6EC7806B113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6CCCE3-7E7C-4F2E-BDE4-177BFD94469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170724</xdr:rowOff>
    </xdr:from>
    <xdr:to>
      <xdr:col>24</xdr:col>
      <xdr:colOff>114300</xdr:colOff>
      <xdr:row>40</xdr:row>
      <xdr:rowOff>100874</xdr:rowOff>
    </xdr:to>
    <xdr:sp macro="" textlink="">
      <xdr:nvSpPr>
        <xdr:cNvPr id="74" name="楕円 73">
          <a:extLst>
            <a:ext uri="{FF2B5EF4-FFF2-40B4-BE49-F238E27FC236}">
              <a16:creationId xmlns:a16="http://schemas.microsoft.com/office/drawing/2014/main" id="{B2F44AC1-FF33-494D-B68D-213EF6EE21AB}"/>
            </a:ext>
          </a:extLst>
        </xdr:cNvPr>
        <xdr:cNvSpPr/>
      </xdr:nvSpPr>
      <xdr:spPr>
        <a:xfrm>
          <a:off x="4036060" y="670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149151</xdr:rowOff>
    </xdr:from>
    <xdr:ext cx="405111" cy="259045"/>
    <xdr:sp macro="" textlink="">
      <xdr:nvSpPr>
        <xdr:cNvPr id="75" name="【道路】&#10;有形固定資産減価償却率該当値テキスト">
          <a:extLst>
            <a:ext uri="{FF2B5EF4-FFF2-40B4-BE49-F238E27FC236}">
              <a16:creationId xmlns:a16="http://schemas.microsoft.com/office/drawing/2014/main" id="{33C4F0C9-A9B8-49FE-9973-66C1251F08A7}"/>
            </a:ext>
          </a:extLst>
        </xdr:cNvPr>
        <xdr:cNvSpPr txBox="1"/>
      </xdr:nvSpPr>
      <xdr:spPr>
        <a:xfrm>
          <a:off x="412496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144599</xdr:rowOff>
    </xdr:from>
    <xdr:to>
      <xdr:col>20</xdr:col>
      <xdr:colOff>38100</xdr:colOff>
      <xdr:row>40</xdr:row>
      <xdr:rowOff>74749</xdr:rowOff>
    </xdr:to>
    <xdr:sp macro="" textlink="">
      <xdr:nvSpPr>
        <xdr:cNvPr id="76" name="楕円 75">
          <a:extLst>
            <a:ext uri="{FF2B5EF4-FFF2-40B4-BE49-F238E27FC236}">
              <a16:creationId xmlns:a16="http://schemas.microsoft.com/office/drawing/2014/main" id="{2760AF46-AC19-428E-A255-F1A1B9EB8CDE}"/>
            </a:ext>
          </a:extLst>
        </xdr:cNvPr>
        <xdr:cNvSpPr/>
      </xdr:nvSpPr>
      <xdr:spPr>
        <a:xfrm>
          <a:off x="3312160" y="6682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23949</xdr:rowOff>
    </xdr:from>
    <xdr:to>
      <xdr:col>24</xdr:col>
      <xdr:colOff>63500</xdr:colOff>
      <xdr:row>40</xdr:row>
      <xdr:rowOff>50074</xdr:rowOff>
    </xdr:to>
    <xdr:cxnSp macro="">
      <xdr:nvCxnSpPr>
        <xdr:cNvPr id="77" name="直線コネクタ 76">
          <a:extLst>
            <a:ext uri="{FF2B5EF4-FFF2-40B4-BE49-F238E27FC236}">
              <a16:creationId xmlns:a16="http://schemas.microsoft.com/office/drawing/2014/main" id="{9A469B10-C7F6-4956-A766-5CF4C32D0BDB}"/>
            </a:ext>
          </a:extLst>
        </xdr:cNvPr>
        <xdr:cNvCxnSpPr/>
      </xdr:nvCxnSpPr>
      <xdr:spPr>
        <a:xfrm>
          <a:off x="3355340" y="6729549"/>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134801</xdr:rowOff>
    </xdr:from>
    <xdr:to>
      <xdr:col>15</xdr:col>
      <xdr:colOff>101600</xdr:colOff>
      <xdr:row>40</xdr:row>
      <xdr:rowOff>64951</xdr:rowOff>
    </xdr:to>
    <xdr:sp macro="" textlink="">
      <xdr:nvSpPr>
        <xdr:cNvPr id="78" name="楕円 77">
          <a:extLst>
            <a:ext uri="{FF2B5EF4-FFF2-40B4-BE49-F238E27FC236}">
              <a16:creationId xmlns:a16="http://schemas.microsoft.com/office/drawing/2014/main" id="{685C2AE6-3818-49E8-B797-702084A3C281}"/>
            </a:ext>
          </a:extLst>
        </xdr:cNvPr>
        <xdr:cNvSpPr/>
      </xdr:nvSpPr>
      <xdr:spPr>
        <a:xfrm>
          <a:off x="251460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23949</xdr:rowOff>
    </xdr:to>
    <xdr:cxnSp macro="">
      <xdr:nvCxnSpPr>
        <xdr:cNvPr id="79" name="直線コネクタ 78">
          <a:extLst>
            <a:ext uri="{FF2B5EF4-FFF2-40B4-BE49-F238E27FC236}">
              <a16:creationId xmlns:a16="http://schemas.microsoft.com/office/drawing/2014/main" id="{A5FEA2E8-0D9D-48FF-A9CC-CD431FC86D08}"/>
            </a:ext>
          </a:extLst>
        </xdr:cNvPr>
        <xdr:cNvCxnSpPr/>
      </xdr:nvCxnSpPr>
      <xdr:spPr>
        <a:xfrm>
          <a:off x="2565400" y="6719751"/>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100512</xdr:rowOff>
    </xdr:from>
    <xdr:to>
      <xdr:col>10</xdr:col>
      <xdr:colOff>165100</xdr:colOff>
      <xdr:row>40</xdr:row>
      <xdr:rowOff>30662</xdr:rowOff>
    </xdr:to>
    <xdr:sp macro="" textlink="">
      <xdr:nvSpPr>
        <xdr:cNvPr id="80" name="楕円 79">
          <a:extLst>
            <a:ext uri="{FF2B5EF4-FFF2-40B4-BE49-F238E27FC236}">
              <a16:creationId xmlns:a16="http://schemas.microsoft.com/office/drawing/2014/main" id="{CCC56296-2B0E-4F03-A860-847893BE80EC}"/>
            </a:ext>
          </a:extLst>
        </xdr:cNvPr>
        <xdr:cNvSpPr/>
      </xdr:nvSpPr>
      <xdr:spPr>
        <a:xfrm>
          <a:off x="1739900" y="663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151312</xdr:rowOff>
    </xdr:from>
    <xdr:to>
      <xdr:col>15</xdr:col>
      <xdr:colOff>50800</xdr:colOff>
      <xdr:row>40</xdr:row>
      <xdr:rowOff>14151</xdr:rowOff>
    </xdr:to>
    <xdr:cxnSp macro="">
      <xdr:nvCxnSpPr>
        <xdr:cNvPr id="81" name="直線コネクタ 80">
          <a:extLst>
            <a:ext uri="{FF2B5EF4-FFF2-40B4-BE49-F238E27FC236}">
              <a16:creationId xmlns:a16="http://schemas.microsoft.com/office/drawing/2014/main" id="{4DDB331C-4C1E-4469-9316-5D9761A973C3}"/>
            </a:ext>
          </a:extLst>
        </xdr:cNvPr>
        <xdr:cNvCxnSpPr/>
      </xdr:nvCxnSpPr>
      <xdr:spPr>
        <a:xfrm>
          <a:off x="1790700" y="6689272"/>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77651</xdr:rowOff>
    </xdr:from>
    <xdr:to>
      <xdr:col>6</xdr:col>
      <xdr:colOff>38100</xdr:colOff>
      <xdr:row>40</xdr:row>
      <xdr:rowOff>7801</xdr:rowOff>
    </xdr:to>
    <xdr:sp macro="" textlink="">
      <xdr:nvSpPr>
        <xdr:cNvPr id="82" name="楕円 81">
          <a:extLst>
            <a:ext uri="{FF2B5EF4-FFF2-40B4-BE49-F238E27FC236}">
              <a16:creationId xmlns:a16="http://schemas.microsoft.com/office/drawing/2014/main" id="{607013A4-CEEB-48E2-85A5-700402503AF0}"/>
            </a:ext>
          </a:extLst>
        </xdr:cNvPr>
        <xdr:cNvSpPr/>
      </xdr:nvSpPr>
      <xdr:spPr>
        <a:xfrm>
          <a:off x="965200" y="661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128451</xdr:rowOff>
    </xdr:from>
    <xdr:to>
      <xdr:col>10</xdr:col>
      <xdr:colOff>114300</xdr:colOff>
      <xdr:row>39</xdr:row>
      <xdr:rowOff>151312</xdr:rowOff>
    </xdr:to>
    <xdr:cxnSp macro="">
      <xdr:nvCxnSpPr>
        <xdr:cNvPr id="83" name="直線コネクタ 82">
          <a:extLst>
            <a:ext uri="{FF2B5EF4-FFF2-40B4-BE49-F238E27FC236}">
              <a16:creationId xmlns:a16="http://schemas.microsoft.com/office/drawing/2014/main" id="{19C4FA88-797E-4964-AA75-A32A3028614C}"/>
            </a:ext>
          </a:extLst>
        </xdr:cNvPr>
        <xdr:cNvCxnSpPr/>
      </xdr:nvCxnSpPr>
      <xdr:spPr>
        <a:xfrm>
          <a:off x="1008380" y="6666411"/>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105971</xdr:rowOff>
    </xdr:from>
    <xdr:ext cx="405111" cy="259045"/>
    <xdr:sp macro="" textlink="">
      <xdr:nvSpPr>
        <xdr:cNvPr id="84" name="n_1aveValue【道路】&#10;有形固定資産減価償却率">
          <a:extLst>
            <a:ext uri="{FF2B5EF4-FFF2-40B4-BE49-F238E27FC236}">
              <a16:creationId xmlns:a16="http://schemas.microsoft.com/office/drawing/2014/main" id="{7A66A820-FF46-494A-BBA1-3392630D6DB9}"/>
            </a:ext>
          </a:extLst>
        </xdr:cNvPr>
        <xdr:cNvSpPr txBox="1"/>
      </xdr:nvSpPr>
      <xdr:spPr>
        <a:xfrm>
          <a:off x="3170564"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85" name="n_2aveValue【道路】&#10;有形固定資産減価償却率">
          <a:extLst>
            <a:ext uri="{FF2B5EF4-FFF2-40B4-BE49-F238E27FC236}">
              <a16:creationId xmlns:a16="http://schemas.microsoft.com/office/drawing/2014/main" id="{202632EC-7A86-4897-B638-3AF24FE46160}"/>
            </a:ext>
          </a:extLst>
        </xdr:cNvPr>
        <xdr:cNvSpPr txBox="1"/>
      </xdr:nvSpPr>
      <xdr:spPr>
        <a:xfrm>
          <a:off x="238570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86" name="n_3aveValue【道路】&#10;有形固定資産減価償却率">
          <a:extLst>
            <a:ext uri="{FF2B5EF4-FFF2-40B4-BE49-F238E27FC236}">
              <a16:creationId xmlns:a16="http://schemas.microsoft.com/office/drawing/2014/main" id="{AC8C4696-1B16-4F22-B575-B60E114AF90F}"/>
            </a:ext>
          </a:extLst>
        </xdr:cNvPr>
        <xdr:cNvSpPr txBox="1"/>
      </xdr:nvSpPr>
      <xdr:spPr>
        <a:xfrm>
          <a:off x="1611004"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38FE95EC-A3B5-47AA-A63D-FE5BF4E5237D}"/>
            </a:ext>
          </a:extLst>
        </xdr:cNvPr>
        <xdr:cNvSpPr txBox="1"/>
      </xdr:nvSpPr>
      <xdr:spPr>
        <a:xfrm>
          <a:off x="83630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65876</xdr:rowOff>
    </xdr:from>
    <xdr:ext cx="405111" cy="259045"/>
    <xdr:sp macro="" textlink="">
      <xdr:nvSpPr>
        <xdr:cNvPr id="88" name="n_1mainValue【道路】&#10;有形固定資産減価償却率">
          <a:extLst>
            <a:ext uri="{FF2B5EF4-FFF2-40B4-BE49-F238E27FC236}">
              <a16:creationId xmlns:a16="http://schemas.microsoft.com/office/drawing/2014/main" id="{FCE59D19-F899-4570-AB0E-8D077EE5B845}"/>
            </a:ext>
          </a:extLst>
        </xdr:cNvPr>
        <xdr:cNvSpPr txBox="1"/>
      </xdr:nvSpPr>
      <xdr:spPr>
        <a:xfrm>
          <a:off x="317056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56078</xdr:rowOff>
    </xdr:from>
    <xdr:ext cx="405111" cy="259045"/>
    <xdr:sp macro="" textlink="">
      <xdr:nvSpPr>
        <xdr:cNvPr id="89" name="n_2mainValue【道路】&#10;有形固定資産減価償却率">
          <a:extLst>
            <a:ext uri="{FF2B5EF4-FFF2-40B4-BE49-F238E27FC236}">
              <a16:creationId xmlns:a16="http://schemas.microsoft.com/office/drawing/2014/main" id="{144842A3-6111-4298-9856-672D88AAC822}"/>
            </a:ext>
          </a:extLst>
        </xdr:cNvPr>
        <xdr:cNvSpPr txBox="1"/>
      </xdr:nvSpPr>
      <xdr:spPr>
        <a:xfrm>
          <a:off x="238570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21789</xdr:rowOff>
    </xdr:from>
    <xdr:ext cx="405111" cy="259045"/>
    <xdr:sp macro="" textlink="">
      <xdr:nvSpPr>
        <xdr:cNvPr id="90" name="n_3mainValue【道路】&#10;有形固定資産減価償却率">
          <a:extLst>
            <a:ext uri="{FF2B5EF4-FFF2-40B4-BE49-F238E27FC236}">
              <a16:creationId xmlns:a16="http://schemas.microsoft.com/office/drawing/2014/main" id="{082EB875-70F7-4480-990A-24DC255A8C41}"/>
            </a:ext>
          </a:extLst>
        </xdr:cNvPr>
        <xdr:cNvSpPr txBox="1"/>
      </xdr:nvSpPr>
      <xdr:spPr>
        <a:xfrm>
          <a:off x="1611004" y="67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170378</xdr:rowOff>
    </xdr:from>
    <xdr:ext cx="405111" cy="259045"/>
    <xdr:sp macro="" textlink="">
      <xdr:nvSpPr>
        <xdr:cNvPr id="91" name="n_4mainValue【道路】&#10;有形固定資産減価償却率">
          <a:extLst>
            <a:ext uri="{FF2B5EF4-FFF2-40B4-BE49-F238E27FC236}">
              <a16:creationId xmlns:a16="http://schemas.microsoft.com/office/drawing/2014/main" id="{1D2CF481-3402-4FF8-A134-4114C3002A16}"/>
            </a:ext>
          </a:extLst>
        </xdr:cNvPr>
        <xdr:cNvSpPr txBox="1"/>
      </xdr:nvSpPr>
      <xdr:spPr>
        <a:xfrm>
          <a:off x="836304"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C8A570E-8A4E-4DCA-8954-262E306B97A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C0C8F08-3CFF-427D-8297-79EFBE30E58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D1E7512-DAD3-473B-A220-02AACC59577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863E098-D121-4892-91B8-8465209CCBC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0DBC143-5392-4215-B4B7-F7F8CAA9F78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F764D9-9C6C-4D74-86CB-3F2DDC31F9E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91D8C5-AC2B-4FBF-9CBB-95AC1D2BCF7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F32D05F-C7DE-4C5B-8E7F-02DC5F18FD8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166E418-7489-40D0-84C0-69CB42D2423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349A308-BA44-4E0A-81B4-A268B99372A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F817DCBB-5BC9-49E0-BD59-0C534B3538F1}"/>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5EC12A0-81DE-4771-AF0D-9692196FD69B}"/>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769B0C5-4BDA-4396-A37A-83BA33B169A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F078AF26-49C6-4A76-B4D4-F19B1659DFEE}"/>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299B9C-A1BC-4C87-884E-53A567808E2E}"/>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FF7B7034-EC51-4776-B325-9F5EB377056D}"/>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5C305CC-23D0-47B2-B1D2-20E2A0B65C2B}"/>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90E483E-7447-4B98-9B14-368E71F6815E}"/>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645B466-68F4-4D31-9031-D516DD9C3C7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CFA34DF-30EE-4BC5-9BCE-4478F94CFC6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7C017BA-C33B-4127-8AFD-0F24B5856BD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4C709708-20BB-4D32-8255-B28AAEA1C26E}"/>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A4B4D2D3-AF88-4BCB-B8D5-F48E6CCE21DF}"/>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ABEF236-0D9D-438F-9A7B-8C37D7086E28}"/>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466AC915-8FC8-421F-B3BB-E60A5E037598}"/>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F9C93494-EBC4-4448-8BEF-E44F2DB6BFAD}"/>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91963373-3C59-4F2C-BE20-C5112A28E49D}"/>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6071617C-6860-4280-BB0D-E4FF53CDA047}"/>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2E76C583-7F2B-4829-A38A-EA88820CD2A3}"/>
            </a:ext>
          </a:extLst>
        </xdr:cNvPr>
        <xdr:cNvSpPr/>
      </xdr:nvSpPr>
      <xdr:spPr>
        <a:xfrm>
          <a:off x="8445500" y="683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63F8E267-8BB6-4A8A-B86D-C2679F81BFEC}"/>
            </a:ext>
          </a:extLst>
        </xdr:cNvPr>
        <xdr:cNvSpPr/>
      </xdr:nvSpPr>
      <xdr:spPr>
        <a:xfrm>
          <a:off x="7670800" y="68367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45730FE9-EF70-491B-9078-F2B1562CDE4E}"/>
            </a:ext>
          </a:extLst>
        </xdr:cNvPr>
        <xdr:cNvSpPr/>
      </xdr:nvSpPr>
      <xdr:spPr>
        <a:xfrm>
          <a:off x="6873240" y="6838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F9053FE2-3D4F-4304-A90B-DD6A9F500D31}"/>
            </a:ext>
          </a:extLst>
        </xdr:cNvPr>
        <xdr:cNvSpPr/>
      </xdr:nvSpPr>
      <xdr:spPr>
        <a:xfrm>
          <a:off x="6098540" y="6837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C2C3F24-6A5B-4D4A-9AA4-5969BC96753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6A1FE3-E2C2-4C5C-BF33-DD5E4905E3B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9D7256-4AD0-4C18-9AFA-0C1195AD8A2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A54AE3-20D1-40D9-8A81-B4DDD39AE74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5CCB9E-4C2B-4EC7-8646-BAD8A5360E8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16628</xdr:rowOff>
    </xdr:from>
    <xdr:to>
      <xdr:col>55</xdr:col>
      <xdr:colOff>50800</xdr:colOff>
      <xdr:row>41</xdr:row>
      <xdr:rowOff>118228</xdr:rowOff>
    </xdr:to>
    <xdr:sp macro="" textlink="">
      <xdr:nvSpPr>
        <xdr:cNvPr id="129" name="楕円 128">
          <a:extLst>
            <a:ext uri="{FF2B5EF4-FFF2-40B4-BE49-F238E27FC236}">
              <a16:creationId xmlns:a16="http://schemas.microsoft.com/office/drawing/2014/main" id="{4E2896B8-87CF-4775-BA5C-004D63325ED5}"/>
            </a:ext>
          </a:extLst>
        </xdr:cNvPr>
        <xdr:cNvSpPr/>
      </xdr:nvSpPr>
      <xdr:spPr>
        <a:xfrm>
          <a:off x="9192260" y="68898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103005</xdr:rowOff>
    </xdr:from>
    <xdr:ext cx="534377" cy="259045"/>
    <xdr:sp macro="" textlink="">
      <xdr:nvSpPr>
        <xdr:cNvPr id="130" name="【道路】&#10;一人当たり延長該当値テキスト">
          <a:extLst>
            <a:ext uri="{FF2B5EF4-FFF2-40B4-BE49-F238E27FC236}">
              <a16:creationId xmlns:a16="http://schemas.microsoft.com/office/drawing/2014/main" id="{C289D8A9-8415-46E1-95C8-698E18DAEE86}"/>
            </a:ext>
          </a:extLst>
        </xdr:cNvPr>
        <xdr:cNvSpPr txBox="1"/>
      </xdr:nvSpPr>
      <xdr:spPr>
        <a:xfrm>
          <a:off x="9258300" y="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17822</xdr:rowOff>
    </xdr:from>
    <xdr:to>
      <xdr:col>50</xdr:col>
      <xdr:colOff>165100</xdr:colOff>
      <xdr:row>41</xdr:row>
      <xdr:rowOff>119422</xdr:rowOff>
    </xdr:to>
    <xdr:sp macro="" textlink="">
      <xdr:nvSpPr>
        <xdr:cNvPr id="131" name="楕円 130">
          <a:extLst>
            <a:ext uri="{FF2B5EF4-FFF2-40B4-BE49-F238E27FC236}">
              <a16:creationId xmlns:a16="http://schemas.microsoft.com/office/drawing/2014/main" id="{D842C94E-8A73-4060-BB84-266606ACD29C}"/>
            </a:ext>
          </a:extLst>
        </xdr:cNvPr>
        <xdr:cNvSpPr/>
      </xdr:nvSpPr>
      <xdr:spPr>
        <a:xfrm>
          <a:off x="8445500" y="689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67428</xdr:rowOff>
    </xdr:from>
    <xdr:to>
      <xdr:col>55</xdr:col>
      <xdr:colOff>0</xdr:colOff>
      <xdr:row>41</xdr:row>
      <xdr:rowOff>68622</xdr:rowOff>
    </xdr:to>
    <xdr:cxnSp macro="">
      <xdr:nvCxnSpPr>
        <xdr:cNvPr id="132" name="直線コネクタ 131">
          <a:extLst>
            <a:ext uri="{FF2B5EF4-FFF2-40B4-BE49-F238E27FC236}">
              <a16:creationId xmlns:a16="http://schemas.microsoft.com/office/drawing/2014/main" id="{27E1C7BB-FF9C-4B0A-A3F4-C2C257F0C8BE}"/>
            </a:ext>
          </a:extLst>
        </xdr:cNvPr>
        <xdr:cNvCxnSpPr/>
      </xdr:nvCxnSpPr>
      <xdr:spPr>
        <a:xfrm flipV="1">
          <a:off x="8496300" y="6940668"/>
          <a:ext cx="7239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14489</xdr:rowOff>
    </xdr:from>
    <xdr:to>
      <xdr:col>46</xdr:col>
      <xdr:colOff>38100</xdr:colOff>
      <xdr:row>41</xdr:row>
      <xdr:rowOff>116089</xdr:rowOff>
    </xdr:to>
    <xdr:sp macro="" textlink="">
      <xdr:nvSpPr>
        <xdr:cNvPr id="133" name="楕円 132">
          <a:extLst>
            <a:ext uri="{FF2B5EF4-FFF2-40B4-BE49-F238E27FC236}">
              <a16:creationId xmlns:a16="http://schemas.microsoft.com/office/drawing/2014/main" id="{67C8B56C-FAEC-4F3C-B05B-E1410E461A55}"/>
            </a:ext>
          </a:extLst>
        </xdr:cNvPr>
        <xdr:cNvSpPr/>
      </xdr:nvSpPr>
      <xdr:spPr>
        <a:xfrm>
          <a:off x="7670800" y="688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65289</xdr:rowOff>
    </xdr:from>
    <xdr:to>
      <xdr:col>50</xdr:col>
      <xdr:colOff>114300</xdr:colOff>
      <xdr:row>41</xdr:row>
      <xdr:rowOff>68622</xdr:rowOff>
    </xdr:to>
    <xdr:cxnSp macro="">
      <xdr:nvCxnSpPr>
        <xdr:cNvPr id="134" name="直線コネクタ 133">
          <a:extLst>
            <a:ext uri="{FF2B5EF4-FFF2-40B4-BE49-F238E27FC236}">
              <a16:creationId xmlns:a16="http://schemas.microsoft.com/office/drawing/2014/main" id="{7603505B-74D3-4EB1-A4F4-92DFED96B742}"/>
            </a:ext>
          </a:extLst>
        </xdr:cNvPr>
        <xdr:cNvCxnSpPr/>
      </xdr:nvCxnSpPr>
      <xdr:spPr>
        <a:xfrm>
          <a:off x="7713980" y="6938529"/>
          <a:ext cx="78232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15858</xdr:rowOff>
    </xdr:from>
    <xdr:to>
      <xdr:col>41</xdr:col>
      <xdr:colOff>101600</xdr:colOff>
      <xdr:row>41</xdr:row>
      <xdr:rowOff>117458</xdr:rowOff>
    </xdr:to>
    <xdr:sp macro="" textlink="">
      <xdr:nvSpPr>
        <xdr:cNvPr id="135" name="楕円 134">
          <a:extLst>
            <a:ext uri="{FF2B5EF4-FFF2-40B4-BE49-F238E27FC236}">
              <a16:creationId xmlns:a16="http://schemas.microsoft.com/office/drawing/2014/main" id="{857066E1-8EDB-40A5-899C-1292EA95D3BC}"/>
            </a:ext>
          </a:extLst>
        </xdr:cNvPr>
        <xdr:cNvSpPr/>
      </xdr:nvSpPr>
      <xdr:spPr>
        <a:xfrm>
          <a:off x="6873240" y="68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65289</xdr:rowOff>
    </xdr:from>
    <xdr:to>
      <xdr:col>45</xdr:col>
      <xdr:colOff>177800</xdr:colOff>
      <xdr:row>41</xdr:row>
      <xdr:rowOff>66658</xdr:rowOff>
    </xdr:to>
    <xdr:cxnSp macro="">
      <xdr:nvCxnSpPr>
        <xdr:cNvPr id="136" name="直線コネクタ 135">
          <a:extLst>
            <a:ext uri="{FF2B5EF4-FFF2-40B4-BE49-F238E27FC236}">
              <a16:creationId xmlns:a16="http://schemas.microsoft.com/office/drawing/2014/main" id="{D13048CB-321E-4A82-891F-D3C0B2E12C5C}"/>
            </a:ext>
          </a:extLst>
        </xdr:cNvPr>
        <xdr:cNvCxnSpPr/>
      </xdr:nvCxnSpPr>
      <xdr:spPr>
        <a:xfrm flipV="1">
          <a:off x="6924040" y="6938529"/>
          <a:ext cx="78994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17445</xdr:rowOff>
    </xdr:from>
    <xdr:to>
      <xdr:col>36</xdr:col>
      <xdr:colOff>165100</xdr:colOff>
      <xdr:row>41</xdr:row>
      <xdr:rowOff>119045</xdr:rowOff>
    </xdr:to>
    <xdr:sp macro="" textlink="">
      <xdr:nvSpPr>
        <xdr:cNvPr id="137" name="楕円 136">
          <a:extLst>
            <a:ext uri="{FF2B5EF4-FFF2-40B4-BE49-F238E27FC236}">
              <a16:creationId xmlns:a16="http://schemas.microsoft.com/office/drawing/2014/main" id="{30318543-A76E-4646-84CC-5ABCC90B6A05}"/>
            </a:ext>
          </a:extLst>
        </xdr:cNvPr>
        <xdr:cNvSpPr/>
      </xdr:nvSpPr>
      <xdr:spPr>
        <a:xfrm>
          <a:off x="6098540" y="68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66658</xdr:rowOff>
    </xdr:from>
    <xdr:to>
      <xdr:col>41</xdr:col>
      <xdr:colOff>50800</xdr:colOff>
      <xdr:row>41</xdr:row>
      <xdr:rowOff>68245</xdr:rowOff>
    </xdr:to>
    <xdr:cxnSp macro="">
      <xdr:nvCxnSpPr>
        <xdr:cNvPr id="138" name="直線コネクタ 137">
          <a:extLst>
            <a:ext uri="{FF2B5EF4-FFF2-40B4-BE49-F238E27FC236}">
              <a16:creationId xmlns:a16="http://schemas.microsoft.com/office/drawing/2014/main" id="{ED08C3F7-760E-42CB-944F-F8BBF635256C}"/>
            </a:ext>
          </a:extLst>
        </xdr:cNvPr>
        <xdr:cNvCxnSpPr/>
      </xdr:nvCxnSpPr>
      <xdr:spPr>
        <a:xfrm flipV="1">
          <a:off x="6149340" y="6939898"/>
          <a:ext cx="7747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a:extLst>
            <a:ext uri="{FF2B5EF4-FFF2-40B4-BE49-F238E27FC236}">
              <a16:creationId xmlns:a16="http://schemas.microsoft.com/office/drawing/2014/main" id="{FFD1E10B-7116-440D-AA3A-0775436552ED}"/>
            </a:ext>
          </a:extLst>
        </xdr:cNvPr>
        <xdr:cNvSpPr txBox="1"/>
      </xdr:nvSpPr>
      <xdr:spPr>
        <a:xfrm>
          <a:off x="8239271" y="66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66DBF4DB-457B-4775-9207-1697C8D753C3}"/>
            </a:ext>
          </a:extLst>
        </xdr:cNvPr>
        <xdr:cNvSpPr txBox="1"/>
      </xdr:nvSpPr>
      <xdr:spPr>
        <a:xfrm>
          <a:off x="7477271" y="6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E190E9A8-AD0F-4E00-AA84-5F275B4763C7}"/>
            </a:ext>
          </a:extLst>
        </xdr:cNvPr>
        <xdr:cNvSpPr txBox="1"/>
      </xdr:nvSpPr>
      <xdr:spPr>
        <a:xfrm>
          <a:off x="6702571" y="66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125C82CE-8DEA-4ADA-90F0-A87BA28F9885}"/>
            </a:ext>
          </a:extLst>
        </xdr:cNvPr>
        <xdr:cNvSpPr txBox="1"/>
      </xdr:nvSpPr>
      <xdr:spPr>
        <a:xfrm>
          <a:off x="5905011" y="66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110549</xdr:rowOff>
    </xdr:from>
    <xdr:ext cx="534377" cy="259045"/>
    <xdr:sp macro="" textlink="">
      <xdr:nvSpPr>
        <xdr:cNvPr id="143" name="n_1mainValue【道路】&#10;一人当たり延長">
          <a:extLst>
            <a:ext uri="{FF2B5EF4-FFF2-40B4-BE49-F238E27FC236}">
              <a16:creationId xmlns:a16="http://schemas.microsoft.com/office/drawing/2014/main" id="{FE248D63-842A-4CE3-B11B-1F9A8F5FC809}"/>
            </a:ext>
          </a:extLst>
        </xdr:cNvPr>
        <xdr:cNvSpPr txBox="1"/>
      </xdr:nvSpPr>
      <xdr:spPr>
        <a:xfrm>
          <a:off x="8239271" y="69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107216</xdr:rowOff>
    </xdr:from>
    <xdr:ext cx="534377" cy="259045"/>
    <xdr:sp macro="" textlink="">
      <xdr:nvSpPr>
        <xdr:cNvPr id="144" name="n_2mainValue【道路】&#10;一人当たり延長">
          <a:extLst>
            <a:ext uri="{FF2B5EF4-FFF2-40B4-BE49-F238E27FC236}">
              <a16:creationId xmlns:a16="http://schemas.microsoft.com/office/drawing/2014/main" id="{A3CB7DBC-BBCA-4472-A709-9B9731F4964A}"/>
            </a:ext>
          </a:extLst>
        </xdr:cNvPr>
        <xdr:cNvSpPr txBox="1"/>
      </xdr:nvSpPr>
      <xdr:spPr>
        <a:xfrm>
          <a:off x="7477271" y="69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108585</xdr:rowOff>
    </xdr:from>
    <xdr:ext cx="534377" cy="259045"/>
    <xdr:sp macro="" textlink="">
      <xdr:nvSpPr>
        <xdr:cNvPr id="145" name="n_3mainValue【道路】&#10;一人当たり延長">
          <a:extLst>
            <a:ext uri="{FF2B5EF4-FFF2-40B4-BE49-F238E27FC236}">
              <a16:creationId xmlns:a16="http://schemas.microsoft.com/office/drawing/2014/main" id="{F9BA50B7-0F38-4F72-973B-71BDCAB819A8}"/>
            </a:ext>
          </a:extLst>
        </xdr:cNvPr>
        <xdr:cNvSpPr txBox="1"/>
      </xdr:nvSpPr>
      <xdr:spPr>
        <a:xfrm>
          <a:off x="6702571" y="698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110172</xdr:rowOff>
    </xdr:from>
    <xdr:ext cx="534377" cy="259045"/>
    <xdr:sp macro="" textlink="">
      <xdr:nvSpPr>
        <xdr:cNvPr id="146" name="n_4mainValue【道路】&#10;一人当たり延長">
          <a:extLst>
            <a:ext uri="{FF2B5EF4-FFF2-40B4-BE49-F238E27FC236}">
              <a16:creationId xmlns:a16="http://schemas.microsoft.com/office/drawing/2014/main" id="{97C9FA49-CDC9-4841-81B0-A9CC87B75BB3}"/>
            </a:ext>
          </a:extLst>
        </xdr:cNvPr>
        <xdr:cNvSpPr txBox="1"/>
      </xdr:nvSpPr>
      <xdr:spPr>
        <a:xfrm>
          <a:off x="5905011" y="69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2F8BA8D-6B94-49C3-BB4A-D8544A3219B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40C2A26-AC54-4A2E-A9A1-9C50F1EC3FB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5853388-FDBB-45C7-8823-0C050880AE8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10684F7-397C-4149-B4D7-017D8C4C553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7A810EB-F651-4325-B337-EC565E35965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B2184E3-7C59-43AF-9136-CE1A40C7C31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94B37B3-D02C-4AD3-9679-C343202C8CE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F8FA0F5-F9DD-4199-A8C1-761F75ED0DD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945122F-685D-4975-BE0E-3791BD04726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DC2A5EB-D4FB-471F-8764-EC3B1BA6E40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E0DF2CE-9DC6-4B85-B9CD-C087B75EB5D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1BDC5BC-4806-4FBD-9A79-1CE4CA1E8C9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06554C3-BF52-4FEA-816B-6AB0B02C537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24B80A6-7B69-494D-A1C0-45B09C6DDF7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F3F56D7-3894-42CF-9FC2-7DFEE758486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9816619D-2F55-4DA6-87CD-F1520487B45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C66CD9A-7E18-4389-A2E7-F601AA2B211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95FB23F-42D2-43DD-ACEF-EC1290A9936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2A9D9EA-9DD1-456F-A180-F3A41DACA3C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3A9C834-1977-4440-A706-95CDC5E638A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BCA281DA-E58B-4F27-89C8-FFC12DEE752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91AF13EB-E062-48B4-AFB3-68DA2A5135A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6FE81D8-31A8-4013-AFFF-F09E9D643D7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FC9EB63-3BAD-4385-90F9-F5F1B6D7452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804B826-95E2-4B86-9A0D-CA322C74798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CE74F99B-1F1B-43CC-A092-7F4A6ED1B2AA}"/>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31B6025-34D1-45FA-AB67-93C307FB1721}"/>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FEA6C8BA-F49A-4A9A-8094-8CA946418CD1}"/>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FCB3D7E0-DF67-4AC0-A2D4-1465F189DBB5}"/>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70DF5923-697A-45AB-8246-76904DB1F621}"/>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FB64A24-1786-4254-A03C-D07415FCF192}"/>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4FA80F42-95C1-439A-9BC5-00B9CAF62B64}"/>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105B18F1-39EC-4883-9534-A8AEAF4BE885}"/>
            </a:ext>
          </a:extLst>
        </xdr:cNvPr>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1DCA6E7F-956F-4494-A912-63E9BF956711}"/>
            </a:ext>
          </a:extLst>
        </xdr:cNvPr>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181259A0-B52E-4832-911A-66BA6332A3F8}"/>
            </a:ext>
          </a:extLst>
        </xdr:cNvPr>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004E863A-2DFC-45A4-B398-F8646686625F}"/>
            </a:ext>
          </a:extLst>
        </xdr:cNvPr>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2343B8-36AC-4566-A0AD-53A76885A64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366A3E5-AD24-4ED8-8FB9-267A0A8D871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ABE732D-9606-4679-8059-7FD1B94F44E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E48E81-2E5E-4E50-A795-FC98D744A3E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17F49B-B2C9-4FA1-A47A-287FDAB3F04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8" name="楕円 187">
          <a:extLst>
            <a:ext uri="{FF2B5EF4-FFF2-40B4-BE49-F238E27FC236}">
              <a16:creationId xmlns:a16="http://schemas.microsoft.com/office/drawing/2014/main" id="{731E4432-4C40-493F-82FA-BC40C71046BF}"/>
            </a:ext>
          </a:extLst>
        </xdr:cNvPr>
        <xdr:cNvSpPr/>
      </xdr:nvSpPr>
      <xdr:spPr>
        <a:xfrm>
          <a:off x="403606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11CC8AD-9F34-4685-B2CA-7186023DA98B}"/>
            </a:ext>
          </a:extLst>
        </xdr:cNvPr>
        <xdr:cNvSpPr txBox="1"/>
      </xdr:nvSpPr>
      <xdr:spPr>
        <a:xfrm>
          <a:off x="412496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90" name="楕円 189">
          <a:extLst>
            <a:ext uri="{FF2B5EF4-FFF2-40B4-BE49-F238E27FC236}">
              <a16:creationId xmlns:a16="http://schemas.microsoft.com/office/drawing/2014/main" id="{3806DA10-7D78-407C-8D81-9248693A6FC6}"/>
            </a:ext>
          </a:extLst>
        </xdr:cNvPr>
        <xdr:cNvSpPr/>
      </xdr:nvSpPr>
      <xdr:spPr>
        <a:xfrm>
          <a:off x="3312160" y="10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62</xdr:row>
      <xdr:rowOff>16328</xdr:rowOff>
    </xdr:to>
    <xdr:cxnSp macro="">
      <xdr:nvCxnSpPr>
        <xdr:cNvPr id="191" name="直線コネクタ 190">
          <a:extLst>
            <a:ext uri="{FF2B5EF4-FFF2-40B4-BE49-F238E27FC236}">
              <a16:creationId xmlns:a16="http://schemas.microsoft.com/office/drawing/2014/main" id="{387E7309-4DC1-4E3E-88DD-0C00F3844BD5}"/>
            </a:ext>
          </a:extLst>
        </xdr:cNvPr>
        <xdr:cNvCxnSpPr/>
      </xdr:nvCxnSpPr>
      <xdr:spPr>
        <a:xfrm flipV="1">
          <a:off x="3355340" y="10291355"/>
          <a:ext cx="731520" cy="1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92" name="楕円 191">
          <a:extLst>
            <a:ext uri="{FF2B5EF4-FFF2-40B4-BE49-F238E27FC236}">
              <a16:creationId xmlns:a16="http://schemas.microsoft.com/office/drawing/2014/main" id="{12E7CE11-E216-4B6E-AE47-F259698AD682}"/>
            </a:ext>
          </a:extLst>
        </xdr:cNvPr>
        <xdr:cNvSpPr/>
      </xdr:nvSpPr>
      <xdr:spPr>
        <a:xfrm>
          <a:off x="2514600" y="10331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62</xdr:row>
      <xdr:rowOff>16328</xdr:rowOff>
    </xdr:to>
    <xdr:cxnSp macro="">
      <xdr:nvCxnSpPr>
        <xdr:cNvPr id="193" name="直線コネクタ 192">
          <a:extLst>
            <a:ext uri="{FF2B5EF4-FFF2-40B4-BE49-F238E27FC236}">
              <a16:creationId xmlns:a16="http://schemas.microsoft.com/office/drawing/2014/main" id="{CAA8790A-5DBA-4D75-9513-A824270017DE}"/>
            </a:ext>
          </a:extLst>
        </xdr:cNvPr>
        <xdr:cNvCxnSpPr/>
      </xdr:nvCxnSpPr>
      <xdr:spPr>
        <a:xfrm>
          <a:off x="2565400" y="10382794"/>
          <a:ext cx="78994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4" name="楕円 193">
          <a:extLst>
            <a:ext uri="{FF2B5EF4-FFF2-40B4-BE49-F238E27FC236}">
              <a16:creationId xmlns:a16="http://schemas.microsoft.com/office/drawing/2014/main" id="{C25EB0B4-C7AD-4823-99BC-D408F8FF0410}"/>
            </a:ext>
          </a:extLst>
        </xdr:cNvPr>
        <xdr:cNvSpPr/>
      </xdr:nvSpPr>
      <xdr:spPr>
        <a:xfrm>
          <a:off x="173990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156754</xdr:rowOff>
    </xdr:to>
    <xdr:cxnSp macro="">
      <xdr:nvCxnSpPr>
        <xdr:cNvPr id="195" name="直線コネクタ 194">
          <a:extLst>
            <a:ext uri="{FF2B5EF4-FFF2-40B4-BE49-F238E27FC236}">
              <a16:creationId xmlns:a16="http://schemas.microsoft.com/office/drawing/2014/main" id="{C8A42BC5-D71C-498E-A936-9042BAB584B9}"/>
            </a:ext>
          </a:extLst>
        </xdr:cNvPr>
        <xdr:cNvCxnSpPr/>
      </xdr:nvCxnSpPr>
      <xdr:spPr>
        <a:xfrm>
          <a:off x="1790700" y="1035013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58601</xdr:rowOff>
    </xdr:from>
    <xdr:to>
      <xdr:col>6</xdr:col>
      <xdr:colOff>38100</xdr:colOff>
      <xdr:row>61</xdr:row>
      <xdr:rowOff>160201</xdr:rowOff>
    </xdr:to>
    <xdr:sp macro="" textlink="">
      <xdr:nvSpPr>
        <xdr:cNvPr id="196" name="楕円 195">
          <a:extLst>
            <a:ext uri="{FF2B5EF4-FFF2-40B4-BE49-F238E27FC236}">
              <a16:creationId xmlns:a16="http://schemas.microsoft.com/office/drawing/2014/main" id="{6E0CC737-DFC7-43F2-89C5-0DEAC3E57947}"/>
            </a:ext>
          </a:extLst>
        </xdr:cNvPr>
        <xdr:cNvSpPr/>
      </xdr:nvSpPr>
      <xdr:spPr>
        <a:xfrm>
          <a:off x="965200" y="10284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109401</xdr:rowOff>
    </xdr:from>
    <xdr:to>
      <xdr:col>10</xdr:col>
      <xdr:colOff>114300</xdr:colOff>
      <xdr:row>61</xdr:row>
      <xdr:rowOff>124097</xdr:rowOff>
    </xdr:to>
    <xdr:cxnSp macro="">
      <xdr:nvCxnSpPr>
        <xdr:cNvPr id="197" name="直線コネクタ 196">
          <a:extLst>
            <a:ext uri="{FF2B5EF4-FFF2-40B4-BE49-F238E27FC236}">
              <a16:creationId xmlns:a16="http://schemas.microsoft.com/office/drawing/2014/main" id="{7DB53A85-DA4D-4CBC-93DB-10635E77512F}"/>
            </a:ext>
          </a:extLst>
        </xdr:cNvPr>
        <xdr:cNvCxnSpPr/>
      </xdr:nvCxnSpPr>
      <xdr:spPr>
        <a:xfrm>
          <a:off x="1008380" y="10335441"/>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D77F234-A6E7-4F31-BF94-A617B9BE01E2}"/>
            </a:ext>
          </a:extLst>
        </xdr:cNvPr>
        <xdr:cNvSpPr txBox="1"/>
      </xdr:nvSpPr>
      <xdr:spPr>
        <a:xfrm>
          <a:off x="3170564" y="1005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5E65A9C-102D-47BF-A036-77850B2DC021}"/>
            </a:ext>
          </a:extLst>
        </xdr:cNvPr>
        <xdr:cNvSpPr txBox="1"/>
      </xdr:nvSpPr>
      <xdr:spPr>
        <a:xfrm>
          <a:off x="2385704" y="100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8751FC1-6AB7-45D3-9CBC-FE8E1A56A547}"/>
            </a:ext>
          </a:extLst>
        </xdr:cNvPr>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6D6257F-C2FA-48C0-9454-BB28FDCA4580}"/>
            </a:ext>
          </a:extLst>
        </xdr:cNvPr>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163EC52-931F-49B1-B713-585F66B84CF7}"/>
            </a:ext>
          </a:extLst>
        </xdr:cNvPr>
        <xdr:cNvSpPr txBox="1"/>
      </xdr:nvSpPr>
      <xdr:spPr>
        <a:xfrm>
          <a:off x="317056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343E54B-BF75-411A-972C-7F2E10160160}"/>
            </a:ext>
          </a:extLst>
        </xdr:cNvPr>
        <xdr:cNvSpPr txBox="1"/>
      </xdr:nvSpPr>
      <xdr:spPr>
        <a:xfrm>
          <a:off x="2385704" y="104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D92023C-ADF1-4312-9562-142D88177E17}"/>
            </a:ext>
          </a:extLst>
        </xdr:cNvPr>
        <xdr:cNvSpPr txBox="1"/>
      </xdr:nvSpPr>
      <xdr:spPr>
        <a:xfrm>
          <a:off x="1611004" y="1039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151328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5ADB753-C057-429A-90A3-5DCB1B8056E8}"/>
            </a:ext>
          </a:extLst>
        </xdr:cNvPr>
        <xdr:cNvSpPr txBox="1"/>
      </xdr:nvSpPr>
      <xdr:spPr>
        <a:xfrm>
          <a:off x="83630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AA78B06-E2FE-41CE-AB94-CE0DA6605EE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DBC51A-B0D8-4DB1-9D4C-15885B6159F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1BE031E-5556-400F-8B8C-4B92864E612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C9EFC13-4AC6-4FAE-A11B-C7083E09960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2E51FCF-F01D-4736-9A51-AED0D520D28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85E3D83-EFC3-41FC-968F-CD4EF11153B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97EF20E-3731-400D-9084-F70C1F17F0C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A36C762-8677-408F-AAE2-1991B0940F3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6EC1810-5A7E-42EB-8B93-D38B389C5C4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BDCAC70-B7A9-42D2-9EC1-494980A4B37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C38E9F3-E20F-4B98-9BBF-FC44A36F0EB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BC502604-6498-4382-8AAB-3CB11D64EB6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DE319D5-EA83-4FB6-940A-AF2CD98F3A6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FBA5D3D5-9E5B-4410-933D-0FBD8E9CC3C4}"/>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E67F912-D3E3-44D8-AE98-E9A45FFC0A6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01B96C8-FC95-4391-B5F4-FEBE67F0B96B}"/>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D8984DD-4341-41C0-8814-C0076C71CA6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4B6846B-97BC-41C6-A039-6A1CC2B38166}"/>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0BF06B1-6BD7-4BD9-B6F6-FBBFA1B3EB3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18174FD6-1D3B-4500-9AD9-9C2E2FD14725}"/>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63CBCB4-2F45-4FF0-BD36-2BBFC2804FC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9A03392B-9195-4B48-8F09-393C17345A28}"/>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6878986-6AEF-462E-B52C-0E2F6AF7410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EFE3A57-21AD-4350-AADE-4AB0174613AA}"/>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93102866-CBF2-4E49-BA3C-18F0EBA1E22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192C9AB2-F094-43D4-895D-A17A7D868F9E}"/>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CFDEBD3B-C069-44D0-B2EE-1A179E32A974}"/>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EC712E59-AC0D-46B5-B731-01577C2B6D85}"/>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9203F61-2229-41C3-BEC2-14574E9447A2}"/>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D4AB955-4FA8-4766-A6D0-2069FD89ACB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EFE3D0C2-530D-4192-B1B6-9025E5AE338E}"/>
            </a:ext>
          </a:extLst>
        </xdr:cNvPr>
        <xdr:cNvSpPr/>
      </xdr:nvSpPr>
      <xdr:spPr>
        <a:xfrm>
          <a:off x="8445500" y="1061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FFD64C22-1E37-4A59-BA08-DEC77EC582F4}"/>
            </a:ext>
          </a:extLst>
        </xdr:cNvPr>
        <xdr:cNvSpPr/>
      </xdr:nvSpPr>
      <xdr:spPr>
        <a:xfrm>
          <a:off x="7670800" y="1060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2509EECA-8D92-4B26-B593-51561C67C15E}"/>
            </a:ext>
          </a:extLst>
        </xdr:cNvPr>
        <xdr:cNvSpPr/>
      </xdr:nvSpPr>
      <xdr:spPr>
        <a:xfrm>
          <a:off x="6873240" y="10637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95511B3A-5173-4219-9BD3-0CC802994FB3}"/>
            </a:ext>
          </a:extLst>
        </xdr:cNvPr>
        <xdr:cNvSpPr/>
      </xdr:nvSpPr>
      <xdr:spPr>
        <a:xfrm>
          <a:off x="6098540" y="10640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B951C4-5CBB-4EEA-AD46-F92D92E562B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037EBEA-B40D-4A42-B7B2-CDD2D1C332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35E6A1E-1334-48DD-B9A9-90DE2B93BAA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014D25E-92F7-42D4-9A5F-CD0C77C6D10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1C27CD7-39CB-407B-BA25-159E2FB0BFE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146852</xdr:rowOff>
    </xdr:from>
    <xdr:to>
      <xdr:col>55</xdr:col>
      <xdr:colOff>50800</xdr:colOff>
      <xdr:row>64</xdr:row>
      <xdr:rowOff>77002</xdr:rowOff>
    </xdr:to>
    <xdr:sp macro="" textlink="">
      <xdr:nvSpPr>
        <xdr:cNvPr id="245" name="楕円 244">
          <a:extLst>
            <a:ext uri="{FF2B5EF4-FFF2-40B4-BE49-F238E27FC236}">
              <a16:creationId xmlns:a16="http://schemas.microsoft.com/office/drawing/2014/main" id="{EC0A709D-55A3-48C2-9FB1-C57A2521F916}"/>
            </a:ext>
          </a:extLst>
        </xdr:cNvPr>
        <xdr:cNvSpPr/>
      </xdr:nvSpPr>
      <xdr:spPr>
        <a:xfrm>
          <a:off x="9192260" y="10708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61779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3BE7268-7B04-4B6B-95F5-CEB9E4B3032B}"/>
            </a:ext>
          </a:extLst>
        </xdr:cNvPr>
        <xdr:cNvSpPr txBox="1"/>
      </xdr:nvSpPr>
      <xdr:spPr>
        <a:xfrm>
          <a:off x="9258300" y="1062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153772</xdr:rowOff>
    </xdr:from>
    <xdr:to>
      <xdr:col>50</xdr:col>
      <xdr:colOff>165100</xdr:colOff>
      <xdr:row>64</xdr:row>
      <xdr:rowOff>83922</xdr:rowOff>
    </xdr:to>
    <xdr:sp macro="" textlink="">
      <xdr:nvSpPr>
        <xdr:cNvPr id="247" name="楕円 246">
          <a:extLst>
            <a:ext uri="{FF2B5EF4-FFF2-40B4-BE49-F238E27FC236}">
              <a16:creationId xmlns:a16="http://schemas.microsoft.com/office/drawing/2014/main" id="{689E931A-E02A-4B94-BAA6-8AE8AEF87233}"/>
            </a:ext>
          </a:extLst>
        </xdr:cNvPr>
        <xdr:cNvSpPr/>
      </xdr:nvSpPr>
      <xdr:spPr>
        <a:xfrm>
          <a:off x="8445500" y="1071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26202</xdr:rowOff>
    </xdr:from>
    <xdr:to>
      <xdr:col>55</xdr:col>
      <xdr:colOff>0</xdr:colOff>
      <xdr:row>64</xdr:row>
      <xdr:rowOff>33122</xdr:rowOff>
    </xdr:to>
    <xdr:cxnSp macro="">
      <xdr:nvCxnSpPr>
        <xdr:cNvPr id="248" name="直線コネクタ 247">
          <a:extLst>
            <a:ext uri="{FF2B5EF4-FFF2-40B4-BE49-F238E27FC236}">
              <a16:creationId xmlns:a16="http://schemas.microsoft.com/office/drawing/2014/main" id="{398EED6C-61AF-4EAD-8256-A761BC8D5B72}"/>
            </a:ext>
          </a:extLst>
        </xdr:cNvPr>
        <xdr:cNvCxnSpPr/>
      </xdr:nvCxnSpPr>
      <xdr:spPr>
        <a:xfrm flipV="1">
          <a:off x="8496300" y="10755162"/>
          <a:ext cx="7239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154492</xdr:rowOff>
    </xdr:from>
    <xdr:to>
      <xdr:col>46</xdr:col>
      <xdr:colOff>38100</xdr:colOff>
      <xdr:row>64</xdr:row>
      <xdr:rowOff>84642</xdr:rowOff>
    </xdr:to>
    <xdr:sp macro="" textlink="">
      <xdr:nvSpPr>
        <xdr:cNvPr id="249" name="楕円 248">
          <a:extLst>
            <a:ext uri="{FF2B5EF4-FFF2-40B4-BE49-F238E27FC236}">
              <a16:creationId xmlns:a16="http://schemas.microsoft.com/office/drawing/2014/main" id="{A0EF43A2-BF1B-4BDC-BB31-FB44F6A6AFC5}"/>
            </a:ext>
          </a:extLst>
        </xdr:cNvPr>
        <xdr:cNvSpPr/>
      </xdr:nvSpPr>
      <xdr:spPr>
        <a:xfrm>
          <a:off x="7670800" y="10715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33122</xdr:rowOff>
    </xdr:from>
    <xdr:to>
      <xdr:col>50</xdr:col>
      <xdr:colOff>114300</xdr:colOff>
      <xdr:row>64</xdr:row>
      <xdr:rowOff>33842</xdr:rowOff>
    </xdr:to>
    <xdr:cxnSp macro="">
      <xdr:nvCxnSpPr>
        <xdr:cNvPr id="250" name="直線コネクタ 249">
          <a:extLst>
            <a:ext uri="{FF2B5EF4-FFF2-40B4-BE49-F238E27FC236}">
              <a16:creationId xmlns:a16="http://schemas.microsoft.com/office/drawing/2014/main" id="{D054BF20-2D9F-4C99-95B3-086451301800}"/>
            </a:ext>
          </a:extLst>
        </xdr:cNvPr>
        <xdr:cNvCxnSpPr/>
      </xdr:nvCxnSpPr>
      <xdr:spPr>
        <a:xfrm flipV="1">
          <a:off x="7713980" y="10762082"/>
          <a:ext cx="78232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155346</xdr:rowOff>
    </xdr:from>
    <xdr:to>
      <xdr:col>41</xdr:col>
      <xdr:colOff>101600</xdr:colOff>
      <xdr:row>64</xdr:row>
      <xdr:rowOff>85496</xdr:rowOff>
    </xdr:to>
    <xdr:sp macro="" textlink="">
      <xdr:nvSpPr>
        <xdr:cNvPr id="251" name="楕円 250">
          <a:extLst>
            <a:ext uri="{FF2B5EF4-FFF2-40B4-BE49-F238E27FC236}">
              <a16:creationId xmlns:a16="http://schemas.microsoft.com/office/drawing/2014/main" id="{08D0F323-1DE3-4BA3-A1F7-2AD955A973AB}"/>
            </a:ext>
          </a:extLst>
        </xdr:cNvPr>
        <xdr:cNvSpPr/>
      </xdr:nvSpPr>
      <xdr:spPr>
        <a:xfrm>
          <a:off x="6873240" y="10716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33842</xdr:rowOff>
    </xdr:from>
    <xdr:to>
      <xdr:col>45</xdr:col>
      <xdr:colOff>177800</xdr:colOff>
      <xdr:row>64</xdr:row>
      <xdr:rowOff>34696</xdr:rowOff>
    </xdr:to>
    <xdr:cxnSp macro="">
      <xdr:nvCxnSpPr>
        <xdr:cNvPr id="252" name="直線コネクタ 251">
          <a:extLst>
            <a:ext uri="{FF2B5EF4-FFF2-40B4-BE49-F238E27FC236}">
              <a16:creationId xmlns:a16="http://schemas.microsoft.com/office/drawing/2014/main" id="{9CB4CB77-2DB2-44E9-BD08-DF5591395BC7}"/>
            </a:ext>
          </a:extLst>
        </xdr:cNvPr>
        <xdr:cNvCxnSpPr/>
      </xdr:nvCxnSpPr>
      <xdr:spPr>
        <a:xfrm flipV="1">
          <a:off x="6924040" y="10762802"/>
          <a:ext cx="78994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156880</xdr:rowOff>
    </xdr:from>
    <xdr:to>
      <xdr:col>36</xdr:col>
      <xdr:colOff>165100</xdr:colOff>
      <xdr:row>64</xdr:row>
      <xdr:rowOff>87030</xdr:rowOff>
    </xdr:to>
    <xdr:sp macro="" textlink="">
      <xdr:nvSpPr>
        <xdr:cNvPr id="253" name="楕円 252">
          <a:extLst>
            <a:ext uri="{FF2B5EF4-FFF2-40B4-BE49-F238E27FC236}">
              <a16:creationId xmlns:a16="http://schemas.microsoft.com/office/drawing/2014/main" id="{54D00C4B-3E99-4AF6-8CA7-978C652A027C}"/>
            </a:ext>
          </a:extLst>
        </xdr:cNvPr>
        <xdr:cNvSpPr/>
      </xdr:nvSpPr>
      <xdr:spPr>
        <a:xfrm>
          <a:off x="6098540" y="10718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34696</xdr:rowOff>
    </xdr:from>
    <xdr:to>
      <xdr:col>41</xdr:col>
      <xdr:colOff>50800</xdr:colOff>
      <xdr:row>64</xdr:row>
      <xdr:rowOff>36230</xdr:rowOff>
    </xdr:to>
    <xdr:cxnSp macro="">
      <xdr:nvCxnSpPr>
        <xdr:cNvPr id="254" name="直線コネクタ 253">
          <a:extLst>
            <a:ext uri="{FF2B5EF4-FFF2-40B4-BE49-F238E27FC236}">
              <a16:creationId xmlns:a16="http://schemas.microsoft.com/office/drawing/2014/main" id="{B028CDB3-AD1A-4D4E-8D35-C153B68B432E}"/>
            </a:ext>
          </a:extLst>
        </xdr:cNvPr>
        <xdr:cNvCxnSpPr/>
      </xdr:nvCxnSpPr>
      <xdr:spPr>
        <a:xfrm flipV="1">
          <a:off x="6149340" y="10763656"/>
          <a:ext cx="7747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1EAB40D-310F-445B-959C-570CDC048425}"/>
            </a:ext>
          </a:extLst>
        </xdr:cNvPr>
        <xdr:cNvSpPr txBox="1"/>
      </xdr:nvSpPr>
      <xdr:spPr>
        <a:xfrm>
          <a:off x="8184225" y="10396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994CFA62-0577-4EED-B2A2-6CDF07EC3726}"/>
            </a:ext>
          </a:extLst>
        </xdr:cNvPr>
        <xdr:cNvSpPr txBox="1"/>
      </xdr:nvSpPr>
      <xdr:spPr>
        <a:xfrm>
          <a:off x="7399365" y="10391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BE08B52-45E7-4FC8-AA80-ADCA84FCF08E}"/>
            </a:ext>
          </a:extLst>
        </xdr:cNvPr>
        <xdr:cNvSpPr txBox="1"/>
      </xdr:nvSpPr>
      <xdr:spPr>
        <a:xfrm>
          <a:off x="6670255" y="104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E331328-F3D8-42C1-9A5F-1BCCB1C12CD7}"/>
            </a:ext>
          </a:extLst>
        </xdr:cNvPr>
        <xdr:cNvSpPr txBox="1"/>
      </xdr:nvSpPr>
      <xdr:spPr>
        <a:xfrm>
          <a:off x="5872695" y="104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75049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0D17650-4D8C-47DD-9E74-3916CAEF9ABC}"/>
            </a:ext>
          </a:extLst>
        </xdr:cNvPr>
        <xdr:cNvSpPr txBox="1"/>
      </xdr:nvSpPr>
      <xdr:spPr>
        <a:xfrm>
          <a:off x="8214575" y="1080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75769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1656C91-B7F9-41CD-9323-A16CB7F6F5E2}"/>
            </a:ext>
          </a:extLst>
        </xdr:cNvPr>
        <xdr:cNvSpPr txBox="1"/>
      </xdr:nvSpPr>
      <xdr:spPr>
        <a:xfrm>
          <a:off x="7444955" y="1080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76623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1CC6F85-DC28-4FDD-9B8C-5C6620A4917D}"/>
            </a:ext>
          </a:extLst>
        </xdr:cNvPr>
        <xdr:cNvSpPr txBox="1"/>
      </xdr:nvSpPr>
      <xdr:spPr>
        <a:xfrm>
          <a:off x="6670255" y="1080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78157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5C2CD7F-735D-41BF-8695-A71DAE0AE849}"/>
            </a:ext>
          </a:extLst>
        </xdr:cNvPr>
        <xdr:cNvSpPr txBox="1"/>
      </xdr:nvSpPr>
      <xdr:spPr>
        <a:xfrm>
          <a:off x="5872695" y="1080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8301084-BF5D-408A-9A3E-6D754EAF0B4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F40CBD6-C3D9-4112-98E8-CE58FBD85B0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9FC83D1-702A-4000-933A-F4E24784499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9100F27-8406-4F55-8856-3D22CFA1498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8407D61-7852-42A8-B112-2C589688BB8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688B989-73BA-4B70-9121-9BF671C1D3C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AD2834C-E50A-4567-B2B9-3BB7589E364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9A794BF-945E-42F7-8FD8-6B5D533EFDC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D8BEDB3-A72B-4741-AA5E-67BD3F22F44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CFF8C1B-F61E-4E4F-9789-261D6C97E60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F799938-0EF0-41D2-84B8-B46A76BF6CA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05290DB-1A4B-4C5F-8CE4-3E4AAAE644B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C3064D9-7797-4FD9-BDBD-0F0FF5974CC4}"/>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BE7E68C-1E0B-4F18-9433-7865652CB8B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A643903-2EA6-400B-8FEB-04C4B3AC017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154E061-2A49-473E-B347-46D441F9FF6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97C15087-B984-412C-9C2F-EA1EE4E429C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3400F88-10D9-420F-9916-5C169FA3CED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64941E8-ADC5-45F5-9B3F-2325BF83EF4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08D528E-D343-49B5-B068-40185477BE5B}"/>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A4B4549-68E6-499E-84D5-514F325A4E06}"/>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0EA2FA1-BC88-4B9A-8D00-151DD46F847C}"/>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1B95577-30D8-4D01-9BE3-592828C383C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AAA989B-F77A-4893-BA25-698AEF70F2F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4C54F4B-B09A-45B5-BD1A-CCD6FBDC39A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AB105BA-7096-4FE7-BE47-1CCA0F923CCB}"/>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F160D1F-131A-4063-9C20-30914AB7B2C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12E49AE1-4CE3-4635-8533-A59898D1D562}"/>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8108C5A-BF38-4D76-A7A3-62F6F721D3FF}"/>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ECC3BBC0-37F1-471E-8A65-E66354BAC6D4}"/>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D934F7D-98CE-44E3-8528-1E35B2F865A6}"/>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32194093-8BCB-433D-9164-B6D02078F0DE}"/>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1CE7BBEF-4EFD-439B-997B-C4707602D734}"/>
            </a:ext>
          </a:extLst>
        </xdr:cNvPr>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F15702DC-FB77-454C-AF90-B8A225017A3A}"/>
            </a:ext>
          </a:extLst>
        </xdr:cNvPr>
        <xdr:cNvSpPr/>
      </xdr:nvSpPr>
      <xdr:spPr>
        <a:xfrm>
          <a:off x="2514600" y="1396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3E697025-47A2-4CAF-83B3-AFA37F3B40FF}"/>
            </a:ext>
          </a:extLst>
        </xdr:cNvPr>
        <xdr:cNvSpPr/>
      </xdr:nvSpPr>
      <xdr:spPr>
        <a:xfrm>
          <a:off x="173990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CE1923A8-E8EE-40EA-B4D8-A74CD93111C6}"/>
            </a:ext>
          </a:extLst>
        </xdr:cNvPr>
        <xdr:cNvSpPr/>
      </xdr:nvSpPr>
      <xdr:spPr>
        <a:xfrm>
          <a:off x="96520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FE6E0B9-80BE-4D9C-9FA4-A7FED432CAB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956DCD4-8CEE-473B-85A0-68F24184EEB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F6AAE7-0BBB-41CD-A169-1E14DD3DB55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03DEF7-87D1-47F3-99B0-DBBC2979E79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8680F83-D775-4285-9318-4BBB516B50E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80373</xdr:rowOff>
    </xdr:from>
    <xdr:to>
      <xdr:col>24</xdr:col>
      <xdr:colOff>114300</xdr:colOff>
      <xdr:row>87</xdr:row>
      <xdr:rowOff>10523</xdr:rowOff>
    </xdr:to>
    <xdr:sp macro="" textlink="">
      <xdr:nvSpPr>
        <xdr:cNvPr id="304" name="楕円 303">
          <a:extLst>
            <a:ext uri="{FF2B5EF4-FFF2-40B4-BE49-F238E27FC236}">
              <a16:creationId xmlns:a16="http://schemas.microsoft.com/office/drawing/2014/main" id="{52C79B5A-9F9A-4949-B964-60940759E64A}"/>
            </a:ext>
          </a:extLst>
        </xdr:cNvPr>
        <xdr:cNvSpPr/>
      </xdr:nvSpPr>
      <xdr:spPr>
        <a:xfrm>
          <a:off x="4036060" y="14497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166750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AD3B3E1-7E68-43DC-8504-A627308C21CD}"/>
            </a:ext>
          </a:extLst>
        </xdr:cNvPr>
        <xdr:cNvSpPr txBox="1"/>
      </xdr:nvSpPr>
      <xdr:spPr>
        <a:xfrm>
          <a:off x="4124960" y="1441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67311</xdr:rowOff>
    </xdr:from>
    <xdr:to>
      <xdr:col>20</xdr:col>
      <xdr:colOff>38100</xdr:colOff>
      <xdr:row>86</xdr:row>
      <xdr:rowOff>168911</xdr:rowOff>
    </xdr:to>
    <xdr:sp macro="" textlink="">
      <xdr:nvSpPr>
        <xdr:cNvPr id="306" name="楕円 305">
          <a:extLst>
            <a:ext uri="{FF2B5EF4-FFF2-40B4-BE49-F238E27FC236}">
              <a16:creationId xmlns:a16="http://schemas.microsoft.com/office/drawing/2014/main" id="{220AEDF2-3634-416B-8138-ADFE9EB83439}"/>
            </a:ext>
          </a:extLst>
        </xdr:cNvPr>
        <xdr:cNvSpPr/>
      </xdr:nvSpPr>
      <xdr:spPr>
        <a:xfrm>
          <a:off x="3312160" y="144843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118111</xdr:rowOff>
    </xdr:from>
    <xdr:to>
      <xdr:col>24</xdr:col>
      <xdr:colOff>63500</xdr:colOff>
      <xdr:row>86</xdr:row>
      <xdr:rowOff>131173</xdr:rowOff>
    </xdr:to>
    <xdr:cxnSp macro="">
      <xdr:nvCxnSpPr>
        <xdr:cNvPr id="307" name="直線コネクタ 306">
          <a:extLst>
            <a:ext uri="{FF2B5EF4-FFF2-40B4-BE49-F238E27FC236}">
              <a16:creationId xmlns:a16="http://schemas.microsoft.com/office/drawing/2014/main" id="{9C5B8B46-2137-495B-B22C-164D62A9342A}"/>
            </a:ext>
          </a:extLst>
        </xdr:cNvPr>
        <xdr:cNvCxnSpPr/>
      </xdr:nvCxnSpPr>
      <xdr:spPr>
        <a:xfrm>
          <a:off x="3355340" y="14535151"/>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46082</xdr:rowOff>
    </xdr:from>
    <xdr:to>
      <xdr:col>15</xdr:col>
      <xdr:colOff>101600</xdr:colOff>
      <xdr:row>86</xdr:row>
      <xdr:rowOff>147682</xdr:rowOff>
    </xdr:to>
    <xdr:sp macro="" textlink="">
      <xdr:nvSpPr>
        <xdr:cNvPr id="308" name="楕円 307">
          <a:extLst>
            <a:ext uri="{FF2B5EF4-FFF2-40B4-BE49-F238E27FC236}">
              <a16:creationId xmlns:a16="http://schemas.microsoft.com/office/drawing/2014/main" id="{237C7F34-E26F-4031-8676-A6DDA9223FE1}"/>
            </a:ext>
          </a:extLst>
        </xdr:cNvPr>
        <xdr:cNvSpPr/>
      </xdr:nvSpPr>
      <xdr:spPr>
        <a:xfrm>
          <a:off x="2514600" y="14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96882</xdr:rowOff>
    </xdr:from>
    <xdr:to>
      <xdr:col>19</xdr:col>
      <xdr:colOff>177800</xdr:colOff>
      <xdr:row>86</xdr:row>
      <xdr:rowOff>118111</xdr:rowOff>
    </xdr:to>
    <xdr:cxnSp macro="">
      <xdr:nvCxnSpPr>
        <xdr:cNvPr id="309" name="直線コネクタ 308">
          <a:extLst>
            <a:ext uri="{FF2B5EF4-FFF2-40B4-BE49-F238E27FC236}">
              <a16:creationId xmlns:a16="http://schemas.microsoft.com/office/drawing/2014/main" id="{E0472A73-DAAE-4944-87B9-E8E65F916C62}"/>
            </a:ext>
          </a:extLst>
        </xdr:cNvPr>
        <xdr:cNvCxnSpPr/>
      </xdr:nvCxnSpPr>
      <xdr:spPr>
        <a:xfrm>
          <a:off x="2565400" y="14513922"/>
          <a:ext cx="78994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18324</xdr:rowOff>
    </xdr:from>
    <xdr:to>
      <xdr:col>10</xdr:col>
      <xdr:colOff>165100</xdr:colOff>
      <xdr:row>86</xdr:row>
      <xdr:rowOff>119924</xdr:rowOff>
    </xdr:to>
    <xdr:sp macro="" textlink="">
      <xdr:nvSpPr>
        <xdr:cNvPr id="310" name="楕円 309">
          <a:extLst>
            <a:ext uri="{FF2B5EF4-FFF2-40B4-BE49-F238E27FC236}">
              <a16:creationId xmlns:a16="http://schemas.microsoft.com/office/drawing/2014/main" id="{68BCFA29-DE9B-48FA-906B-D060B710C7B4}"/>
            </a:ext>
          </a:extLst>
        </xdr:cNvPr>
        <xdr:cNvSpPr/>
      </xdr:nvSpPr>
      <xdr:spPr>
        <a:xfrm>
          <a:off x="1739900" y="14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69124</xdr:rowOff>
    </xdr:from>
    <xdr:to>
      <xdr:col>15</xdr:col>
      <xdr:colOff>50800</xdr:colOff>
      <xdr:row>86</xdr:row>
      <xdr:rowOff>96882</xdr:rowOff>
    </xdr:to>
    <xdr:cxnSp macro="">
      <xdr:nvCxnSpPr>
        <xdr:cNvPr id="311" name="直線コネクタ 310">
          <a:extLst>
            <a:ext uri="{FF2B5EF4-FFF2-40B4-BE49-F238E27FC236}">
              <a16:creationId xmlns:a16="http://schemas.microsoft.com/office/drawing/2014/main" id="{03922819-247F-4E6D-9F25-38FEE994DE1A}"/>
            </a:ext>
          </a:extLst>
        </xdr:cNvPr>
        <xdr:cNvCxnSpPr/>
      </xdr:nvCxnSpPr>
      <xdr:spPr>
        <a:xfrm>
          <a:off x="1790700" y="14486164"/>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12" name="楕円 311">
          <a:extLst>
            <a:ext uri="{FF2B5EF4-FFF2-40B4-BE49-F238E27FC236}">
              <a16:creationId xmlns:a16="http://schemas.microsoft.com/office/drawing/2014/main" id="{601B0C30-CEE4-4F2D-991C-CF9D58E6ED9C}"/>
            </a:ext>
          </a:extLst>
        </xdr:cNvPr>
        <xdr:cNvSpPr/>
      </xdr:nvSpPr>
      <xdr:spPr>
        <a:xfrm>
          <a:off x="96520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69124</xdr:rowOff>
    </xdr:to>
    <xdr:cxnSp macro="">
      <xdr:nvCxnSpPr>
        <xdr:cNvPr id="313" name="直線コネクタ 312">
          <a:extLst>
            <a:ext uri="{FF2B5EF4-FFF2-40B4-BE49-F238E27FC236}">
              <a16:creationId xmlns:a16="http://schemas.microsoft.com/office/drawing/2014/main" id="{88D63A00-8428-4B71-BADA-F6EFA6092244}"/>
            </a:ext>
          </a:extLst>
        </xdr:cNvPr>
        <xdr:cNvCxnSpPr/>
      </xdr:nvCxnSpPr>
      <xdr:spPr>
        <a:xfrm>
          <a:off x="1008380" y="14455140"/>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4" name="n_1aveValue【公営住宅】&#10;有形固定資産減価償却率">
          <a:extLst>
            <a:ext uri="{FF2B5EF4-FFF2-40B4-BE49-F238E27FC236}">
              <a16:creationId xmlns:a16="http://schemas.microsoft.com/office/drawing/2014/main" id="{68E2720E-1200-4814-ABED-08929BD08EC8}"/>
            </a:ext>
          </a:extLst>
        </xdr:cNvPr>
        <xdr:cNvSpPr txBox="1"/>
      </xdr:nvSpPr>
      <xdr:spPr>
        <a:xfrm>
          <a:off x="3170564" y="1371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5" name="n_2aveValue【公営住宅】&#10;有形固定資産減価償却率">
          <a:extLst>
            <a:ext uri="{FF2B5EF4-FFF2-40B4-BE49-F238E27FC236}">
              <a16:creationId xmlns:a16="http://schemas.microsoft.com/office/drawing/2014/main" id="{1D97D15F-F617-439B-A8E5-A2CD6F9ACFD9}"/>
            </a:ext>
          </a:extLst>
        </xdr:cNvPr>
        <xdr:cNvSpPr txBox="1"/>
      </xdr:nvSpPr>
      <xdr:spPr>
        <a:xfrm>
          <a:off x="2385704" y="1374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316" name="n_3aveValue【公営住宅】&#10;有形固定資産減価償却率">
          <a:extLst>
            <a:ext uri="{FF2B5EF4-FFF2-40B4-BE49-F238E27FC236}">
              <a16:creationId xmlns:a16="http://schemas.microsoft.com/office/drawing/2014/main" id="{B19DBDF5-2559-41A8-9234-64CE5ED3CD46}"/>
            </a:ext>
          </a:extLst>
        </xdr:cNvPr>
        <xdr:cNvSpPr txBox="1"/>
      </xdr:nvSpPr>
      <xdr:spPr>
        <a:xfrm>
          <a:off x="1611004" y="1377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17" name="n_4aveValue【公営住宅】&#10;有形固定資産減価償却率">
          <a:extLst>
            <a:ext uri="{FF2B5EF4-FFF2-40B4-BE49-F238E27FC236}">
              <a16:creationId xmlns:a16="http://schemas.microsoft.com/office/drawing/2014/main" id="{E2991252-9257-4B9C-A999-3F9798C3E02C}"/>
            </a:ext>
          </a:extLst>
        </xdr:cNvPr>
        <xdr:cNvSpPr txBox="1"/>
      </xdr:nvSpPr>
      <xdr:spPr>
        <a:xfrm>
          <a:off x="83630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160038</xdr:rowOff>
    </xdr:from>
    <xdr:ext cx="405111" cy="259045"/>
    <xdr:sp macro="" textlink="">
      <xdr:nvSpPr>
        <xdr:cNvPr id="318" name="n_1mainValue【公営住宅】&#10;有形固定資産減価償却率">
          <a:extLst>
            <a:ext uri="{FF2B5EF4-FFF2-40B4-BE49-F238E27FC236}">
              <a16:creationId xmlns:a16="http://schemas.microsoft.com/office/drawing/2014/main" id="{58995AF4-0353-4EE0-921A-7B73E3C20018}"/>
            </a:ext>
          </a:extLst>
        </xdr:cNvPr>
        <xdr:cNvSpPr txBox="1"/>
      </xdr:nvSpPr>
      <xdr:spPr>
        <a:xfrm>
          <a:off x="3170564"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138809</xdr:rowOff>
    </xdr:from>
    <xdr:ext cx="405111" cy="259045"/>
    <xdr:sp macro="" textlink="">
      <xdr:nvSpPr>
        <xdr:cNvPr id="319" name="n_2mainValue【公営住宅】&#10;有形固定資産減価償却率">
          <a:extLst>
            <a:ext uri="{FF2B5EF4-FFF2-40B4-BE49-F238E27FC236}">
              <a16:creationId xmlns:a16="http://schemas.microsoft.com/office/drawing/2014/main" id="{028199D1-C293-4485-940E-E73DE09DBE04}"/>
            </a:ext>
          </a:extLst>
        </xdr:cNvPr>
        <xdr:cNvSpPr txBox="1"/>
      </xdr:nvSpPr>
      <xdr:spPr>
        <a:xfrm>
          <a:off x="2385704" y="1455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111051</xdr:rowOff>
    </xdr:from>
    <xdr:ext cx="405111" cy="259045"/>
    <xdr:sp macro="" textlink="">
      <xdr:nvSpPr>
        <xdr:cNvPr id="320" name="n_3mainValue【公営住宅】&#10;有形固定資産減価償却率">
          <a:extLst>
            <a:ext uri="{FF2B5EF4-FFF2-40B4-BE49-F238E27FC236}">
              <a16:creationId xmlns:a16="http://schemas.microsoft.com/office/drawing/2014/main" id="{DC3C8686-1ED3-4470-8DBE-6943E6827BA1}"/>
            </a:ext>
          </a:extLst>
        </xdr:cNvPr>
        <xdr:cNvSpPr txBox="1"/>
      </xdr:nvSpPr>
      <xdr:spPr>
        <a:xfrm>
          <a:off x="1611004" y="1452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80027</xdr:rowOff>
    </xdr:from>
    <xdr:ext cx="405111" cy="259045"/>
    <xdr:sp macro="" textlink="">
      <xdr:nvSpPr>
        <xdr:cNvPr id="321" name="n_4mainValue【公営住宅】&#10;有形固定資産減価償却率">
          <a:extLst>
            <a:ext uri="{FF2B5EF4-FFF2-40B4-BE49-F238E27FC236}">
              <a16:creationId xmlns:a16="http://schemas.microsoft.com/office/drawing/2014/main" id="{019BAAA5-2518-4D62-BF6B-6AF82F3496E4}"/>
            </a:ext>
          </a:extLst>
        </xdr:cNvPr>
        <xdr:cNvSpPr txBox="1"/>
      </xdr:nvSpPr>
      <xdr:spPr>
        <a:xfrm>
          <a:off x="836304"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530BC08-2EC2-403E-9A83-B1330ED98F5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3D355D9-49B9-4362-B872-97A1A564250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22F037F-2294-424A-94D2-FB1BA5DB6A2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DA842F4-DBBA-4CA9-B1D4-46C07F508B8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A7D38DB-B836-4A38-AFC0-FA67CEECC84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FAE1C15-BFF7-4CA0-938E-EA12E9E89E2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32735DD-7134-4FE9-B914-5981D2AD1F9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F663919-992E-40E3-BCD9-C86325B865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5CD204A-2B22-40BA-9B99-4E388602573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1BB43BB-A6A0-4A16-A401-7C63506D15B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EB003AD-8B89-401A-AD7A-88A2A8CA762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858A2DE-FB66-45C5-9092-8E28C08A4CB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3F7DF23C-1A80-484E-BD35-9C9473B17079}"/>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7E915D5F-E5E1-438C-8C20-088E38D820E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219F8A7-BC10-427A-9E5F-214663843CA8}"/>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7A839677-BE37-41FE-AE56-492A60FC7203}"/>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B0D4E19-DF4E-4E4B-A401-E57DB3C1DDB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6B50EC2D-A252-43EC-9135-6A3213310D56}"/>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AC5677E3-FBE1-4D1A-B4C8-C8A44AFEB9F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215CEC9B-6AA1-4DDB-B701-28A7ADE6C25A}"/>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52EFD198-7C79-4034-ACE6-E6C81CCB2C6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F7AA0BEC-2E12-49EA-84D0-2A88747A746D}"/>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9265E91-3CE4-4309-B636-7555CFDBB19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DC3D18A9-EA7B-4664-A4FC-DFA7D919DD9E}"/>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B0DC570-FB95-4AF6-8DEF-6A8E26E55C3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9ADCD74F-31DC-4C2F-99C9-A7225E866031}"/>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02AC69C-502C-49FD-BA8B-52D0BC963303}"/>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D5D7D956-E241-4E4F-AA69-969C74EF77CE}"/>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E57C4944-A92A-4F5D-BF6F-C1C485BB9DE5}"/>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2551AF65-66E7-4625-866E-69CB3600CBD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721F73BB-A71E-4B11-8DD5-C4AA367CEBBB}"/>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E0FADAFC-3226-47CE-9603-CA079849A347}"/>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31E6AEDD-01AC-4631-B20C-D5E71CBA20AD}"/>
            </a:ext>
          </a:extLst>
        </xdr:cNvPr>
        <xdr:cNvSpPr/>
      </xdr:nvSpPr>
      <xdr:spPr>
        <a:xfrm>
          <a:off x="8445500" y="1452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F5E9ADC7-A391-43FF-94D3-123837601E22}"/>
            </a:ext>
          </a:extLst>
        </xdr:cNvPr>
        <xdr:cNvSpPr/>
      </xdr:nvSpPr>
      <xdr:spPr>
        <a:xfrm>
          <a:off x="7670800" y="14526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8BF3C706-B492-494E-BF46-FFD0BB0F0C7F}"/>
            </a:ext>
          </a:extLst>
        </xdr:cNvPr>
        <xdr:cNvSpPr/>
      </xdr:nvSpPr>
      <xdr:spPr>
        <a:xfrm>
          <a:off x="6873240" y="14525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5D6AC222-8681-4D72-8CCC-09D4BB1D7A22}"/>
            </a:ext>
          </a:extLst>
        </xdr:cNvPr>
        <xdr:cNvSpPr/>
      </xdr:nvSpPr>
      <xdr:spPr>
        <a:xfrm>
          <a:off x="6098540" y="14526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37564C1-ED34-4240-97AD-3276A0FE499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8E3323D-097E-4E9A-9C37-4D452EBAB8C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078AA2E-92B5-448C-B145-C32AAF75B9D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35E795-8B91-4945-8C62-F415528F179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1F16A39-0284-4FB2-80C0-C48526DE10A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112916</xdr:rowOff>
    </xdr:from>
    <xdr:to>
      <xdr:col>55</xdr:col>
      <xdr:colOff>50800</xdr:colOff>
      <xdr:row>87</xdr:row>
      <xdr:rowOff>43066</xdr:rowOff>
    </xdr:to>
    <xdr:sp macro="" textlink="">
      <xdr:nvSpPr>
        <xdr:cNvPr id="363" name="楕円 362">
          <a:extLst>
            <a:ext uri="{FF2B5EF4-FFF2-40B4-BE49-F238E27FC236}">
              <a16:creationId xmlns:a16="http://schemas.microsoft.com/office/drawing/2014/main" id="{E6C6FB7C-8C42-42EA-8CC8-FA4AFAB12BC2}"/>
            </a:ext>
          </a:extLst>
        </xdr:cNvPr>
        <xdr:cNvSpPr/>
      </xdr:nvSpPr>
      <xdr:spPr>
        <a:xfrm>
          <a:off x="9192260" y="14529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531412D7-40D0-49AF-8299-681D544C2AE6}"/>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113004</xdr:rowOff>
    </xdr:from>
    <xdr:to>
      <xdr:col>50</xdr:col>
      <xdr:colOff>165100</xdr:colOff>
      <xdr:row>87</xdr:row>
      <xdr:rowOff>43154</xdr:rowOff>
    </xdr:to>
    <xdr:sp macro="" textlink="">
      <xdr:nvSpPr>
        <xdr:cNvPr id="365" name="楕円 364">
          <a:extLst>
            <a:ext uri="{FF2B5EF4-FFF2-40B4-BE49-F238E27FC236}">
              <a16:creationId xmlns:a16="http://schemas.microsoft.com/office/drawing/2014/main" id="{42420456-6FC9-408B-94A7-093F044733DE}"/>
            </a:ext>
          </a:extLst>
        </xdr:cNvPr>
        <xdr:cNvSpPr/>
      </xdr:nvSpPr>
      <xdr:spPr>
        <a:xfrm>
          <a:off x="8445500" y="1453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163716</xdr:rowOff>
    </xdr:from>
    <xdr:to>
      <xdr:col>55</xdr:col>
      <xdr:colOff>0</xdr:colOff>
      <xdr:row>86</xdr:row>
      <xdr:rowOff>163804</xdr:rowOff>
    </xdr:to>
    <xdr:cxnSp macro="">
      <xdr:nvCxnSpPr>
        <xdr:cNvPr id="366" name="直線コネクタ 365">
          <a:extLst>
            <a:ext uri="{FF2B5EF4-FFF2-40B4-BE49-F238E27FC236}">
              <a16:creationId xmlns:a16="http://schemas.microsoft.com/office/drawing/2014/main" id="{711803C4-E757-450E-9DE3-C80FF5C068F1}"/>
            </a:ext>
          </a:extLst>
        </xdr:cNvPr>
        <xdr:cNvCxnSpPr/>
      </xdr:nvCxnSpPr>
      <xdr:spPr>
        <a:xfrm flipV="1">
          <a:off x="8496300" y="14580756"/>
          <a:ext cx="7239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113089</xdr:rowOff>
    </xdr:from>
    <xdr:to>
      <xdr:col>46</xdr:col>
      <xdr:colOff>38100</xdr:colOff>
      <xdr:row>87</xdr:row>
      <xdr:rowOff>43239</xdr:rowOff>
    </xdr:to>
    <xdr:sp macro="" textlink="">
      <xdr:nvSpPr>
        <xdr:cNvPr id="367" name="楕円 366">
          <a:extLst>
            <a:ext uri="{FF2B5EF4-FFF2-40B4-BE49-F238E27FC236}">
              <a16:creationId xmlns:a16="http://schemas.microsoft.com/office/drawing/2014/main" id="{04E463AC-EB2A-4353-BBC4-C480A829B3A9}"/>
            </a:ext>
          </a:extLst>
        </xdr:cNvPr>
        <xdr:cNvSpPr/>
      </xdr:nvSpPr>
      <xdr:spPr>
        <a:xfrm>
          <a:off x="7670800" y="145301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163804</xdr:rowOff>
    </xdr:from>
    <xdr:to>
      <xdr:col>50</xdr:col>
      <xdr:colOff>114300</xdr:colOff>
      <xdr:row>86</xdr:row>
      <xdr:rowOff>163889</xdr:rowOff>
    </xdr:to>
    <xdr:cxnSp macro="">
      <xdr:nvCxnSpPr>
        <xdr:cNvPr id="368" name="直線コネクタ 367">
          <a:extLst>
            <a:ext uri="{FF2B5EF4-FFF2-40B4-BE49-F238E27FC236}">
              <a16:creationId xmlns:a16="http://schemas.microsoft.com/office/drawing/2014/main" id="{0AF7620A-6CE9-4EF6-A8DF-14B8C6B2BC6F}"/>
            </a:ext>
          </a:extLst>
        </xdr:cNvPr>
        <xdr:cNvCxnSpPr/>
      </xdr:nvCxnSpPr>
      <xdr:spPr>
        <a:xfrm flipV="1">
          <a:off x="7713980" y="14580844"/>
          <a:ext cx="78232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113086</xdr:rowOff>
    </xdr:from>
    <xdr:to>
      <xdr:col>41</xdr:col>
      <xdr:colOff>101600</xdr:colOff>
      <xdr:row>87</xdr:row>
      <xdr:rowOff>43236</xdr:rowOff>
    </xdr:to>
    <xdr:sp macro="" textlink="">
      <xdr:nvSpPr>
        <xdr:cNvPr id="369" name="楕円 368">
          <a:extLst>
            <a:ext uri="{FF2B5EF4-FFF2-40B4-BE49-F238E27FC236}">
              <a16:creationId xmlns:a16="http://schemas.microsoft.com/office/drawing/2014/main" id="{1137B705-2DA6-47A4-B6BD-856E4B73021C}"/>
            </a:ext>
          </a:extLst>
        </xdr:cNvPr>
        <xdr:cNvSpPr/>
      </xdr:nvSpPr>
      <xdr:spPr>
        <a:xfrm>
          <a:off x="6873240" y="14530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163886</xdr:rowOff>
    </xdr:from>
    <xdr:to>
      <xdr:col>45</xdr:col>
      <xdr:colOff>177800</xdr:colOff>
      <xdr:row>86</xdr:row>
      <xdr:rowOff>163889</xdr:rowOff>
    </xdr:to>
    <xdr:cxnSp macro="">
      <xdr:nvCxnSpPr>
        <xdr:cNvPr id="370" name="直線コネクタ 369">
          <a:extLst>
            <a:ext uri="{FF2B5EF4-FFF2-40B4-BE49-F238E27FC236}">
              <a16:creationId xmlns:a16="http://schemas.microsoft.com/office/drawing/2014/main" id="{858BE8E5-E593-4078-8D12-5B32DE92472F}"/>
            </a:ext>
          </a:extLst>
        </xdr:cNvPr>
        <xdr:cNvCxnSpPr/>
      </xdr:nvCxnSpPr>
      <xdr:spPr>
        <a:xfrm>
          <a:off x="6924040" y="14580926"/>
          <a:ext cx="78994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113199</xdr:rowOff>
    </xdr:from>
    <xdr:to>
      <xdr:col>36</xdr:col>
      <xdr:colOff>165100</xdr:colOff>
      <xdr:row>87</xdr:row>
      <xdr:rowOff>43349</xdr:rowOff>
    </xdr:to>
    <xdr:sp macro="" textlink="">
      <xdr:nvSpPr>
        <xdr:cNvPr id="371" name="楕円 370">
          <a:extLst>
            <a:ext uri="{FF2B5EF4-FFF2-40B4-BE49-F238E27FC236}">
              <a16:creationId xmlns:a16="http://schemas.microsoft.com/office/drawing/2014/main" id="{D9AC1EAF-5309-4333-B830-92DFB7E9CEB0}"/>
            </a:ext>
          </a:extLst>
        </xdr:cNvPr>
        <xdr:cNvSpPr/>
      </xdr:nvSpPr>
      <xdr:spPr>
        <a:xfrm>
          <a:off x="6098540" y="14530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163886</xdr:rowOff>
    </xdr:from>
    <xdr:to>
      <xdr:col>41</xdr:col>
      <xdr:colOff>50800</xdr:colOff>
      <xdr:row>86</xdr:row>
      <xdr:rowOff>163999</xdr:rowOff>
    </xdr:to>
    <xdr:cxnSp macro="">
      <xdr:nvCxnSpPr>
        <xdr:cNvPr id="372" name="直線コネクタ 371">
          <a:extLst>
            <a:ext uri="{FF2B5EF4-FFF2-40B4-BE49-F238E27FC236}">
              <a16:creationId xmlns:a16="http://schemas.microsoft.com/office/drawing/2014/main" id="{E3C58DC6-6A90-4102-8DDC-68B67C45D892}"/>
            </a:ext>
          </a:extLst>
        </xdr:cNvPr>
        <xdr:cNvCxnSpPr/>
      </xdr:nvCxnSpPr>
      <xdr:spPr>
        <a:xfrm flipV="1">
          <a:off x="6149340" y="14580926"/>
          <a:ext cx="7747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56252</xdr:rowOff>
    </xdr:from>
    <xdr:ext cx="469744" cy="259045"/>
    <xdr:sp macro="" textlink="">
      <xdr:nvSpPr>
        <xdr:cNvPr id="373" name="n_1aveValue【公営住宅】&#10;一人当たり面積">
          <a:extLst>
            <a:ext uri="{FF2B5EF4-FFF2-40B4-BE49-F238E27FC236}">
              <a16:creationId xmlns:a16="http://schemas.microsoft.com/office/drawing/2014/main" id="{1758E3B3-CE6E-45E7-A131-D02D9E9CC19D}"/>
            </a:ext>
          </a:extLst>
        </xdr:cNvPr>
        <xdr:cNvSpPr txBox="1"/>
      </xdr:nvSpPr>
      <xdr:spPr>
        <a:xfrm>
          <a:off x="8271587" y="143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74" name="n_2aveValue【公営住宅】&#10;一人当たり面積">
          <a:extLst>
            <a:ext uri="{FF2B5EF4-FFF2-40B4-BE49-F238E27FC236}">
              <a16:creationId xmlns:a16="http://schemas.microsoft.com/office/drawing/2014/main" id="{3037AEA8-9950-475E-90E7-B939C875BC84}"/>
            </a:ext>
          </a:extLst>
        </xdr:cNvPr>
        <xdr:cNvSpPr txBox="1"/>
      </xdr:nvSpPr>
      <xdr:spPr>
        <a:xfrm>
          <a:off x="7509587" y="143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790DE966-8692-4419-BA0A-97DC92261A84}"/>
            </a:ext>
          </a:extLst>
        </xdr:cNvPr>
        <xdr:cNvSpPr txBox="1"/>
      </xdr:nvSpPr>
      <xdr:spPr>
        <a:xfrm>
          <a:off x="6712027" y="143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0CECA112-9CAF-4BC4-9AF9-91839F7AA423}"/>
            </a:ext>
          </a:extLst>
        </xdr:cNvPr>
        <xdr:cNvSpPr txBox="1"/>
      </xdr:nvSpPr>
      <xdr:spPr>
        <a:xfrm>
          <a:off x="5937327" y="1430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34281</xdr:rowOff>
    </xdr:from>
    <xdr:ext cx="469744" cy="259045"/>
    <xdr:sp macro="" textlink="">
      <xdr:nvSpPr>
        <xdr:cNvPr id="377" name="n_1mainValue【公営住宅】&#10;一人当たり面積">
          <a:extLst>
            <a:ext uri="{FF2B5EF4-FFF2-40B4-BE49-F238E27FC236}">
              <a16:creationId xmlns:a16="http://schemas.microsoft.com/office/drawing/2014/main" id="{CAFE0C23-575A-46DA-B30A-7FF2A50D756D}"/>
            </a:ext>
          </a:extLst>
        </xdr:cNvPr>
        <xdr:cNvSpPr txBox="1"/>
      </xdr:nvSpPr>
      <xdr:spPr>
        <a:xfrm>
          <a:off x="8271587" y="1461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34366</xdr:rowOff>
    </xdr:from>
    <xdr:ext cx="469744" cy="259045"/>
    <xdr:sp macro="" textlink="">
      <xdr:nvSpPr>
        <xdr:cNvPr id="378" name="n_2mainValue【公営住宅】&#10;一人当たり面積">
          <a:extLst>
            <a:ext uri="{FF2B5EF4-FFF2-40B4-BE49-F238E27FC236}">
              <a16:creationId xmlns:a16="http://schemas.microsoft.com/office/drawing/2014/main" id="{F511ACE5-7A62-4BFA-B76D-87333741DA80}"/>
            </a:ext>
          </a:extLst>
        </xdr:cNvPr>
        <xdr:cNvSpPr txBox="1"/>
      </xdr:nvSpPr>
      <xdr:spPr>
        <a:xfrm>
          <a:off x="7509587" y="146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34363</xdr:rowOff>
    </xdr:from>
    <xdr:ext cx="469744" cy="259045"/>
    <xdr:sp macro="" textlink="">
      <xdr:nvSpPr>
        <xdr:cNvPr id="379" name="n_3mainValue【公営住宅】&#10;一人当たり面積">
          <a:extLst>
            <a:ext uri="{FF2B5EF4-FFF2-40B4-BE49-F238E27FC236}">
              <a16:creationId xmlns:a16="http://schemas.microsoft.com/office/drawing/2014/main" id="{C92C4B3A-3D0B-48DA-978F-1EAEC384191D}"/>
            </a:ext>
          </a:extLst>
        </xdr:cNvPr>
        <xdr:cNvSpPr txBox="1"/>
      </xdr:nvSpPr>
      <xdr:spPr>
        <a:xfrm>
          <a:off x="6712027" y="1461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34476</xdr:rowOff>
    </xdr:from>
    <xdr:ext cx="469744" cy="259045"/>
    <xdr:sp macro="" textlink="">
      <xdr:nvSpPr>
        <xdr:cNvPr id="380" name="n_4mainValue【公営住宅】&#10;一人当たり面積">
          <a:extLst>
            <a:ext uri="{FF2B5EF4-FFF2-40B4-BE49-F238E27FC236}">
              <a16:creationId xmlns:a16="http://schemas.microsoft.com/office/drawing/2014/main" id="{FE237CAE-7040-4D20-A0A7-955EC1C5241F}"/>
            </a:ext>
          </a:extLst>
        </xdr:cNvPr>
        <xdr:cNvSpPr txBox="1"/>
      </xdr:nvSpPr>
      <xdr:spPr>
        <a:xfrm>
          <a:off x="5937327" y="146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A3F1B4A-E25B-4AE9-853E-38419C13D29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A2DC4C6-1E4C-4BA6-B758-BD6258541EB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23402EE-40B2-4222-ADA9-23DF65E5A04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FD833F0-059D-436F-BE2D-91054040DFC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3DBD4BC-F5C4-427F-980E-068315E5274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75191CB-0C16-4123-9AF0-90B014238A6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9028CFB-8992-4D3A-895C-EBA0A7696B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231739C-DBBC-47FF-9B7E-5DB5C31DE1D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E858AC1-8F9E-4383-AA4A-2C4B4EB1246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C13005E-C4AC-4FEC-8EAA-E50482ACB65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E9556B9-7A8D-4238-9B74-3F41207AD44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255885C8-1776-47F5-AB56-2BDE74C9F0E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DCDE15C-C023-455E-8354-B6C89A2CE78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B35066C-B601-4A17-BB3F-977325B25FA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8C8887C-A34B-4571-884A-41FB573915E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CD6A01D-F0EE-4DFD-8856-3E737B523CE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C72ACDC-1049-4074-B0E5-5666E73786D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8847848-2915-4C0B-86B8-E06AC9E5493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51331D6-077B-4142-AADB-52846F3FB51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6AFA153-8BCF-452C-B72D-C9B301381A4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3BA413B-9140-402D-9DCC-CB39104894F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C718816-61BD-49F8-BB2C-C794BBD48BA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95FA0CB-BA7C-4426-88A6-72EFB93EF5D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4AE4B55-7557-493B-AC66-5589C486B4C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F894004-BD36-4C2C-9F4F-0C253C1DE12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A2DC734-CA16-4ADA-9A6B-80EF3453150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25686AC-6888-4C75-99A6-CDC1A33CB4E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12AAA78-0750-40A5-8CB1-5BF7E3472EF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6A81DBD-29FB-4137-9CD0-1B8A075C66F6}"/>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AC35BEE-2B2B-45C1-936A-A5F27B1DB00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334B0D4-778E-4294-89F5-18C1EDA83DB1}"/>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EA45BD7-7E6B-4760-B8E7-B7A62A51D10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DA298D5-7E2D-4D8D-AED7-B14A308A1BC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227E184B-31AD-465B-8C08-36A9891134E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4CAE5737-49BC-48F3-A91B-18A493A33245}"/>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17F77AD-C3C5-4715-81D8-4E7EAA6E10C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1A57D1C8-684D-413E-B6F3-90A1AB56691D}"/>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C96735D-E171-42C1-B809-31784C9D225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2471302-6BCE-4714-B9BC-1F86C26A65F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B543895B-7317-49C7-976A-FC9DC424F36F}"/>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9DCBCCBF-8B70-458F-BD65-EFD4526CB95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3420AC92-C4B3-44E8-A06D-22D226DB188F}"/>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B8359BD5-6866-4733-8E61-81B412B6D29B}"/>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DAB11BFF-88A0-4D9E-8B85-EDE5F1EB0A12}"/>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940AF39-6A97-4410-84CF-019BDF41BF83}"/>
            </a:ext>
          </a:extLst>
        </xdr:cNvPr>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9BF8749-81A8-42E6-A7E1-950743082E7A}"/>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067B6255-0948-4B1A-8984-81F7A01FF750}"/>
            </a:ext>
          </a:extLst>
        </xdr:cNvPr>
        <xdr:cNvSpPr/>
      </xdr:nvSpPr>
      <xdr:spPr>
        <a:xfrm>
          <a:off x="135788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DA7A7B6C-6D97-444C-BE03-0A0518CA2638}"/>
            </a:ext>
          </a:extLst>
        </xdr:cNvPr>
        <xdr:cNvSpPr/>
      </xdr:nvSpPr>
      <xdr:spPr>
        <a:xfrm>
          <a:off x="1280414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67B9C508-89C1-4599-83EB-DB1765DA37BE}"/>
            </a:ext>
          </a:extLst>
        </xdr:cNvPr>
        <xdr:cNvSpPr/>
      </xdr:nvSpPr>
      <xdr:spPr>
        <a:xfrm>
          <a:off x="12029440" y="6261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25137AD8-1C45-4544-8C5F-EA54AE8B7142}"/>
            </a:ext>
          </a:extLst>
        </xdr:cNvPr>
        <xdr:cNvSpPr/>
      </xdr:nvSpPr>
      <xdr:spPr>
        <a:xfrm>
          <a:off x="11231880"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B9298A0-5920-4342-878B-A5EDAA7538B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7876F92-4DC1-4CB1-8F0B-6EA38B0FED1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F7D7AF3-E428-4E44-8BC0-624A8A21DC1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5D93972-FE19-48D2-92DC-C91E2C8651F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8D3B468-480A-4684-8666-22E19F41708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85090</xdr:rowOff>
    </xdr:from>
    <xdr:to>
      <xdr:col>85</xdr:col>
      <xdr:colOff>177800</xdr:colOff>
      <xdr:row>38</xdr:row>
      <xdr:rowOff>15240</xdr:rowOff>
    </xdr:to>
    <xdr:sp macro="" textlink="">
      <xdr:nvSpPr>
        <xdr:cNvPr id="436" name="楕円 435">
          <a:extLst>
            <a:ext uri="{FF2B5EF4-FFF2-40B4-BE49-F238E27FC236}">
              <a16:creationId xmlns:a16="http://schemas.microsoft.com/office/drawing/2014/main" id="{B9411FA3-1308-4A10-AC4A-89F36D754C0F}"/>
            </a:ext>
          </a:extLst>
        </xdr:cNvPr>
        <xdr:cNvSpPr/>
      </xdr:nvSpPr>
      <xdr:spPr>
        <a:xfrm>
          <a:off x="14325600" y="6287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63517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B74667E-FE51-46D8-8B77-892F41572E7F}"/>
            </a:ext>
          </a:extLst>
        </xdr:cNvPr>
        <xdr:cNvSpPr txBox="1"/>
      </xdr:nvSpPr>
      <xdr:spPr>
        <a:xfrm>
          <a:off x="144145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106680</xdr:rowOff>
    </xdr:from>
    <xdr:to>
      <xdr:col>81</xdr:col>
      <xdr:colOff>101600</xdr:colOff>
      <xdr:row>38</xdr:row>
      <xdr:rowOff>36830</xdr:rowOff>
    </xdr:to>
    <xdr:sp macro="" textlink="">
      <xdr:nvSpPr>
        <xdr:cNvPr id="438" name="楕円 437">
          <a:extLst>
            <a:ext uri="{FF2B5EF4-FFF2-40B4-BE49-F238E27FC236}">
              <a16:creationId xmlns:a16="http://schemas.microsoft.com/office/drawing/2014/main" id="{6424A398-C5E6-4C3C-8E2A-A6C6946AD86D}"/>
            </a:ext>
          </a:extLst>
        </xdr:cNvPr>
        <xdr:cNvSpPr/>
      </xdr:nvSpPr>
      <xdr:spPr>
        <a:xfrm>
          <a:off x="13578840" y="6309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135890</xdr:rowOff>
    </xdr:from>
    <xdr:to>
      <xdr:col>85</xdr:col>
      <xdr:colOff>127000</xdr:colOff>
      <xdr:row>37</xdr:row>
      <xdr:rowOff>157480</xdr:rowOff>
    </xdr:to>
    <xdr:cxnSp macro="">
      <xdr:nvCxnSpPr>
        <xdr:cNvPr id="439" name="直線コネクタ 438">
          <a:extLst>
            <a:ext uri="{FF2B5EF4-FFF2-40B4-BE49-F238E27FC236}">
              <a16:creationId xmlns:a16="http://schemas.microsoft.com/office/drawing/2014/main" id="{4C855086-C4DA-411E-B125-85ED7BC9B37A}"/>
            </a:ext>
          </a:extLst>
        </xdr:cNvPr>
        <xdr:cNvCxnSpPr/>
      </xdr:nvCxnSpPr>
      <xdr:spPr>
        <a:xfrm flipV="1">
          <a:off x="13629640" y="6338570"/>
          <a:ext cx="746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133350</xdr:rowOff>
    </xdr:from>
    <xdr:to>
      <xdr:col>76</xdr:col>
      <xdr:colOff>165100</xdr:colOff>
      <xdr:row>38</xdr:row>
      <xdr:rowOff>63500</xdr:rowOff>
    </xdr:to>
    <xdr:sp macro="" textlink="">
      <xdr:nvSpPr>
        <xdr:cNvPr id="440" name="楕円 439">
          <a:extLst>
            <a:ext uri="{FF2B5EF4-FFF2-40B4-BE49-F238E27FC236}">
              <a16:creationId xmlns:a16="http://schemas.microsoft.com/office/drawing/2014/main" id="{DE73C8F9-7D8F-433A-8A94-D146F5030365}"/>
            </a:ext>
          </a:extLst>
        </xdr:cNvPr>
        <xdr:cNvSpPr/>
      </xdr:nvSpPr>
      <xdr:spPr>
        <a:xfrm>
          <a:off x="1280414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157480</xdr:rowOff>
    </xdr:from>
    <xdr:to>
      <xdr:col>81</xdr:col>
      <xdr:colOff>50800</xdr:colOff>
      <xdr:row>38</xdr:row>
      <xdr:rowOff>12700</xdr:rowOff>
    </xdr:to>
    <xdr:cxnSp macro="">
      <xdr:nvCxnSpPr>
        <xdr:cNvPr id="441" name="直線コネクタ 440">
          <a:extLst>
            <a:ext uri="{FF2B5EF4-FFF2-40B4-BE49-F238E27FC236}">
              <a16:creationId xmlns:a16="http://schemas.microsoft.com/office/drawing/2014/main" id="{47763785-5164-4F62-B215-B48D44DB150F}"/>
            </a:ext>
          </a:extLst>
        </xdr:cNvPr>
        <xdr:cNvCxnSpPr/>
      </xdr:nvCxnSpPr>
      <xdr:spPr>
        <a:xfrm flipV="1">
          <a:off x="12854940" y="63601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107950</xdr:rowOff>
    </xdr:from>
    <xdr:to>
      <xdr:col>72</xdr:col>
      <xdr:colOff>38100</xdr:colOff>
      <xdr:row>38</xdr:row>
      <xdr:rowOff>38100</xdr:rowOff>
    </xdr:to>
    <xdr:sp macro="" textlink="">
      <xdr:nvSpPr>
        <xdr:cNvPr id="442" name="楕円 441">
          <a:extLst>
            <a:ext uri="{FF2B5EF4-FFF2-40B4-BE49-F238E27FC236}">
              <a16:creationId xmlns:a16="http://schemas.microsoft.com/office/drawing/2014/main" id="{3E3F9D12-F46E-4C8E-9EA2-5642C44FC815}"/>
            </a:ext>
          </a:extLst>
        </xdr:cNvPr>
        <xdr:cNvSpPr/>
      </xdr:nvSpPr>
      <xdr:spPr>
        <a:xfrm>
          <a:off x="12029440" y="6310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158750</xdr:rowOff>
    </xdr:from>
    <xdr:to>
      <xdr:col>76</xdr:col>
      <xdr:colOff>114300</xdr:colOff>
      <xdr:row>38</xdr:row>
      <xdr:rowOff>12700</xdr:rowOff>
    </xdr:to>
    <xdr:cxnSp macro="">
      <xdr:nvCxnSpPr>
        <xdr:cNvPr id="443" name="直線コネクタ 442">
          <a:extLst>
            <a:ext uri="{FF2B5EF4-FFF2-40B4-BE49-F238E27FC236}">
              <a16:creationId xmlns:a16="http://schemas.microsoft.com/office/drawing/2014/main" id="{28431547-82E8-443D-B237-EC2288741C26}"/>
            </a:ext>
          </a:extLst>
        </xdr:cNvPr>
        <xdr:cNvCxnSpPr/>
      </xdr:nvCxnSpPr>
      <xdr:spPr>
        <a:xfrm>
          <a:off x="12072620" y="6361430"/>
          <a:ext cx="7823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68580</xdr:rowOff>
    </xdr:from>
    <xdr:to>
      <xdr:col>67</xdr:col>
      <xdr:colOff>101600</xdr:colOff>
      <xdr:row>37</xdr:row>
      <xdr:rowOff>170180</xdr:rowOff>
    </xdr:to>
    <xdr:sp macro="" textlink="">
      <xdr:nvSpPr>
        <xdr:cNvPr id="444" name="楕円 443">
          <a:extLst>
            <a:ext uri="{FF2B5EF4-FFF2-40B4-BE49-F238E27FC236}">
              <a16:creationId xmlns:a16="http://schemas.microsoft.com/office/drawing/2014/main" id="{87478C7F-DC32-403E-A29B-FD4E357A33F0}"/>
            </a:ext>
          </a:extLst>
        </xdr:cNvPr>
        <xdr:cNvSpPr/>
      </xdr:nvSpPr>
      <xdr:spPr>
        <a:xfrm>
          <a:off x="1123188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119380</xdr:rowOff>
    </xdr:from>
    <xdr:to>
      <xdr:col>71</xdr:col>
      <xdr:colOff>177800</xdr:colOff>
      <xdr:row>37</xdr:row>
      <xdr:rowOff>158750</xdr:rowOff>
    </xdr:to>
    <xdr:cxnSp macro="">
      <xdr:nvCxnSpPr>
        <xdr:cNvPr id="445" name="直線コネクタ 444">
          <a:extLst>
            <a:ext uri="{FF2B5EF4-FFF2-40B4-BE49-F238E27FC236}">
              <a16:creationId xmlns:a16="http://schemas.microsoft.com/office/drawing/2014/main" id="{76E4658D-842D-46D1-847D-4FD235C6886D}"/>
            </a:ext>
          </a:extLst>
        </xdr:cNvPr>
        <xdr:cNvCxnSpPr/>
      </xdr:nvCxnSpPr>
      <xdr:spPr>
        <a:xfrm>
          <a:off x="11282680" y="6322060"/>
          <a:ext cx="78994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F0AA1D09-5260-4443-83AD-15175A55AB71}"/>
            </a:ext>
          </a:extLst>
        </xdr:cNvPr>
        <xdr:cNvSpPr txBox="1"/>
      </xdr:nvSpPr>
      <xdr:spPr>
        <a:xfrm>
          <a:off x="13437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2435498-F806-4389-9080-ECBDF8C71299}"/>
            </a:ext>
          </a:extLst>
        </xdr:cNvPr>
        <xdr:cNvSpPr txBox="1"/>
      </xdr:nvSpPr>
      <xdr:spPr>
        <a:xfrm>
          <a:off x="126752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EAAEB1FB-8957-40BD-8C15-DEBAF3A90571}"/>
            </a:ext>
          </a:extLst>
        </xdr:cNvPr>
        <xdr:cNvSpPr txBox="1"/>
      </xdr:nvSpPr>
      <xdr:spPr>
        <a:xfrm>
          <a:off x="119005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1C0872D2-F7E0-4203-B354-70934F3E8800}"/>
            </a:ext>
          </a:extLst>
        </xdr:cNvPr>
        <xdr:cNvSpPr txBox="1"/>
      </xdr:nvSpPr>
      <xdr:spPr>
        <a:xfrm>
          <a:off x="1110298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27957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92377D1-7862-450B-A677-8B66DDEEB8E4}"/>
            </a:ext>
          </a:extLst>
        </xdr:cNvPr>
        <xdr:cNvSpPr txBox="1"/>
      </xdr:nvSpPr>
      <xdr:spPr>
        <a:xfrm>
          <a:off x="134372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68C6AEE-E8D1-40F3-B127-72B363009CFE}"/>
            </a:ext>
          </a:extLst>
        </xdr:cNvPr>
        <xdr:cNvSpPr txBox="1"/>
      </xdr:nvSpPr>
      <xdr:spPr>
        <a:xfrm>
          <a:off x="12675244"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29227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618E6391-0D0A-464D-BB87-F995D79FD671}"/>
            </a:ext>
          </a:extLst>
        </xdr:cNvPr>
        <xdr:cNvSpPr txBox="1"/>
      </xdr:nvSpPr>
      <xdr:spPr>
        <a:xfrm>
          <a:off x="119005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161307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9F52A4A4-6868-4B1D-9299-9DDC3363B25C}"/>
            </a:ext>
          </a:extLst>
        </xdr:cNvPr>
        <xdr:cNvSpPr txBox="1"/>
      </xdr:nvSpPr>
      <xdr:spPr>
        <a:xfrm>
          <a:off x="1110298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32C808D9-60D4-46BB-9F8D-8951F0993FD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5C1BC04-0F38-400F-9375-50EEF5EDC1B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5F28D9B-98E0-464B-8787-172B1DF17E9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D20DDCC-AF85-464F-B3D5-5E86B3509B6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B0EBFB45-41AE-4193-891D-8D0BCEF2287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50DF584-852D-4843-BC62-491B0515A12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39A1D9F-4D7B-4494-9352-8E7E7A86033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66EA25D-E913-41A2-B217-4C209D11501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4F0757C-1189-42C8-8638-7A3E8CC5A73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C1EF15E-6D25-4D06-8635-074C847D4A5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C89BFA5C-D3E6-4AA2-9955-70167433F8A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AE7C3CF-97AB-4FCC-A6EF-C207CC87AC29}"/>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42FAD4BA-B800-4F96-934E-630DFF35B1DB}"/>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9081B6-6BBF-472D-8387-4C8489A1EF63}"/>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7FF691E2-1FCD-410D-83E2-2AC5AFFD6AD1}"/>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5ADA800-2383-4EDF-874C-033A5D1DFC53}"/>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62527502-C2AD-468C-87DC-723AFE6342F4}"/>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9D2F4083-A278-47C3-A6D4-EF768919614B}"/>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4AEAE4E0-5AA7-4BBB-866F-520D222E8F2A}"/>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D7F09E59-8AEA-4782-B8FA-A807B1564646}"/>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772EC04-4594-40BA-8E42-E7F3BD48FA6D}"/>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395F2C23-F225-4191-8623-138A3DF7A21E}"/>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EDBEC83-DCC3-4D3F-9DB8-073E05FF1CF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FF6F5EB-124F-4800-971F-5FD06C24536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3435647E-FA6A-4633-9B41-9BFF76932D1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26F417C7-CAFB-44FC-B0EC-B3A11038A7F6}"/>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36C53FD-E2F7-4324-A0CF-7B77AEAA3363}"/>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614BD818-48CD-4E73-AF51-445FA14F1ED6}"/>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4A165BA-1A1C-4893-93E3-1E421A92A3BC}"/>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2310BE19-FF25-4658-BEAA-7B8164267D91}"/>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C2BCFD78-3650-44AB-8D83-F30AF71B119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CA24E32B-E666-4CD9-98AF-83803D258BAD}"/>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EE4290AC-09BA-49F4-BB43-951C1C3BCD07}"/>
            </a:ext>
          </a:extLst>
        </xdr:cNvPr>
        <xdr:cNvSpPr/>
      </xdr:nvSpPr>
      <xdr:spPr>
        <a:xfrm>
          <a:off x="18735040" y="662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DD425C51-CA00-414E-9D91-45512D69648F}"/>
            </a:ext>
          </a:extLst>
        </xdr:cNvPr>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85216C9-64C2-47C5-957A-E8E324F7A431}"/>
            </a:ext>
          </a:extLst>
        </xdr:cNvPr>
        <xdr:cNvSpPr/>
      </xdr:nvSpPr>
      <xdr:spPr>
        <a:xfrm>
          <a:off x="171627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7E0C37FB-AE75-426F-A601-AAA61D22F31A}"/>
            </a:ext>
          </a:extLst>
        </xdr:cNvPr>
        <xdr:cNvSpPr/>
      </xdr:nvSpPr>
      <xdr:spPr>
        <a:xfrm>
          <a:off x="16388080" y="667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21EAC3A-F9DC-44BC-99C1-35546A47A40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9062479-74E4-4957-BBED-FBC565D3FE4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5B18354-1A4B-456A-ACA0-BE7E1AAF4F9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8215B14-3B62-45DE-9B7C-66B36372EBF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7C7AFFD-9EE6-4C0C-B930-7EE8F9F63B5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116296</xdr:rowOff>
    </xdr:from>
    <xdr:to>
      <xdr:col>116</xdr:col>
      <xdr:colOff>114300</xdr:colOff>
      <xdr:row>40</xdr:row>
      <xdr:rowOff>46446</xdr:rowOff>
    </xdr:to>
    <xdr:sp macro="" textlink="">
      <xdr:nvSpPr>
        <xdr:cNvPr id="495" name="楕円 494">
          <a:extLst>
            <a:ext uri="{FF2B5EF4-FFF2-40B4-BE49-F238E27FC236}">
              <a16:creationId xmlns:a16="http://schemas.microsoft.com/office/drawing/2014/main" id="{C45363ED-49B3-412D-8DFE-679D6914B2F7}"/>
            </a:ext>
          </a:extLst>
        </xdr:cNvPr>
        <xdr:cNvSpPr/>
      </xdr:nvSpPr>
      <xdr:spPr>
        <a:xfrm>
          <a:off x="19458940" y="6654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94723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996872E-98DF-4929-87D2-A8E316320113}"/>
            </a:ext>
          </a:extLst>
        </xdr:cNvPr>
        <xdr:cNvSpPr txBox="1"/>
      </xdr:nvSpPr>
      <xdr:spPr>
        <a:xfrm>
          <a:off x="19547840" y="66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123916</xdr:rowOff>
    </xdr:from>
    <xdr:to>
      <xdr:col>112</xdr:col>
      <xdr:colOff>38100</xdr:colOff>
      <xdr:row>40</xdr:row>
      <xdr:rowOff>54066</xdr:rowOff>
    </xdr:to>
    <xdr:sp macro="" textlink="">
      <xdr:nvSpPr>
        <xdr:cNvPr id="497" name="楕円 496">
          <a:extLst>
            <a:ext uri="{FF2B5EF4-FFF2-40B4-BE49-F238E27FC236}">
              <a16:creationId xmlns:a16="http://schemas.microsoft.com/office/drawing/2014/main" id="{897249E6-3A07-47D9-9A96-8BAFCE33AA49}"/>
            </a:ext>
          </a:extLst>
        </xdr:cNvPr>
        <xdr:cNvSpPr/>
      </xdr:nvSpPr>
      <xdr:spPr>
        <a:xfrm>
          <a:off x="18735040" y="6661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167096</xdr:rowOff>
    </xdr:from>
    <xdr:to>
      <xdr:col>116</xdr:col>
      <xdr:colOff>63500</xdr:colOff>
      <xdr:row>40</xdr:row>
      <xdr:rowOff>3266</xdr:rowOff>
    </xdr:to>
    <xdr:cxnSp macro="">
      <xdr:nvCxnSpPr>
        <xdr:cNvPr id="498" name="直線コネクタ 497">
          <a:extLst>
            <a:ext uri="{FF2B5EF4-FFF2-40B4-BE49-F238E27FC236}">
              <a16:creationId xmlns:a16="http://schemas.microsoft.com/office/drawing/2014/main" id="{CA672C40-0D13-443A-8F91-4C1E85137DA0}"/>
            </a:ext>
          </a:extLst>
        </xdr:cNvPr>
        <xdr:cNvCxnSpPr/>
      </xdr:nvCxnSpPr>
      <xdr:spPr>
        <a:xfrm flipV="1">
          <a:off x="18778220" y="6705056"/>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99" name="楕円 498">
          <a:extLst>
            <a:ext uri="{FF2B5EF4-FFF2-40B4-BE49-F238E27FC236}">
              <a16:creationId xmlns:a16="http://schemas.microsoft.com/office/drawing/2014/main" id="{5B4B2B92-B0C0-4F6B-9A4C-95866CA0CAD5}"/>
            </a:ext>
          </a:extLst>
        </xdr:cNvPr>
        <xdr:cNvSpPr/>
      </xdr:nvSpPr>
      <xdr:spPr>
        <a:xfrm>
          <a:off x="1793748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3266</xdr:rowOff>
    </xdr:from>
    <xdr:to>
      <xdr:col>111</xdr:col>
      <xdr:colOff>177800</xdr:colOff>
      <xdr:row>40</xdr:row>
      <xdr:rowOff>10885</xdr:rowOff>
    </xdr:to>
    <xdr:cxnSp macro="">
      <xdr:nvCxnSpPr>
        <xdr:cNvPr id="500" name="直線コネクタ 499">
          <a:extLst>
            <a:ext uri="{FF2B5EF4-FFF2-40B4-BE49-F238E27FC236}">
              <a16:creationId xmlns:a16="http://schemas.microsoft.com/office/drawing/2014/main" id="{95A979A5-7401-46BB-B1F0-55393D7D233A}"/>
            </a:ext>
          </a:extLst>
        </xdr:cNvPr>
        <xdr:cNvCxnSpPr/>
      </xdr:nvCxnSpPr>
      <xdr:spPr>
        <a:xfrm flipV="1">
          <a:off x="17988280" y="6708866"/>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140244</xdr:rowOff>
    </xdr:from>
    <xdr:to>
      <xdr:col>102</xdr:col>
      <xdr:colOff>165100</xdr:colOff>
      <xdr:row>40</xdr:row>
      <xdr:rowOff>70394</xdr:rowOff>
    </xdr:to>
    <xdr:sp macro="" textlink="">
      <xdr:nvSpPr>
        <xdr:cNvPr id="501" name="楕円 500">
          <a:extLst>
            <a:ext uri="{FF2B5EF4-FFF2-40B4-BE49-F238E27FC236}">
              <a16:creationId xmlns:a16="http://schemas.microsoft.com/office/drawing/2014/main" id="{2DCBBABE-62C6-434B-9A16-DFE1F079D414}"/>
            </a:ext>
          </a:extLst>
        </xdr:cNvPr>
        <xdr:cNvSpPr/>
      </xdr:nvSpPr>
      <xdr:spPr>
        <a:xfrm>
          <a:off x="17162780" y="6678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19594</xdr:rowOff>
    </xdr:to>
    <xdr:cxnSp macro="">
      <xdr:nvCxnSpPr>
        <xdr:cNvPr id="502" name="直線コネクタ 501">
          <a:extLst>
            <a:ext uri="{FF2B5EF4-FFF2-40B4-BE49-F238E27FC236}">
              <a16:creationId xmlns:a16="http://schemas.microsoft.com/office/drawing/2014/main" id="{154A9149-7684-445F-BEB1-F48426001C92}"/>
            </a:ext>
          </a:extLst>
        </xdr:cNvPr>
        <xdr:cNvCxnSpPr/>
      </xdr:nvCxnSpPr>
      <xdr:spPr>
        <a:xfrm flipV="1">
          <a:off x="17213580" y="6716485"/>
          <a:ext cx="7747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150041</xdr:rowOff>
    </xdr:from>
    <xdr:to>
      <xdr:col>98</xdr:col>
      <xdr:colOff>38100</xdr:colOff>
      <xdr:row>40</xdr:row>
      <xdr:rowOff>80191</xdr:rowOff>
    </xdr:to>
    <xdr:sp macro="" textlink="">
      <xdr:nvSpPr>
        <xdr:cNvPr id="503" name="楕円 502">
          <a:extLst>
            <a:ext uri="{FF2B5EF4-FFF2-40B4-BE49-F238E27FC236}">
              <a16:creationId xmlns:a16="http://schemas.microsoft.com/office/drawing/2014/main" id="{4C3EE892-A7A7-4553-8FCC-6AEB45A9158A}"/>
            </a:ext>
          </a:extLst>
        </xdr:cNvPr>
        <xdr:cNvSpPr/>
      </xdr:nvSpPr>
      <xdr:spPr>
        <a:xfrm>
          <a:off x="16388080" y="6688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19594</xdr:rowOff>
    </xdr:from>
    <xdr:to>
      <xdr:col>102</xdr:col>
      <xdr:colOff>114300</xdr:colOff>
      <xdr:row>40</xdr:row>
      <xdr:rowOff>29391</xdr:rowOff>
    </xdr:to>
    <xdr:cxnSp macro="">
      <xdr:nvCxnSpPr>
        <xdr:cNvPr id="504" name="直線コネクタ 503">
          <a:extLst>
            <a:ext uri="{FF2B5EF4-FFF2-40B4-BE49-F238E27FC236}">
              <a16:creationId xmlns:a16="http://schemas.microsoft.com/office/drawing/2014/main" id="{97346AD6-1517-411D-981C-FB8AFD6142B6}"/>
            </a:ext>
          </a:extLst>
        </xdr:cNvPr>
        <xdr:cNvCxnSpPr/>
      </xdr:nvCxnSpPr>
      <xdr:spPr>
        <a:xfrm flipV="1">
          <a:off x="16431260" y="672519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D6A9A131-0C4E-44E0-84FB-8136D1EFDFEC}"/>
            </a:ext>
          </a:extLst>
        </xdr:cNvPr>
        <xdr:cNvSpPr txBox="1"/>
      </xdr:nvSpPr>
      <xdr:spPr>
        <a:xfrm>
          <a:off x="185611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8F7A5137-B4F7-41EB-9723-BF6267468F52}"/>
            </a:ext>
          </a:extLst>
        </xdr:cNvPr>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8499522-BA53-4AEC-8B23-8B7BC4D0F48D}"/>
            </a:ext>
          </a:extLst>
        </xdr:cNvPr>
        <xdr:cNvSpPr txBox="1"/>
      </xdr:nvSpPr>
      <xdr:spPr>
        <a:xfrm>
          <a:off x="1700156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4431E6E1-BC15-4F05-A496-9818F7382A38}"/>
            </a:ext>
          </a:extLst>
        </xdr:cNvPr>
        <xdr:cNvSpPr txBox="1"/>
      </xdr:nvSpPr>
      <xdr:spPr>
        <a:xfrm>
          <a:off x="16226867" y="64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45193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538F99B7-5879-41D9-B12C-32CBBD02D66F}"/>
            </a:ext>
          </a:extLst>
        </xdr:cNvPr>
        <xdr:cNvSpPr txBox="1"/>
      </xdr:nvSpPr>
      <xdr:spPr>
        <a:xfrm>
          <a:off x="185611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C247F0B-D280-4ABA-B638-81B1E8EB9D37}"/>
            </a:ext>
          </a:extLst>
        </xdr:cNvPr>
        <xdr:cNvSpPr txBox="1"/>
      </xdr:nvSpPr>
      <xdr:spPr>
        <a:xfrm>
          <a:off x="1777626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61521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A6EBA346-8B17-4F9C-B4ED-4B5BA1767667}"/>
            </a:ext>
          </a:extLst>
        </xdr:cNvPr>
        <xdr:cNvSpPr txBox="1"/>
      </xdr:nvSpPr>
      <xdr:spPr>
        <a:xfrm>
          <a:off x="1700156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71318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A90578CC-AD5C-40E5-935A-F128254CC78B}"/>
            </a:ext>
          </a:extLst>
        </xdr:cNvPr>
        <xdr:cNvSpPr txBox="1"/>
      </xdr:nvSpPr>
      <xdr:spPr>
        <a:xfrm>
          <a:off x="1622686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7220B63-2103-4A8B-940A-2DD27ABE257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974227A5-4CDA-417F-9D6D-260651BE568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A21C5DE3-8426-472D-9CAF-07EB10DD871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24A1BB88-585E-472A-949D-9A426D7EB32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C2EF9F89-EC9E-454B-BC3B-072FD3BE73C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B42E559-53AF-495A-A065-147F3126786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E4B0C106-DBB2-4018-994B-8B6289B9FC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A744DC21-2388-45A8-9867-45CF30A9564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80570C6-F413-4E34-91CF-3DA5A8F41DB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C83A890-B18E-49FF-AA85-81B27F09FFD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C56D1C6E-8D48-4003-975B-A4C1DC53EDE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FA5C3726-3757-41F2-BFE6-504930D2BA2C}"/>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91C5752-37C4-40B9-8FE2-070A8AEF4AA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81E5F4A-730A-4F4C-A8B1-B438D9EA3E2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AA292FD4-127A-4419-BFDD-52C7F0E6B0B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C746D8E-AC3B-4BB4-98F3-1893A3EA6A3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75CF2CBD-65CF-4CF0-8463-E3F92BE8E0F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8BA5E37-26C9-4F4A-B95B-3D9ABFC1394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D9082F72-0668-4D8E-AC66-2D908A5CE02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B8ED048-1E14-499A-B3D4-B076805920B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958EBC5-5D5D-422A-ACC6-BE769071B4C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BD135873-4DC6-4706-8F3C-4835111974E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7EB5905-34EA-4F44-9A08-1E2807F1FFC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AC91324-4202-40A8-855A-7DC753B29BF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96C9B8CD-80A3-49A6-8A62-3504FAD219D6}"/>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C285F35-AC79-4AE2-8128-75D5846D863D}"/>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B91FA15A-68A6-47F6-A013-FFEE3BF28C1C}"/>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4604B6E1-0CD6-46C7-A012-7208DE1AFC81}"/>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28233D51-EF0C-4F51-8F00-6CC6E3B66A6F}"/>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69A0C592-3D93-42F7-B39D-3FFDFB25FD82}"/>
            </a:ext>
          </a:extLst>
        </xdr:cNvPr>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16436E08-2F02-46FA-829C-C32EE727E945}"/>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D9EC732B-AD85-4904-A085-4C692155B9D5}"/>
            </a:ext>
          </a:extLst>
        </xdr:cNvPr>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3F03D094-7570-4B20-BB23-77D0C2491A7D}"/>
            </a:ext>
          </a:extLst>
        </xdr:cNvPr>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16DF504B-A1A3-4960-85D1-57A9D4E53149}"/>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5A5D7CE1-91E7-4C84-A10F-8A67E262AA4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D46A2E9-D82E-4B19-A6B9-8C398AB9093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4E6637B-D9A1-411A-975B-D3BBDBEBA3D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B7BD683-6758-4693-BF68-1B7BE039EFE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EAE05A7-88F6-4D6D-A090-DB72CDE8D26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4DDA535-B16D-4774-9E9D-014B2045DF0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111125</xdr:rowOff>
    </xdr:from>
    <xdr:to>
      <xdr:col>85</xdr:col>
      <xdr:colOff>177800</xdr:colOff>
      <xdr:row>58</xdr:row>
      <xdr:rowOff>41275</xdr:rowOff>
    </xdr:to>
    <xdr:sp macro="" textlink="">
      <xdr:nvSpPr>
        <xdr:cNvPr id="553" name="楕円 552">
          <a:extLst>
            <a:ext uri="{FF2B5EF4-FFF2-40B4-BE49-F238E27FC236}">
              <a16:creationId xmlns:a16="http://schemas.microsoft.com/office/drawing/2014/main" id="{4D9AAC3E-1A21-4836-AF4C-FD44DCFA8EF7}"/>
            </a:ext>
          </a:extLst>
        </xdr:cNvPr>
        <xdr:cNvSpPr/>
      </xdr:nvSpPr>
      <xdr:spPr>
        <a:xfrm>
          <a:off x="14325600" y="96666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134002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72E64766-4F0E-41C0-AE51-B0C515F71386}"/>
            </a:ext>
          </a:extLst>
        </xdr:cNvPr>
        <xdr:cNvSpPr txBox="1"/>
      </xdr:nvSpPr>
      <xdr:spPr>
        <a:xfrm>
          <a:off x="144145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55" name="楕円 554">
          <a:extLst>
            <a:ext uri="{FF2B5EF4-FFF2-40B4-BE49-F238E27FC236}">
              <a16:creationId xmlns:a16="http://schemas.microsoft.com/office/drawing/2014/main" id="{75C5A733-7B10-47E5-8480-373FBFC36441}"/>
            </a:ext>
          </a:extLst>
        </xdr:cNvPr>
        <xdr:cNvSpPr/>
      </xdr:nvSpPr>
      <xdr:spPr>
        <a:xfrm>
          <a:off x="1357884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161925</xdr:rowOff>
    </xdr:to>
    <xdr:cxnSp macro="">
      <xdr:nvCxnSpPr>
        <xdr:cNvPr id="556" name="直線コネクタ 555">
          <a:extLst>
            <a:ext uri="{FF2B5EF4-FFF2-40B4-BE49-F238E27FC236}">
              <a16:creationId xmlns:a16="http://schemas.microsoft.com/office/drawing/2014/main" id="{64BCDB26-693E-4E2F-A56F-C03AEFE7986F}"/>
            </a:ext>
          </a:extLst>
        </xdr:cNvPr>
        <xdr:cNvCxnSpPr/>
      </xdr:nvCxnSpPr>
      <xdr:spPr>
        <a:xfrm>
          <a:off x="13629640" y="965835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557" name="楕円 556">
          <a:extLst>
            <a:ext uri="{FF2B5EF4-FFF2-40B4-BE49-F238E27FC236}">
              <a16:creationId xmlns:a16="http://schemas.microsoft.com/office/drawing/2014/main" id="{F18B9273-CF36-4FF2-9637-A93BDE728382}"/>
            </a:ext>
          </a:extLst>
        </xdr:cNvPr>
        <xdr:cNvSpPr/>
      </xdr:nvSpPr>
      <xdr:spPr>
        <a:xfrm>
          <a:off x="12804140" y="955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102870</xdr:rowOff>
    </xdr:to>
    <xdr:cxnSp macro="">
      <xdr:nvCxnSpPr>
        <xdr:cNvPr id="558" name="直線コネクタ 557">
          <a:extLst>
            <a:ext uri="{FF2B5EF4-FFF2-40B4-BE49-F238E27FC236}">
              <a16:creationId xmlns:a16="http://schemas.microsoft.com/office/drawing/2014/main" id="{9B4CDB78-A922-4206-B6D3-4BD19BA5965E}"/>
            </a:ext>
          </a:extLst>
        </xdr:cNvPr>
        <xdr:cNvCxnSpPr/>
      </xdr:nvCxnSpPr>
      <xdr:spPr>
        <a:xfrm>
          <a:off x="12854940" y="960120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103505</xdr:rowOff>
    </xdr:from>
    <xdr:to>
      <xdr:col>72</xdr:col>
      <xdr:colOff>38100</xdr:colOff>
      <xdr:row>57</xdr:row>
      <xdr:rowOff>33655</xdr:rowOff>
    </xdr:to>
    <xdr:sp macro="" textlink="">
      <xdr:nvSpPr>
        <xdr:cNvPr id="559" name="楕円 558">
          <a:extLst>
            <a:ext uri="{FF2B5EF4-FFF2-40B4-BE49-F238E27FC236}">
              <a16:creationId xmlns:a16="http://schemas.microsoft.com/office/drawing/2014/main" id="{962025C3-C306-4C81-8083-C8B8CCB136CE}"/>
            </a:ext>
          </a:extLst>
        </xdr:cNvPr>
        <xdr:cNvSpPr/>
      </xdr:nvSpPr>
      <xdr:spPr>
        <a:xfrm>
          <a:off x="12029440" y="9491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154305</xdr:rowOff>
    </xdr:from>
    <xdr:to>
      <xdr:col>76</xdr:col>
      <xdr:colOff>114300</xdr:colOff>
      <xdr:row>57</xdr:row>
      <xdr:rowOff>45720</xdr:rowOff>
    </xdr:to>
    <xdr:cxnSp macro="">
      <xdr:nvCxnSpPr>
        <xdr:cNvPr id="560" name="直線コネクタ 559">
          <a:extLst>
            <a:ext uri="{FF2B5EF4-FFF2-40B4-BE49-F238E27FC236}">
              <a16:creationId xmlns:a16="http://schemas.microsoft.com/office/drawing/2014/main" id="{F9BB1C84-7ABD-4346-B714-4663E6D655D6}"/>
            </a:ext>
          </a:extLst>
        </xdr:cNvPr>
        <xdr:cNvCxnSpPr/>
      </xdr:nvCxnSpPr>
      <xdr:spPr>
        <a:xfrm>
          <a:off x="12072620" y="9542145"/>
          <a:ext cx="7823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561" name="楕円 560">
          <a:extLst>
            <a:ext uri="{FF2B5EF4-FFF2-40B4-BE49-F238E27FC236}">
              <a16:creationId xmlns:a16="http://schemas.microsoft.com/office/drawing/2014/main" id="{D31780EF-C21A-423C-9A2D-10B876F19744}"/>
            </a:ext>
          </a:extLst>
        </xdr:cNvPr>
        <xdr:cNvSpPr/>
      </xdr:nvSpPr>
      <xdr:spPr>
        <a:xfrm>
          <a:off x="1123188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56</xdr:row>
      <xdr:rowOff>154305</xdr:rowOff>
    </xdr:to>
    <xdr:cxnSp macro="">
      <xdr:nvCxnSpPr>
        <xdr:cNvPr id="562" name="直線コネクタ 561">
          <a:extLst>
            <a:ext uri="{FF2B5EF4-FFF2-40B4-BE49-F238E27FC236}">
              <a16:creationId xmlns:a16="http://schemas.microsoft.com/office/drawing/2014/main" id="{9F53A12D-BC39-45A8-956D-631468D596E0}"/>
            </a:ext>
          </a:extLst>
        </xdr:cNvPr>
        <xdr:cNvCxnSpPr/>
      </xdr:nvCxnSpPr>
      <xdr:spPr>
        <a:xfrm>
          <a:off x="11282680" y="947928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53C70B0E-CC61-46BE-86F0-CD5A1322E459}"/>
            </a:ext>
          </a:extLst>
        </xdr:cNvPr>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F4F892B4-C34C-4EF2-B2ED-71674FB41123}"/>
            </a:ext>
          </a:extLst>
        </xdr:cNvPr>
        <xdr:cNvSpPr txBox="1"/>
      </xdr:nvSpPr>
      <xdr:spPr>
        <a:xfrm>
          <a:off x="126752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1A3570EE-F099-4DC1-97D3-A3835E8EBB7D}"/>
            </a:ext>
          </a:extLst>
        </xdr:cNvPr>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CA1E6CD9-E7AB-4E0B-BA04-42BF7C543CBD}"/>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67" name="n_1mainValue【学校施設】&#10;有形固定資産減価償却率">
          <a:extLst>
            <a:ext uri="{FF2B5EF4-FFF2-40B4-BE49-F238E27FC236}">
              <a16:creationId xmlns:a16="http://schemas.microsoft.com/office/drawing/2014/main" id="{137CADB3-B166-44D8-BBC0-3722966BC6DA}"/>
            </a:ext>
          </a:extLst>
        </xdr:cNvPr>
        <xdr:cNvSpPr txBox="1"/>
      </xdr:nvSpPr>
      <xdr:spPr>
        <a:xfrm>
          <a:off x="134372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568" name="n_2mainValue【学校施設】&#10;有形固定資産減価償却率">
          <a:extLst>
            <a:ext uri="{FF2B5EF4-FFF2-40B4-BE49-F238E27FC236}">
              <a16:creationId xmlns:a16="http://schemas.microsoft.com/office/drawing/2014/main" id="{F05F0E99-1D09-4323-A661-7910638AE622}"/>
            </a:ext>
          </a:extLst>
        </xdr:cNvPr>
        <xdr:cNvSpPr txBox="1"/>
      </xdr:nvSpPr>
      <xdr:spPr>
        <a:xfrm>
          <a:off x="126752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50182</xdr:rowOff>
    </xdr:from>
    <xdr:ext cx="405111" cy="259045"/>
    <xdr:sp macro="" textlink="">
      <xdr:nvSpPr>
        <xdr:cNvPr id="569" name="n_3mainValue【学校施設】&#10;有形固定資産減価償却率">
          <a:extLst>
            <a:ext uri="{FF2B5EF4-FFF2-40B4-BE49-F238E27FC236}">
              <a16:creationId xmlns:a16="http://schemas.microsoft.com/office/drawing/2014/main" id="{359202F7-D57C-4AE4-AFCB-EDCA47ABB69D}"/>
            </a:ext>
          </a:extLst>
        </xdr:cNvPr>
        <xdr:cNvSpPr txBox="1"/>
      </xdr:nvSpPr>
      <xdr:spPr>
        <a:xfrm>
          <a:off x="1190054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70" name="n_4mainValue【学校施設】&#10;有形固定資産減価償却率">
          <a:extLst>
            <a:ext uri="{FF2B5EF4-FFF2-40B4-BE49-F238E27FC236}">
              <a16:creationId xmlns:a16="http://schemas.microsoft.com/office/drawing/2014/main" id="{832F243D-F75B-4704-AEB9-D59F85D1A8CE}"/>
            </a:ext>
          </a:extLst>
        </xdr:cNvPr>
        <xdr:cNvSpPr txBox="1"/>
      </xdr:nvSpPr>
      <xdr:spPr>
        <a:xfrm>
          <a:off x="1110298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24EA2B9-7368-46AB-B922-850D0E97B87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AE3EB47-7A3F-4990-A679-509D6606670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8507FC04-6D20-4EFD-8787-48AAC4113B9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A1E7917-480E-499B-ABDE-D0AEA16220A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80F5398-288C-4851-9094-6FFC5A8F6B5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FEAB007D-2713-454C-8344-EACBBDAF2AD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B85B7E7-4937-4993-971F-9FD109F1B88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D778652A-B4DA-4923-8D7D-FCF3B96782D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B9B0ABC7-B92B-4E8D-8D08-80220FFAA5A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37BC9C9-6588-4291-832A-E7E5046A58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FE960C96-8E41-4329-9868-60380A93E31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7683740-3C33-48F0-A3DF-84E6F1896FC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4ABF7C82-404E-4A58-ABF6-DAE7929F320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21E3C45-DF8B-4BE6-B1FB-0AA36C87E11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5FA2D0D6-D438-4E1A-A630-C145BC56834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62B34C2C-D932-41B4-AE65-4DD4E012CDDC}"/>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AD283D99-3130-49BE-9C4C-911CEB45F61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E7B8AD4B-E808-418B-9784-240D6E65A13C}"/>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02C1D33-353D-4EEC-B08B-697CADFC4EE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CB44C249-8273-4D3A-976A-EACB5B429302}"/>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13E65A8-5D6C-4B14-B7B1-3E7A5AE013A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BBFA9A4A-5258-438A-9A84-0E0092B770F4}"/>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84D56565-8369-4843-A6D8-1145D7FB35D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4E14F3D4-90B1-428C-9913-006E9D15AA89}"/>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CB41FB26-87FF-4FBE-8C8C-069E05851F67}"/>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3980631D-7E4B-4AFB-A621-E59151DBD06B}"/>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4E9F8E59-A7FF-4206-B888-AA4C4D63CC9A}"/>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7D38C1AB-DEBD-4DD3-A562-FCC01BFD9674}"/>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42669C6B-E7F2-4217-B66E-FF5723EE1722}"/>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215BA085-6779-4D0A-9ECC-2CDA1DABE281}"/>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56D5D85A-C244-47B2-B49A-5C39D62B5251}"/>
            </a:ext>
          </a:extLst>
        </xdr:cNvPr>
        <xdr:cNvSpPr/>
      </xdr:nvSpPr>
      <xdr:spPr>
        <a:xfrm>
          <a:off x="18735040" y="10490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5F5ECBC2-6078-474F-B11F-51F07D604F40}"/>
            </a:ext>
          </a:extLst>
        </xdr:cNvPr>
        <xdr:cNvSpPr/>
      </xdr:nvSpPr>
      <xdr:spPr>
        <a:xfrm>
          <a:off x="17937480" y="10480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C59434E1-7FA5-4BA6-AF93-DE715BBF7579}"/>
            </a:ext>
          </a:extLst>
        </xdr:cNvPr>
        <xdr:cNvSpPr/>
      </xdr:nvSpPr>
      <xdr:spPr>
        <a:xfrm>
          <a:off x="17162780" y="10491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67835637-F5CA-4B79-BC93-8AF5480CA474}"/>
            </a:ext>
          </a:extLst>
        </xdr:cNvPr>
        <xdr:cNvSpPr/>
      </xdr:nvSpPr>
      <xdr:spPr>
        <a:xfrm>
          <a:off x="16388080" y="10503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E860712-3672-4BE1-B346-9FA5A905E53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BCB2E22-A0F2-4CCD-B4BF-50A75820F7E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DB0DF21-4278-4697-A315-BC326C45597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9510B4D-167E-464A-A3B1-ED778216DC4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915EB75-768E-4A4D-91BD-D4141AA7C5F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10" name="楕円 609">
          <a:extLst>
            <a:ext uri="{FF2B5EF4-FFF2-40B4-BE49-F238E27FC236}">
              <a16:creationId xmlns:a16="http://schemas.microsoft.com/office/drawing/2014/main" id="{B8E1F054-6B72-465F-AD42-7C076A7FFE1C}"/>
            </a:ext>
          </a:extLst>
        </xdr:cNvPr>
        <xdr:cNvSpPr/>
      </xdr:nvSpPr>
      <xdr:spPr>
        <a:xfrm>
          <a:off x="19458940" y="10559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80840</xdr:rowOff>
    </xdr:from>
    <xdr:ext cx="469744" cy="259045"/>
    <xdr:sp macro="" textlink="">
      <xdr:nvSpPr>
        <xdr:cNvPr id="611" name="【学校施設】&#10;一人当たり面積該当値テキスト">
          <a:extLst>
            <a:ext uri="{FF2B5EF4-FFF2-40B4-BE49-F238E27FC236}">
              <a16:creationId xmlns:a16="http://schemas.microsoft.com/office/drawing/2014/main" id="{0DFC4212-1216-4C8C-BE7D-55A70FB4D724}"/>
            </a:ext>
          </a:extLst>
        </xdr:cNvPr>
        <xdr:cNvSpPr txBox="1"/>
      </xdr:nvSpPr>
      <xdr:spPr>
        <a:xfrm>
          <a:off x="19547840" y="104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169570</xdr:rowOff>
    </xdr:from>
    <xdr:to>
      <xdr:col>112</xdr:col>
      <xdr:colOff>38100</xdr:colOff>
      <xdr:row>63</xdr:row>
      <xdr:rowOff>99720</xdr:rowOff>
    </xdr:to>
    <xdr:sp macro="" textlink="">
      <xdr:nvSpPr>
        <xdr:cNvPr id="612" name="楕円 611">
          <a:extLst>
            <a:ext uri="{FF2B5EF4-FFF2-40B4-BE49-F238E27FC236}">
              <a16:creationId xmlns:a16="http://schemas.microsoft.com/office/drawing/2014/main" id="{927F28C5-CE8F-401D-B0DE-114471CA9E66}"/>
            </a:ext>
          </a:extLst>
        </xdr:cNvPr>
        <xdr:cNvSpPr/>
      </xdr:nvSpPr>
      <xdr:spPr>
        <a:xfrm>
          <a:off x="18735040" y="10563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45263</xdr:rowOff>
    </xdr:from>
    <xdr:to>
      <xdr:col>116</xdr:col>
      <xdr:colOff>63500</xdr:colOff>
      <xdr:row>63</xdr:row>
      <xdr:rowOff>48920</xdr:rowOff>
    </xdr:to>
    <xdr:cxnSp macro="">
      <xdr:nvCxnSpPr>
        <xdr:cNvPr id="613" name="直線コネクタ 612">
          <a:extLst>
            <a:ext uri="{FF2B5EF4-FFF2-40B4-BE49-F238E27FC236}">
              <a16:creationId xmlns:a16="http://schemas.microsoft.com/office/drawing/2014/main" id="{49B0D481-C7A5-4326-8EB0-496824B6C310}"/>
            </a:ext>
          </a:extLst>
        </xdr:cNvPr>
        <xdr:cNvCxnSpPr/>
      </xdr:nvCxnSpPr>
      <xdr:spPr>
        <a:xfrm flipV="1">
          <a:off x="18778220" y="10606583"/>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1474</xdr:rowOff>
    </xdr:from>
    <xdr:to>
      <xdr:col>107</xdr:col>
      <xdr:colOff>101600</xdr:colOff>
      <xdr:row>63</xdr:row>
      <xdr:rowOff>103074</xdr:rowOff>
    </xdr:to>
    <xdr:sp macro="" textlink="">
      <xdr:nvSpPr>
        <xdr:cNvPr id="614" name="楕円 613">
          <a:extLst>
            <a:ext uri="{FF2B5EF4-FFF2-40B4-BE49-F238E27FC236}">
              <a16:creationId xmlns:a16="http://schemas.microsoft.com/office/drawing/2014/main" id="{31D6F9B4-EF93-4911-B54E-B9D07C318C5C}"/>
            </a:ext>
          </a:extLst>
        </xdr:cNvPr>
        <xdr:cNvSpPr/>
      </xdr:nvSpPr>
      <xdr:spPr>
        <a:xfrm>
          <a:off x="17937480" y="105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48920</xdr:rowOff>
    </xdr:from>
    <xdr:to>
      <xdr:col>111</xdr:col>
      <xdr:colOff>177800</xdr:colOff>
      <xdr:row>63</xdr:row>
      <xdr:rowOff>52274</xdr:rowOff>
    </xdr:to>
    <xdr:cxnSp macro="">
      <xdr:nvCxnSpPr>
        <xdr:cNvPr id="615" name="直線コネクタ 614">
          <a:extLst>
            <a:ext uri="{FF2B5EF4-FFF2-40B4-BE49-F238E27FC236}">
              <a16:creationId xmlns:a16="http://schemas.microsoft.com/office/drawing/2014/main" id="{11ACBD14-E9E1-43D5-8641-057B8B949AFA}"/>
            </a:ext>
          </a:extLst>
        </xdr:cNvPr>
        <xdr:cNvCxnSpPr/>
      </xdr:nvCxnSpPr>
      <xdr:spPr>
        <a:xfrm flipV="1">
          <a:off x="17988280" y="10610240"/>
          <a:ext cx="78994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5359</xdr:rowOff>
    </xdr:from>
    <xdr:to>
      <xdr:col>102</xdr:col>
      <xdr:colOff>165100</xdr:colOff>
      <xdr:row>63</xdr:row>
      <xdr:rowOff>106959</xdr:rowOff>
    </xdr:to>
    <xdr:sp macro="" textlink="">
      <xdr:nvSpPr>
        <xdr:cNvPr id="616" name="楕円 615">
          <a:extLst>
            <a:ext uri="{FF2B5EF4-FFF2-40B4-BE49-F238E27FC236}">
              <a16:creationId xmlns:a16="http://schemas.microsoft.com/office/drawing/2014/main" id="{1159EC69-3740-4B26-9006-166C11335621}"/>
            </a:ext>
          </a:extLst>
        </xdr:cNvPr>
        <xdr:cNvSpPr/>
      </xdr:nvSpPr>
      <xdr:spPr>
        <a:xfrm>
          <a:off x="17162780" y="105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52274</xdr:rowOff>
    </xdr:from>
    <xdr:to>
      <xdr:col>107</xdr:col>
      <xdr:colOff>50800</xdr:colOff>
      <xdr:row>63</xdr:row>
      <xdr:rowOff>56159</xdr:rowOff>
    </xdr:to>
    <xdr:cxnSp macro="">
      <xdr:nvCxnSpPr>
        <xdr:cNvPr id="617" name="直線コネクタ 616">
          <a:extLst>
            <a:ext uri="{FF2B5EF4-FFF2-40B4-BE49-F238E27FC236}">
              <a16:creationId xmlns:a16="http://schemas.microsoft.com/office/drawing/2014/main" id="{702D71B9-A725-4343-97E2-D93448CB51A9}"/>
            </a:ext>
          </a:extLst>
        </xdr:cNvPr>
        <xdr:cNvCxnSpPr/>
      </xdr:nvCxnSpPr>
      <xdr:spPr>
        <a:xfrm flipV="1">
          <a:off x="17213580" y="10613594"/>
          <a:ext cx="7747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9931</xdr:rowOff>
    </xdr:from>
    <xdr:to>
      <xdr:col>98</xdr:col>
      <xdr:colOff>38100</xdr:colOff>
      <xdr:row>63</xdr:row>
      <xdr:rowOff>111531</xdr:rowOff>
    </xdr:to>
    <xdr:sp macro="" textlink="">
      <xdr:nvSpPr>
        <xdr:cNvPr id="618" name="楕円 617">
          <a:extLst>
            <a:ext uri="{FF2B5EF4-FFF2-40B4-BE49-F238E27FC236}">
              <a16:creationId xmlns:a16="http://schemas.microsoft.com/office/drawing/2014/main" id="{93AB9435-7CAA-4036-939B-F84A7AD3314E}"/>
            </a:ext>
          </a:extLst>
        </xdr:cNvPr>
        <xdr:cNvSpPr/>
      </xdr:nvSpPr>
      <xdr:spPr>
        <a:xfrm>
          <a:off x="16388080" y="10571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56159</xdr:rowOff>
    </xdr:from>
    <xdr:to>
      <xdr:col>102</xdr:col>
      <xdr:colOff>114300</xdr:colOff>
      <xdr:row>63</xdr:row>
      <xdr:rowOff>60731</xdr:rowOff>
    </xdr:to>
    <xdr:cxnSp macro="">
      <xdr:nvCxnSpPr>
        <xdr:cNvPr id="619" name="直線コネクタ 618">
          <a:extLst>
            <a:ext uri="{FF2B5EF4-FFF2-40B4-BE49-F238E27FC236}">
              <a16:creationId xmlns:a16="http://schemas.microsoft.com/office/drawing/2014/main" id="{09674D09-184F-4863-A8C8-DDDE7C50F196}"/>
            </a:ext>
          </a:extLst>
        </xdr:cNvPr>
        <xdr:cNvCxnSpPr/>
      </xdr:nvCxnSpPr>
      <xdr:spPr>
        <a:xfrm flipV="1">
          <a:off x="16431260" y="10617479"/>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620" name="n_1aveValue【学校施設】&#10;一人当たり面積">
          <a:extLst>
            <a:ext uri="{FF2B5EF4-FFF2-40B4-BE49-F238E27FC236}">
              <a16:creationId xmlns:a16="http://schemas.microsoft.com/office/drawing/2014/main" id="{2D2F66D8-374C-4623-9DD2-E088D208EC9F}"/>
            </a:ext>
          </a:extLst>
        </xdr:cNvPr>
        <xdr:cNvSpPr txBox="1"/>
      </xdr:nvSpPr>
      <xdr:spPr>
        <a:xfrm>
          <a:off x="18561127" y="1026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621" name="n_2aveValue【学校施設】&#10;一人当たり面積">
          <a:extLst>
            <a:ext uri="{FF2B5EF4-FFF2-40B4-BE49-F238E27FC236}">
              <a16:creationId xmlns:a16="http://schemas.microsoft.com/office/drawing/2014/main" id="{6F4A0680-DA71-4347-B24A-54C6E17F42DB}"/>
            </a:ext>
          </a:extLst>
        </xdr:cNvPr>
        <xdr:cNvSpPr txBox="1"/>
      </xdr:nvSpPr>
      <xdr:spPr>
        <a:xfrm>
          <a:off x="17776267" y="102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622" name="n_3aveValue【学校施設】&#10;一人当たり面積">
          <a:extLst>
            <a:ext uri="{FF2B5EF4-FFF2-40B4-BE49-F238E27FC236}">
              <a16:creationId xmlns:a16="http://schemas.microsoft.com/office/drawing/2014/main" id="{AC72A76D-4CC0-4248-9A46-7B2C4D2FC4F8}"/>
            </a:ext>
          </a:extLst>
        </xdr:cNvPr>
        <xdr:cNvSpPr txBox="1"/>
      </xdr:nvSpPr>
      <xdr:spPr>
        <a:xfrm>
          <a:off x="17001567" y="102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623" name="n_4aveValue【学校施設】&#10;一人当たり面積">
          <a:extLst>
            <a:ext uri="{FF2B5EF4-FFF2-40B4-BE49-F238E27FC236}">
              <a16:creationId xmlns:a16="http://schemas.microsoft.com/office/drawing/2014/main" id="{E70C0C14-ACD0-46FE-A6A0-EE386CC21FC8}"/>
            </a:ext>
          </a:extLst>
        </xdr:cNvPr>
        <xdr:cNvSpPr txBox="1"/>
      </xdr:nvSpPr>
      <xdr:spPr>
        <a:xfrm>
          <a:off x="16226867" y="102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90847</xdr:rowOff>
    </xdr:from>
    <xdr:ext cx="469744" cy="259045"/>
    <xdr:sp macro="" textlink="">
      <xdr:nvSpPr>
        <xdr:cNvPr id="624" name="n_1mainValue【学校施設】&#10;一人当たり面積">
          <a:extLst>
            <a:ext uri="{FF2B5EF4-FFF2-40B4-BE49-F238E27FC236}">
              <a16:creationId xmlns:a16="http://schemas.microsoft.com/office/drawing/2014/main" id="{F3289947-66A9-4DA5-8F9C-AC9CC2086FDA}"/>
            </a:ext>
          </a:extLst>
        </xdr:cNvPr>
        <xdr:cNvSpPr txBox="1"/>
      </xdr:nvSpPr>
      <xdr:spPr>
        <a:xfrm>
          <a:off x="18561127" y="106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94201</xdr:rowOff>
    </xdr:from>
    <xdr:ext cx="469744" cy="259045"/>
    <xdr:sp macro="" textlink="">
      <xdr:nvSpPr>
        <xdr:cNvPr id="625" name="n_2mainValue【学校施設】&#10;一人当たり面積">
          <a:extLst>
            <a:ext uri="{FF2B5EF4-FFF2-40B4-BE49-F238E27FC236}">
              <a16:creationId xmlns:a16="http://schemas.microsoft.com/office/drawing/2014/main" id="{429AD102-9547-4967-8A4D-3E249179BF2B}"/>
            </a:ext>
          </a:extLst>
        </xdr:cNvPr>
        <xdr:cNvSpPr txBox="1"/>
      </xdr:nvSpPr>
      <xdr:spPr>
        <a:xfrm>
          <a:off x="17776267" y="106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98086</xdr:rowOff>
    </xdr:from>
    <xdr:ext cx="469744" cy="259045"/>
    <xdr:sp macro="" textlink="">
      <xdr:nvSpPr>
        <xdr:cNvPr id="626" name="n_3mainValue【学校施設】&#10;一人当たり面積">
          <a:extLst>
            <a:ext uri="{FF2B5EF4-FFF2-40B4-BE49-F238E27FC236}">
              <a16:creationId xmlns:a16="http://schemas.microsoft.com/office/drawing/2014/main" id="{309B2E8C-F9A8-4532-A97C-95465BE86BCA}"/>
            </a:ext>
          </a:extLst>
        </xdr:cNvPr>
        <xdr:cNvSpPr txBox="1"/>
      </xdr:nvSpPr>
      <xdr:spPr>
        <a:xfrm>
          <a:off x="17001567" y="106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102658</xdr:rowOff>
    </xdr:from>
    <xdr:ext cx="469744" cy="259045"/>
    <xdr:sp macro="" textlink="">
      <xdr:nvSpPr>
        <xdr:cNvPr id="627" name="n_4mainValue【学校施設】&#10;一人当たり面積">
          <a:extLst>
            <a:ext uri="{FF2B5EF4-FFF2-40B4-BE49-F238E27FC236}">
              <a16:creationId xmlns:a16="http://schemas.microsoft.com/office/drawing/2014/main" id="{9520147B-289B-4910-9083-899098810946}"/>
            </a:ext>
          </a:extLst>
        </xdr:cNvPr>
        <xdr:cNvSpPr txBox="1"/>
      </xdr:nvSpPr>
      <xdr:spPr>
        <a:xfrm>
          <a:off x="16226867" y="106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E69D9454-5AAF-43A2-BB71-D7FACA1A37C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E4C9D12-A96A-4EEE-A55F-7682AA5207A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B9A84B8-CC16-4989-BB82-656505B8FEF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17569EE4-DF92-4FEA-9ED7-CBDF0B2CDBF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26AB93E1-B593-47A4-8A0D-09C0AB27AAE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2858F530-A183-405D-93B7-E1C81AA34EB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7C8DF92B-5AAA-4B03-8C26-A3B4A328ACC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8B39CB7-FDC3-4F98-8B12-82F66844E6D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5F7B966-64A8-4C36-9CC0-C26258B5EC6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9717141-42D8-4DAB-B2F7-E009295AECF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4235E739-9F6C-46BB-A2DF-212283618BF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56B26DA0-56DE-4D87-89BA-DB038597B0F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C72FCFE8-4A26-4D15-A17C-B6E07E66C29C}"/>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E791C267-BE21-4542-9E0C-1D39E307629C}"/>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AC535A4D-4578-402F-B3B7-BA72AF96AE3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E4A2C2D8-CE79-4C1D-9066-2FED80D40C1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FFC2FF8A-50E3-454C-820B-EA0E3CBB1EB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8EB76B91-1D43-4EFD-B6C5-45CC0582A5E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81BE80B-507A-4826-85B9-5F6E132DB198}"/>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406F15B2-1CBE-43F2-9C6A-2E267C324F2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BC9B535D-9C06-4F1C-BF08-A02A2914802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BCBDA7AA-27E6-4779-82E9-E9F2FD85449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3030A685-7A11-450A-A6B5-2A6DE8C637C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58D473B4-2B13-4D4F-A9E5-7B2A2AD01F4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D7DC217B-A9EF-4707-874C-87904BDE694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CDFA6222-EAEC-4C86-BCB5-C3A1689B40C6}"/>
            </a:ext>
          </a:extLst>
        </xdr:cNvPr>
        <xdr:cNvCxnSpPr/>
      </xdr:nvCxnSpPr>
      <xdr:spPr>
        <a:xfrm flipV="1">
          <a:off x="14375764" y="1314667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C20BA4E8-34EF-4FCC-AC78-1E89A5F594D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5EA5C235-BBA5-4FA7-AF06-934FE0E60BF7}"/>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B1E15C96-93A6-4119-8AA6-BD66395119F6}"/>
            </a:ext>
          </a:extLst>
        </xdr:cNvPr>
        <xdr:cNvSpPr txBox="1"/>
      </xdr:nvSpPr>
      <xdr:spPr>
        <a:xfrm>
          <a:off x="1441450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B534A942-9D47-4BE4-A9C5-26E49A9E5C3B}"/>
            </a:ext>
          </a:extLst>
        </xdr:cNvPr>
        <xdr:cNvCxnSpPr/>
      </xdr:nvCxnSpPr>
      <xdr:spPr>
        <a:xfrm>
          <a:off x="142875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D2C67C87-456D-42BE-B791-6CCCBB75846A}"/>
            </a:ext>
          </a:extLst>
        </xdr:cNvPr>
        <xdr:cNvSpPr txBox="1"/>
      </xdr:nvSpPr>
      <xdr:spPr>
        <a:xfrm>
          <a:off x="14414500" y="13701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D38A7C26-CC1B-408F-9E8E-E936AF5DDB51}"/>
            </a:ext>
          </a:extLst>
        </xdr:cNvPr>
        <xdr:cNvSpPr/>
      </xdr:nvSpPr>
      <xdr:spPr>
        <a:xfrm>
          <a:off x="14325600" y="13846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0" name="フローチャート: 判断 659">
          <a:extLst>
            <a:ext uri="{FF2B5EF4-FFF2-40B4-BE49-F238E27FC236}">
              <a16:creationId xmlns:a16="http://schemas.microsoft.com/office/drawing/2014/main" id="{4AE15E34-EA33-4DAA-AD15-4591A6FA649F}"/>
            </a:ext>
          </a:extLst>
        </xdr:cNvPr>
        <xdr:cNvSpPr/>
      </xdr:nvSpPr>
      <xdr:spPr>
        <a:xfrm>
          <a:off x="13578840" y="13690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1" name="フローチャート: 判断 660">
          <a:extLst>
            <a:ext uri="{FF2B5EF4-FFF2-40B4-BE49-F238E27FC236}">
              <a16:creationId xmlns:a16="http://schemas.microsoft.com/office/drawing/2014/main" id="{7E56968F-23A5-49D6-B7B1-643C74CB7A37}"/>
            </a:ext>
          </a:extLst>
        </xdr:cNvPr>
        <xdr:cNvSpPr/>
      </xdr:nvSpPr>
      <xdr:spPr>
        <a:xfrm>
          <a:off x="12804140" y="136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2" name="フローチャート: 判断 661">
          <a:extLst>
            <a:ext uri="{FF2B5EF4-FFF2-40B4-BE49-F238E27FC236}">
              <a16:creationId xmlns:a16="http://schemas.microsoft.com/office/drawing/2014/main" id="{ACD1A24D-4AA7-4A11-AB97-2095E2D0441B}"/>
            </a:ext>
          </a:extLst>
        </xdr:cNvPr>
        <xdr:cNvSpPr/>
      </xdr:nvSpPr>
      <xdr:spPr>
        <a:xfrm>
          <a:off x="12029440" y="13906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3" name="フローチャート: 判断 662">
          <a:extLst>
            <a:ext uri="{FF2B5EF4-FFF2-40B4-BE49-F238E27FC236}">
              <a16:creationId xmlns:a16="http://schemas.microsoft.com/office/drawing/2014/main" id="{30DD506E-C5DB-4410-B1CC-BF18F852E66D}"/>
            </a:ext>
          </a:extLst>
        </xdr:cNvPr>
        <xdr:cNvSpPr/>
      </xdr:nvSpPr>
      <xdr:spPr>
        <a:xfrm>
          <a:off x="1123188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D458B90-8D9C-4561-ADAA-03742C3246F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7BFCA9F-8B90-499D-99DC-B174667D858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F7233A2-2E71-491C-ACDA-37359F9B39C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25744BF-6791-49FD-BEE6-6EE665F37FE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EB2C848-1FA8-4260-B5A2-55B9C972A6F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9" name="楕円 668">
          <a:extLst>
            <a:ext uri="{FF2B5EF4-FFF2-40B4-BE49-F238E27FC236}">
              <a16:creationId xmlns:a16="http://schemas.microsoft.com/office/drawing/2014/main" id="{2AB55F0E-8757-476E-BB47-C9E9B0878587}"/>
            </a:ext>
          </a:extLst>
        </xdr:cNvPr>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0" name="【児童館】&#10;有形固定資産減価償却率該当値テキスト">
          <a:extLst>
            <a:ext uri="{FF2B5EF4-FFF2-40B4-BE49-F238E27FC236}">
              <a16:creationId xmlns:a16="http://schemas.microsoft.com/office/drawing/2014/main" id="{263C7E4C-26C9-442C-8F0C-6F6A466E06A0}"/>
            </a:ext>
          </a:extLst>
        </xdr:cNvPr>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1" name="楕円 670">
          <a:extLst>
            <a:ext uri="{FF2B5EF4-FFF2-40B4-BE49-F238E27FC236}">
              <a16:creationId xmlns:a16="http://schemas.microsoft.com/office/drawing/2014/main" id="{671371B7-7988-4DE0-BB23-E01A0EC3FEC2}"/>
            </a:ext>
          </a:extLst>
        </xdr:cNvPr>
        <xdr:cNvSpPr/>
      </xdr:nvSpPr>
      <xdr:spPr>
        <a:xfrm>
          <a:off x="135788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2" name="直線コネクタ 671">
          <a:extLst>
            <a:ext uri="{FF2B5EF4-FFF2-40B4-BE49-F238E27FC236}">
              <a16:creationId xmlns:a16="http://schemas.microsoft.com/office/drawing/2014/main" id="{F42E8DBD-4F8F-4023-BE15-5C5D167B7BCA}"/>
            </a:ext>
          </a:extLst>
        </xdr:cNvPr>
        <xdr:cNvCxnSpPr/>
      </xdr:nvCxnSpPr>
      <xdr:spPr>
        <a:xfrm>
          <a:off x="13629640" y="145857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a:extLst>
            <a:ext uri="{FF2B5EF4-FFF2-40B4-BE49-F238E27FC236}">
              <a16:creationId xmlns:a16="http://schemas.microsoft.com/office/drawing/2014/main" id="{BE465F08-7046-446A-9595-91322FF5489A}"/>
            </a:ext>
          </a:extLst>
        </xdr:cNvPr>
        <xdr:cNvSpPr/>
      </xdr:nvSpPr>
      <xdr:spPr>
        <a:xfrm>
          <a:off x="128041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4" name="直線コネクタ 673">
          <a:extLst>
            <a:ext uri="{FF2B5EF4-FFF2-40B4-BE49-F238E27FC236}">
              <a16:creationId xmlns:a16="http://schemas.microsoft.com/office/drawing/2014/main" id="{E745D62D-CF89-498F-90FF-1AF9028F3001}"/>
            </a:ext>
          </a:extLst>
        </xdr:cNvPr>
        <xdr:cNvCxnSpPr/>
      </xdr:nvCxnSpPr>
      <xdr:spPr>
        <a:xfrm>
          <a:off x="1285494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5" name="楕円 674">
          <a:extLst>
            <a:ext uri="{FF2B5EF4-FFF2-40B4-BE49-F238E27FC236}">
              <a16:creationId xmlns:a16="http://schemas.microsoft.com/office/drawing/2014/main" id="{2D78B882-2BD8-4A27-9823-932DAFCE853D}"/>
            </a:ext>
          </a:extLst>
        </xdr:cNvPr>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6" name="直線コネクタ 675">
          <a:extLst>
            <a:ext uri="{FF2B5EF4-FFF2-40B4-BE49-F238E27FC236}">
              <a16:creationId xmlns:a16="http://schemas.microsoft.com/office/drawing/2014/main" id="{8D38EFE0-262A-4915-B6EB-FC53F31FE234}"/>
            </a:ext>
          </a:extLst>
        </xdr:cNvPr>
        <xdr:cNvCxnSpPr/>
      </xdr:nvCxnSpPr>
      <xdr:spPr>
        <a:xfrm>
          <a:off x="1207262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7" name="楕円 676">
          <a:extLst>
            <a:ext uri="{FF2B5EF4-FFF2-40B4-BE49-F238E27FC236}">
              <a16:creationId xmlns:a16="http://schemas.microsoft.com/office/drawing/2014/main" id="{3A5012A4-6E4A-4397-82ED-F4F9DED05EC1}"/>
            </a:ext>
          </a:extLst>
        </xdr:cNvPr>
        <xdr:cNvSpPr/>
      </xdr:nvSpPr>
      <xdr:spPr>
        <a:xfrm>
          <a:off x="1123188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8" name="直線コネクタ 677">
          <a:extLst>
            <a:ext uri="{FF2B5EF4-FFF2-40B4-BE49-F238E27FC236}">
              <a16:creationId xmlns:a16="http://schemas.microsoft.com/office/drawing/2014/main" id="{6516957C-4187-4087-90E9-F77C2D5AE080}"/>
            </a:ext>
          </a:extLst>
        </xdr:cNvPr>
        <xdr:cNvCxnSpPr/>
      </xdr:nvCxnSpPr>
      <xdr:spPr>
        <a:xfrm>
          <a:off x="1128268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79" name="n_1aveValue【児童館】&#10;有形固定資産減価償却率">
          <a:extLst>
            <a:ext uri="{FF2B5EF4-FFF2-40B4-BE49-F238E27FC236}">
              <a16:creationId xmlns:a16="http://schemas.microsoft.com/office/drawing/2014/main" id="{040C95B5-FCE3-4B69-AFCB-11DA2E8FF916}"/>
            </a:ext>
          </a:extLst>
        </xdr:cNvPr>
        <xdr:cNvSpPr txBox="1"/>
      </xdr:nvSpPr>
      <xdr:spPr>
        <a:xfrm>
          <a:off x="1343724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0" name="n_2aveValue【児童館】&#10;有形固定資産減価償却率">
          <a:extLst>
            <a:ext uri="{FF2B5EF4-FFF2-40B4-BE49-F238E27FC236}">
              <a16:creationId xmlns:a16="http://schemas.microsoft.com/office/drawing/2014/main" id="{CC8EA2D5-F485-4363-8740-E957F84C6C30}"/>
            </a:ext>
          </a:extLst>
        </xdr:cNvPr>
        <xdr:cNvSpPr txBox="1"/>
      </xdr:nvSpPr>
      <xdr:spPr>
        <a:xfrm>
          <a:off x="12675244" y="133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81" name="n_3aveValue【児童館】&#10;有形固定資産減価償却率">
          <a:extLst>
            <a:ext uri="{FF2B5EF4-FFF2-40B4-BE49-F238E27FC236}">
              <a16:creationId xmlns:a16="http://schemas.microsoft.com/office/drawing/2014/main" id="{40427D2B-D674-4AFA-B10F-D61D77133B12}"/>
            </a:ext>
          </a:extLst>
        </xdr:cNvPr>
        <xdr:cNvSpPr txBox="1"/>
      </xdr:nvSpPr>
      <xdr:spPr>
        <a:xfrm>
          <a:off x="11900544" y="136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682" name="n_4aveValue【児童館】&#10;有形固定資産減価償却率">
          <a:extLst>
            <a:ext uri="{FF2B5EF4-FFF2-40B4-BE49-F238E27FC236}">
              <a16:creationId xmlns:a16="http://schemas.microsoft.com/office/drawing/2014/main" id="{124B8DD7-F78A-483A-884A-2871CC9EB851}"/>
            </a:ext>
          </a:extLst>
        </xdr:cNvPr>
        <xdr:cNvSpPr txBox="1"/>
      </xdr:nvSpPr>
      <xdr:spPr>
        <a:xfrm>
          <a:off x="1110298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3" name="n_1mainValue【児童館】&#10;有形固定資産減価償却率">
          <a:extLst>
            <a:ext uri="{FF2B5EF4-FFF2-40B4-BE49-F238E27FC236}">
              <a16:creationId xmlns:a16="http://schemas.microsoft.com/office/drawing/2014/main" id="{717CDE14-56CB-4631-A3CA-D99A838B23BC}"/>
            </a:ext>
          </a:extLst>
        </xdr:cNvPr>
        <xdr:cNvSpPr txBox="1"/>
      </xdr:nvSpPr>
      <xdr:spPr>
        <a:xfrm>
          <a:off x="134125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4" name="n_2mainValue【児童館】&#10;有形固定資産減価償却率">
          <a:extLst>
            <a:ext uri="{FF2B5EF4-FFF2-40B4-BE49-F238E27FC236}">
              <a16:creationId xmlns:a16="http://schemas.microsoft.com/office/drawing/2014/main" id="{FB584CBB-23D3-4B3E-9A5D-29AF636EB2BE}"/>
            </a:ext>
          </a:extLst>
        </xdr:cNvPr>
        <xdr:cNvSpPr txBox="1"/>
      </xdr:nvSpPr>
      <xdr:spPr>
        <a:xfrm>
          <a:off x="126429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5" name="n_3mainValue【児童館】&#10;有形固定資産減価償却率">
          <a:extLst>
            <a:ext uri="{FF2B5EF4-FFF2-40B4-BE49-F238E27FC236}">
              <a16:creationId xmlns:a16="http://schemas.microsoft.com/office/drawing/2014/main" id="{B29D937F-10BE-49C2-8535-A4D449B8059D}"/>
            </a:ext>
          </a:extLst>
        </xdr:cNvPr>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6" name="n_4mainValue【児童館】&#10;有形固定資産減価償却率">
          <a:extLst>
            <a:ext uri="{FF2B5EF4-FFF2-40B4-BE49-F238E27FC236}">
              <a16:creationId xmlns:a16="http://schemas.microsoft.com/office/drawing/2014/main" id="{B8812957-E488-4B18-A916-1F77C1B60C34}"/>
            </a:ext>
          </a:extLst>
        </xdr:cNvPr>
        <xdr:cNvSpPr txBox="1"/>
      </xdr:nvSpPr>
      <xdr:spPr>
        <a:xfrm>
          <a:off x="1107066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9C7ACA24-13E3-4EFF-A736-E300D107626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BCD12323-8734-458D-B947-C851CFBB6DD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E18CF084-59B6-41AB-86D8-563D1F62D7B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739B32B8-97E7-43DE-AD92-DF8C042FBFB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8D7B21C2-1508-4008-B6AE-52D1778588E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1076A8CE-2EE6-4F29-BA14-43B601309C1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F2721DE7-9D76-4745-8DF1-205C450640D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6DCE6D8B-538E-4471-8CD2-591FB425AC0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3426E127-F395-4767-91C6-E54F9C3294D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46D80414-C474-46B8-B619-92A99340E01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CA0CDD3-5F8C-4AE6-9BFE-D4EB962E6A1E}"/>
            </a:ext>
          </a:extLst>
        </xdr:cNvPr>
        <xdr:cNvCxnSpPr/>
      </xdr:nvCxnSpPr>
      <xdr:spPr>
        <a:xfrm>
          <a:off x="1609344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B1CF22D6-4574-46BF-960D-DA7C16345193}"/>
            </a:ext>
          </a:extLst>
        </xdr:cNvPr>
        <xdr:cNvSpPr txBox="1"/>
      </xdr:nvSpPr>
      <xdr:spPr>
        <a:xfrm>
          <a:off x="1569484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6C5054EF-10FF-4B20-8599-B3305B02622E}"/>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777734CB-8D12-4B7B-BEEA-A15C23A94631}"/>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23DD4CC1-A231-4AF3-8B2D-87517B3223F4}"/>
            </a:ext>
          </a:extLst>
        </xdr:cNvPr>
        <xdr:cNvCxnSpPr/>
      </xdr:nvCxnSpPr>
      <xdr:spPr>
        <a:xfrm>
          <a:off x="1609344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B11ECB07-A6D7-422D-B40E-9975E50C20E7}"/>
            </a:ext>
          </a:extLst>
        </xdr:cNvPr>
        <xdr:cNvSpPr txBox="1"/>
      </xdr:nvSpPr>
      <xdr:spPr>
        <a:xfrm>
          <a:off x="15694841"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2BA11B7F-2A7B-4426-8FF5-997C1A5C63C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9F8C398A-4C85-4309-A8CF-66AB09C0D32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902B32E6-9DBC-45A5-8AE2-202EBFB92C4A}"/>
            </a:ext>
          </a:extLst>
        </xdr:cNvPr>
        <xdr:cNvCxnSpPr/>
      </xdr:nvCxnSpPr>
      <xdr:spPr>
        <a:xfrm>
          <a:off x="1609344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7EC14829-78EC-4E95-A65A-F3FC09E1B213}"/>
            </a:ext>
          </a:extLst>
        </xdr:cNvPr>
        <xdr:cNvSpPr txBox="1"/>
      </xdr:nvSpPr>
      <xdr:spPr>
        <a:xfrm>
          <a:off x="15694841"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A442F560-C385-4349-BF79-7113DEBAF772}"/>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9C51F153-9A26-430B-A6AA-D4F72A584132}"/>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67179932-641E-4C22-A4C1-728F528F9C3F}"/>
            </a:ext>
          </a:extLst>
        </xdr:cNvPr>
        <xdr:cNvCxnSpPr/>
      </xdr:nvCxnSpPr>
      <xdr:spPr>
        <a:xfrm>
          <a:off x="1609344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9C20CC5F-51BE-4F57-AD54-BDA151843C45}"/>
            </a:ext>
          </a:extLst>
        </xdr:cNvPr>
        <xdr:cNvSpPr txBox="1"/>
      </xdr:nvSpPr>
      <xdr:spPr>
        <a:xfrm>
          <a:off x="1569484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3FA53B87-13B0-4FAE-BAD9-6D1E0BB322E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5EDA0D8A-31C1-4966-9DB8-BC9A6824285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B4AB2C19-9E51-4E00-A457-40F4F7CB980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B515449C-720B-4726-BE41-1517CDCC98E4}"/>
            </a:ext>
          </a:extLst>
        </xdr:cNvPr>
        <xdr:cNvCxnSpPr/>
      </xdr:nvCxnSpPr>
      <xdr:spPr>
        <a:xfrm flipV="1">
          <a:off x="19509104" y="13091159"/>
          <a:ext cx="0" cy="134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ACC03215-1ECF-40AA-BD9A-D579A6A8A81C}"/>
            </a:ext>
          </a:extLst>
        </xdr:cNvPr>
        <xdr:cNvSpPr txBox="1"/>
      </xdr:nvSpPr>
      <xdr:spPr>
        <a:xfrm>
          <a:off x="19547840" y="144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468CAAA1-E3CF-4089-A27C-80EF25A2EEC3}"/>
            </a:ext>
          </a:extLst>
        </xdr:cNvPr>
        <xdr:cNvCxnSpPr/>
      </xdr:nvCxnSpPr>
      <xdr:spPr>
        <a:xfrm>
          <a:off x="19443700" y="14440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CCED7957-52EB-4D9B-B1BA-9E84886F41C5}"/>
            </a:ext>
          </a:extLst>
        </xdr:cNvPr>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4015ECB4-D895-4CD9-ABDE-A1CC9ECFF000}"/>
            </a:ext>
          </a:extLst>
        </xdr:cNvPr>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22BE0B8E-9402-4F4E-8BBC-4580394B02D0}"/>
            </a:ext>
          </a:extLst>
        </xdr:cNvPr>
        <xdr:cNvSpPr txBox="1"/>
      </xdr:nvSpPr>
      <xdr:spPr>
        <a:xfrm>
          <a:off x="19547840" y="14164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21DFCDC3-5215-4244-AF91-C4F0004119FD}"/>
            </a:ext>
          </a:extLst>
        </xdr:cNvPr>
        <xdr:cNvSpPr/>
      </xdr:nvSpPr>
      <xdr:spPr>
        <a:xfrm>
          <a:off x="19458940" y="14186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18732</xdr:rowOff>
    </xdr:from>
    <xdr:to>
      <xdr:col>112</xdr:col>
      <xdr:colOff>38100</xdr:colOff>
      <xdr:row>84</xdr:row>
      <xdr:rowOff>120332</xdr:rowOff>
    </xdr:to>
    <xdr:sp macro="" textlink="">
      <xdr:nvSpPr>
        <xdr:cNvPr id="721" name="フローチャート: 判断 720">
          <a:extLst>
            <a:ext uri="{FF2B5EF4-FFF2-40B4-BE49-F238E27FC236}">
              <a16:creationId xmlns:a16="http://schemas.microsoft.com/office/drawing/2014/main" id="{E4DD5ADB-A833-46A0-9CDB-9BE5F086B464}"/>
            </a:ext>
          </a:extLst>
        </xdr:cNvPr>
        <xdr:cNvSpPr/>
      </xdr:nvSpPr>
      <xdr:spPr>
        <a:xfrm>
          <a:off x="18735040" y="14100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150177</xdr:rowOff>
    </xdr:from>
    <xdr:to>
      <xdr:col>107</xdr:col>
      <xdr:colOff>101600</xdr:colOff>
      <xdr:row>84</xdr:row>
      <xdr:rowOff>80327</xdr:rowOff>
    </xdr:to>
    <xdr:sp macro="" textlink="">
      <xdr:nvSpPr>
        <xdr:cNvPr id="722" name="フローチャート: 判断 721">
          <a:extLst>
            <a:ext uri="{FF2B5EF4-FFF2-40B4-BE49-F238E27FC236}">
              <a16:creationId xmlns:a16="http://schemas.microsoft.com/office/drawing/2014/main" id="{E846D75C-06A3-4E1C-9BA9-04B7E24F87AE}"/>
            </a:ext>
          </a:extLst>
        </xdr:cNvPr>
        <xdr:cNvSpPr/>
      </xdr:nvSpPr>
      <xdr:spPr>
        <a:xfrm>
          <a:off x="17937480" y="14064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3" name="フローチャート: 判断 722">
          <a:extLst>
            <a:ext uri="{FF2B5EF4-FFF2-40B4-BE49-F238E27FC236}">
              <a16:creationId xmlns:a16="http://schemas.microsoft.com/office/drawing/2014/main" id="{0B709D85-F68D-4394-BD0F-487E5CB3B0E3}"/>
            </a:ext>
          </a:extLst>
        </xdr:cNvPr>
        <xdr:cNvSpPr/>
      </xdr:nvSpPr>
      <xdr:spPr>
        <a:xfrm>
          <a:off x="1716278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30163</xdr:rowOff>
    </xdr:from>
    <xdr:to>
      <xdr:col>98</xdr:col>
      <xdr:colOff>38100</xdr:colOff>
      <xdr:row>84</xdr:row>
      <xdr:rowOff>131763</xdr:rowOff>
    </xdr:to>
    <xdr:sp macro="" textlink="">
      <xdr:nvSpPr>
        <xdr:cNvPr id="724" name="フローチャート: 判断 723">
          <a:extLst>
            <a:ext uri="{FF2B5EF4-FFF2-40B4-BE49-F238E27FC236}">
              <a16:creationId xmlns:a16="http://schemas.microsoft.com/office/drawing/2014/main" id="{A2584DB2-678C-493A-9797-BDAB2AE19853}"/>
            </a:ext>
          </a:extLst>
        </xdr:cNvPr>
        <xdr:cNvSpPr/>
      </xdr:nvSpPr>
      <xdr:spPr>
        <a:xfrm>
          <a:off x="16388080" y="14111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B264E23-0CDE-40C0-A85F-D51F16F307E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86824CA-1B48-4F8B-8C03-14BDDE19B6A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777EC3F-9D3A-49D3-92A6-DF6D4C13102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BFE738F0-5A22-4FDE-BE3E-0C4B7812051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AA94C10F-D9D6-4043-93F5-2D301A1B0FB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41593</xdr:rowOff>
    </xdr:from>
    <xdr:to>
      <xdr:col>116</xdr:col>
      <xdr:colOff>114300</xdr:colOff>
      <xdr:row>84</xdr:row>
      <xdr:rowOff>143193</xdr:rowOff>
    </xdr:to>
    <xdr:sp macro="" textlink="">
      <xdr:nvSpPr>
        <xdr:cNvPr id="730" name="楕円 729">
          <a:extLst>
            <a:ext uri="{FF2B5EF4-FFF2-40B4-BE49-F238E27FC236}">
              <a16:creationId xmlns:a16="http://schemas.microsoft.com/office/drawing/2014/main" id="{ACEFC101-7631-43FC-B4E2-7C22614ABEEC}"/>
            </a:ext>
          </a:extLst>
        </xdr:cNvPr>
        <xdr:cNvSpPr/>
      </xdr:nvSpPr>
      <xdr:spPr>
        <a:xfrm>
          <a:off x="19458940" y="141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64470</xdr:rowOff>
    </xdr:from>
    <xdr:ext cx="469744" cy="259045"/>
    <xdr:sp macro="" textlink="">
      <xdr:nvSpPr>
        <xdr:cNvPr id="731" name="【児童館】&#10;一人当たり面積該当値テキスト">
          <a:extLst>
            <a:ext uri="{FF2B5EF4-FFF2-40B4-BE49-F238E27FC236}">
              <a16:creationId xmlns:a16="http://schemas.microsoft.com/office/drawing/2014/main" id="{0C7A4C2D-C1AD-4428-809E-F1D24639FAAF}"/>
            </a:ext>
          </a:extLst>
        </xdr:cNvPr>
        <xdr:cNvSpPr txBox="1"/>
      </xdr:nvSpPr>
      <xdr:spPr>
        <a:xfrm>
          <a:off x="19547840" y="139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32" name="楕円 731">
          <a:extLst>
            <a:ext uri="{FF2B5EF4-FFF2-40B4-BE49-F238E27FC236}">
              <a16:creationId xmlns:a16="http://schemas.microsoft.com/office/drawing/2014/main" id="{0E8A7DB6-20B3-4942-8AFD-DEADE4666FC8}"/>
            </a:ext>
          </a:extLst>
        </xdr:cNvPr>
        <xdr:cNvSpPr/>
      </xdr:nvSpPr>
      <xdr:spPr>
        <a:xfrm>
          <a:off x="187350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92393</xdr:rowOff>
    </xdr:to>
    <xdr:cxnSp macro="">
      <xdr:nvCxnSpPr>
        <xdr:cNvPr id="733" name="直線コネクタ 732">
          <a:extLst>
            <a:ext uri="{FF2B5EF4-FFF2-40B4-BE49-F238E27FC236}">
              <a16:creationId xmlns:a16="http://schemas.microsoft.com/office/drawing/2014/main" id="{6936748E-840F-4FDF-BE17-771DCF3BC69A}"/>
            </a:ext>
          </a:extLst>
        </xdr:cNvPr>
        <xdr:cNvCxnSpPr/>
      </xdr:nvCxnSpPr>
      <xdr:spPr>
        <a:xfrm>
          <a:off x="18778220" y="14142721"/>
          <a:ext cx="73152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18732</xdr:rowOff>
    </xdr:from>
    <xdr:to>
      <xdr:col>107</xdr:col>
      <xdr:colOff>101600</xdr:colOff>
      <xdr:row>84</xdr:row>
      <xdr:rowOff>120332</xdr:rowOff>
    </xdr:to>
    <xdr:sp macro="" textlink="">
      <xdr:nvSpPr>
        <xdr:cNvPr id="734" name="楕円 733">
          <a:extLst>
            <a:ext uri="{FF2B5EF4-FFF2-40B4-BE49-F238E27FC236}">
              <a16:creationId xmlns:a16="http://schemas.microsoft.com/office/drawing/2014/main" id="{7B8DDCB8-EBA8-45CA-BFBC-0B7B8CC81EB3}"/>
            </a:ext>
          </a:extLst>
        </xdr:cNvPr>
        <xdr:cNvSpPr/>
      </xdr:nvSpPr>
      <xdr:spPr>
        <a:xfrm>
          <a:off x="17937480" y="14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69532</xdr:rowOff>
    </xdr:to>
    <xdr:cxnSp macro="">
      <xdr:nvCxnSpPr>
        <xdr:cNvPr id="735" name="直線コネクタ 734">
          <a:extLst>
            <a:ext uri="{FF2B5EF4-FFF2-40B4-BE49-F238E27FC236}">
              <a16:creationId xmlns:a16="http://schemas.microsoft.com/office/drawing/2014/main" id="{E04CC3A8-1811-42DC-9747-E4FBFD83D940}"/>
            </a:ext>
          </a:extLst>
        </xdr:cNvPr>
        <xdr:cNvCxnSpPr/>
      </xdr:nvCxnSpPr>
      <xdr:spPr>
        <a:xfrm flipV="1">
          <a:off x="17988280" y="14142721"/>
          <a:ext cx="78994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27305</xdr:rowOff>
    </xdr:from>
    <xdr:to>
      <xdr:col>102</xdr:col>
      <xdr:colOff>165100</xdr:colOff>
      <xdr:row>84</xdr:row>
      <xdr:rowOff>128905</xdr:rowOff>
    </xdr:to>
    <xdr:sp macro="" textlink="">
      <xdr:nvSpPr>
        <xdr:cNvPr id="736" name="楕円 735">
          <a:extLst>
            <a:ext uri="{FF2B5EF4-FFF2-40B4-BE49-F238E27FC236}">
              <a16:creationId xmlns:a16="http://schemas.microsoft.com/office/drawing/2014/main" id="{7D5290CF-F1B0-43FF-98DF-6AE3617AEC0F}"/>
            </a:ext>
          </a:extLst>
        </xdr:cNvPr>
        <xdr:cNvSpPr/>
      </xdr:nvSpPr>
      <xdr:spPr>
        <a:xfrm>
          <a:off x="1716278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69532</xdr:rowOff>
    </xdr:from>
    <xdr:to>
      <xdr:col>107</xdr:col>
      <xdr:colOff>50800</xdr:colOff>
      <xdr:row>84</xdr:row>
      <xdr:rowOff>78105</xdr:rowOff>
    </xdr:to>
    <xdr:cxnSp macro="">
      <xdr:nvCxnSpPr>
        <xdr:cNvPr id="737" name="直線コネクタ 736">
          <a:extLst>
            <a:ext uri="{FF2B5EF4-FFF2-40B4-BE49-F238E27FC236}">
              <a16:creationId xmlns:a16="http://schemas.microsoft.com/office/drawing/2014/main" id="{64E7DA70-7F63-43FC-8B8B-6840549EBD8C}"/>
            </a:ext>
          </a:extLst>
        </xdr:cNvPr>
        <xdr:cNvCxnSpPr/>
      </xdr:nvCxnSpPr>
      <xdr:spPr>
        <a:xfrm flipV="1">
          <a:off x="17213580" y="14151292"/>
          <a:ext cx="7747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38" name="楕円 737">
          <a:extLst>
            <a:ext uri="{FF2B5EF4-FFF2-40B4-BE49-F238E27FC236}">
              <a16:creationId xmlns:a16="http://schemas.microsoft.com/office/drawing/2014/main" id="{21F96AB3-60F9-46B0-A327-2E316AECF79C}"/>
            </a:ext>
          </a:extLst>
        </xdr:cNvPr>
        <xdr:cNvSpPr/>
      </xdr:nvSpPr>
      <xdr:spPr>
        <a:xfrm>
          <a:off x="1638808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78105</xdr:rowOff>
    </xdr:from>
    <xdr:to>
      <xdr:col>102</xdr:col>
      <xdr:colOff>114300</xdr:colOff>
      <xdr:row>84</xdr:row>
      <xdr:rowOff>89536</xdr:rowOff>
    </xdr:to>
    <xdr:cxnSp macro="">
      <xdr:nvCxnSpPr>
        <xdr:cNvPr id="739" name="直線コネクタ 738">
          <a:extLst>
            <a:ext uri="{FF2B5EF4-FFF2-40B4-BE49-F238E27FC236}">
              <a16:creationId xmlns:a16="http://schemas.microsoft.com/office/drawing/2014/main" id="{B3673974-B5EC-4E65-8FD0-79C529958B68}"/>
            </a:ext>
          </a:extLst>
        </xdr:cNvPr>
        <xdr:cNvCxnSpPr/>
      </xdr:nvCxnSpPr>
      <xdr:spPr>
        <a:xfrm flipV="1">
          <a:off x="16431260" y="14159865"/>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111459</xdr:rowOff>
    </xdr:from>
    <xdr:ext cx="469744" cy="259045"/>
    <xdr:sp macro="" textlink="">
      <xdr:nvSpPr>
        <xdr:cNvPr id="740" name="n_1aveValue【児童館】&#10;一人当たり面積">
          <a:extLst>
            <a:ext uri="{FF2B5EF4-FFF2-40B4-BE49-F238E27FC236}">
              <a16:creationId xmlns:a16="http://schemas.microsoft.com/office/drawing/2014/main" id="{8CFE08C8-48FE-406E-9DD1-BE6734B14A0D}"/>
            </a:ext>
          </a:extLst>
        </xdr:cNvPr>
        <xdr:cNvSpPr txBox="1"/>
      </xdr:nvSpPr>
      <xdr:spPr>
        <a:xfrm>
          <a:off x="18561127" y="1419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96854</xdr:rowOff>
    </xdr:from>
    <xdr:ext cx="469744" cy="259045"/>
    <xdr:sp macro="" textlink="">
      <xdr:nvSpPr>
        <xdr:cNvPr id="741" name="n_2aveValue【児童館】&#10;一人当たり面積">
          <a:extLst>
            <a:ext uri="{FF2B5EF4-FFF2-40B4-BE49-F238E27FC236}">
              <a16:creationId xmlns:a16="http://schemas.microsoft.com/office/drawing/2014/main" id="{AC71954A-1702-4106-8F97-0A7F675E1138}"/>
            </a:ext>
          </a:extLst>
        </xdr:cNvPr>
        <xdr:cNvSpPr txBox="1"/>
      </xdr:nvSpPr>
      <xdr:spPr>
        <a:xfrm>
          <a:off x="17776267" y="138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42" name="n_3aveValue【児童館】&#10;一人当たり面積">
          <a:extLst>
            <a:ext uri="{FF2B5EF4-FFF2-40B4-BE49-F238E27FC236}">
              <a16:creationId xmlns:a16="http://schemas.microsoft.com/office/drawing/2014/main" id="{5DDFFE69-B340-4403-900D-BF31E39E8E8D}"/>
            </a:ext>
          </a:extLst>
        </xdr:cNvPr>
        <xdr:cNvSpPr txBox="1"/>
      </xdr:nvSpPr>
      <xdr:spPr>
        <a:xfrm>
          <a:off x="170015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148290</xdr:rowOff>
    </xdr:from>
    <xdr:ext cx="469744" cy="259045"/>
    <xdr:sp macro="" textlink="">
      <xdr:nvSpPr>
        <xdr:cNvPr id="743" name="n_4aveValue【児童館】&#10;一人当たり面積">
          <a:extLst>
            <a:ext uri="{FF2B5EF4-FFF2-40B4-BE49-F238E27FC236}">
              <a16:creationId xmlns:a16="http://schemas.microsoft.com/office/drawing/2014/main" id="{F34EBC99-1AFA-477B-BAE0-6B722B56802C}"/>
            </a:ext>
          </a:extLst>
        </xdr:cNvPr>
        <xdr:cNvSpPr txBox="1"/>
      </xdr:nvSpPr>
      <xdr:spPr>
        <a:xfrm>
          <a:off x="16226867" y="1389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44" name="n_1mainValue【児童館】&#10;一人当たり面積">
          <a:extLst>
            <a:ext uri="{FF2B5EF4-FFF2-40B4-BE49-F238E27FC236}">
              <a16:creationId xmlns:a16="http://schemas.microsoft.com/office/drawing/2014/main" id="{124A712E-0427-4E63-85BC-877EF3472A9F}"/>
            </a:ext>
          </a:extLst>
        </xdr:cNvPr>
        <xdr:cNvSpPr txBox="1"/>
      </xdr:nvSpPr>
      <xdr:spPr>
        <a:xfrm>
          <a:off x="185611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111459</xdr:rowOff>
    </xdr:from>
    <xdr:ext cx="469744" cy="259045"/>
    <xdr:sp macro="" textlink="">
      <xdr:nvSpPr>
        <xdr:cNvPr id="745" name="n_2mainValue【児童館】&#10;一人当たり面積">
          <a:extLst>
            <a:ext uri="{FF2B5EF4-FFF2-40B4-BE49-F238E27FC236}">
              <a16:creationId xmlns:a16="http://schemas.microsoft.com/office/drawing/2014/main" id="{C93E98D4-243D-4B38-A327-47D69F1A504C}"/>
            </a:ext>
          </a:extLst>
        </xdr:cNvPr>
        <xdr:cNvSpPr txBox="1"/>
      </xdr:nvSpPr>
      <xdr:spPr>
        <a:xfrm>
          <a:off x="17776267" y="1419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145432</xdr:rowOff>
    </xdr:from>
    <xdr:ext cx="469744" cy="259045"/>
    <xdr:sp macro="" textlink="">
      <xdr:nvSpPr>
        <xdr:cNvPr id="746" name="n_3mainValue【児童館】&#10;一人当たり面積">
          <a:extLst>
            <a:ext uri="{FF2B5EF4-FFF2-40B4-BE49-F238E27FC236}">
              <a16:creationId xmlns:a16="http://schemas.microsoft.com/office/drawing/2014/main" id="{B5D9FC6F-0D56-4F71-9285-A8D126534748}"/>
            </a:ext>
          </a:extLst>
        </xdr:cNvPr>
        <xdr:cNvSpPr txBox="1"/>
      </xdr:nvSpPr>
      <xdr:spPr>
        <a:xfrm>
          <a:off x="17001567" y="138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747" name="n_4mainValue【児童館】&#10;一人当たり面積">
          <a:extLst>
            <a:ext uri="{FF2B5EF4-FFF2-40B4-BE49-F238E27FC236}">
              <a16:creationId xmlns:a16="http://schemas.microsoft.com/office/drawing/2014/main" id="{387C52BE-7AD7-4527-BC20-9FD5C7DBD639}"/>
            </a:ext>
          </a:extLst>
        </xdr:cNvPr>
        <xdr:cNvSpPr txBox="1"/>
      </xdr:nvSpPr>
      <xdr:spPr>
        <a:xfrm>
          <a:off x="1622686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5272EA47-1D63-44F4-B748-941F864FF63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C221B2DD-D3A5-4C2D-AD90-BBB23F06D45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6E907EFC-9DF0-4B18-8DBA-3D05A3D0BD2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40F84690-C15E-4AE8-B24A-E7E024C9DD8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BA1E952E-FE76-43FD-ABD8-45C6C6C715B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E94FEE73-3E4D-486C-8A7B-B0C4245F934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644498EC-9648-4D4E-84B5-91777EF1497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596C7751-4315-4B20-8A09-5302C15DC5C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9EC118AA-B705-4103-86F6-985E3F0821F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6C697F46-15DA-4947-86EB-D600DA2256E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314B79E9-752B-4C19-A35E-FE47D11A62B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9C0F4491-6622-452D-A488-94152D220C9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C8902CE6-A854-407B-8F2D-081D94A22A41}"/>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5096871D-928E-45BB-A558-F919E4304A38}"/>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807EDE33-6C24-4B95-84DD-F276EA23A36E}"/>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53997636-4693-429C-9100-B480636F029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60DE81F6-88BA-4FBC-A40F-D118CDA305D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41DCA337-8F78-4787-9611-85622341F14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55227E12-B103-4F57-A577-A2C0DEB61CF6}"/>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802C4843-727E-46AA-B927-97586ADB499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2882DF97-7E30-4EA4-9E62-CDF4A19F4BD7}"/>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92C0C2E-C711-4F2F-98F7-C9D17E5B523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A7F1E614-31E5-45B9-A02E-92249FF1145D}"/>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DFA9E1D6-7472-43EB-BC2E-17DEC9B0F5C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3E062611-5F0E-4A34-9A43-0F82C40B96C2}"/>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73183E17-95A6-4B25-893E-2BFFB90CC9C5}"/>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734AD093-EF4B-42C1-8C3F-A483E4D8C0CB}"/>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1A499F1F-AEAE-4483-A829-49A047CD7E82}"/>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E3627D3C-F836-45B9-97BC-A65B675E5E38}"/>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EF03D8DA-ABB4-4660-8DAF-7E2E2609B1E4}"/>
            </a:ext>
          </a:extLst>
        </xdr:cNvPr>
        <xdr:cNvSpPr txBox="1"/>
      </xdr:nvSpPr>
      <xdr:spPr>
        <a:xfrm>
          <a:off x="14414500" y="1744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37C62965-80BC-4F7A-90BB-2607F5B9F969}"/>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779" name="フローチャート: 判断 778">
          <a:extLst>
            <a:ext uri="{FF2B5EF4-FFF2-40B4-BE49-F238E27FC236}">
              <a16:creationId xmlns:a16="http://schemas.microsoft.com/office/drawing/2014/main" id="{23E33BFC-0166-4EF6-954B-D41A596C2523}"/>
            </a:ext>
          </a:extLst>
        </xdr:cNvPr>
        <xdr:cNvSpPr/>
      </xdr:nvSpPr>
      <xdr:spPr>
        <a:xfrm>
          <a:off x="1357884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80" name="フローチャート: 判断 779">
          <a:extLst>
            <a:ext uri="{FF2B5EF4-FFF2-40B4-BE49-F238E27FC236}">
              <a16:creationId xmlns:a16="http://schemas.microsoft.com/office/drawing/2014/main" id="{20DE091E-178B-4115-BC90-6ABF4E34573D}"/>
            </a:ext>
          </a:extLst>
        </xdr:cNvPr>
        <xdr:cNvSpPr/>
      </xdr:nvSpPr>
      <xdr:spPr>
        <a:xfrm>
          <a:off x="12804140" y="1754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81" name="フローチャート: 判断 780">
          <a:extLst>
            <a:ext uri="{FF2B5EF4-FFF2-40B4-BE49-F238E27FC236}">
              <a16:creationId xmlns:a16="http://schemas.microsoft.com/office/drawing/2014/main" id="{6C66CEC0-6B41-4351-9A1C-E27D8E069DE0}"/>
            </a:ext>
          </a:extLst>
        </xdr:cNvPr>
        <xdr:cNvSpPr/>
      </xdr:nvSpPr>
      <xdr:spPr>
        <a:xfrm>
          <a:off x="12029440" y="1753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782" name="フローチャート: 判断 781">
          <a:extLst>
            <a:ext uri="{FF2B5EF4-FFF2-40B4-BE49-F238E27FC236}">
              <a16:creationId xmlns:a16="http://schemas.microsoft.com/office/drawing/2014/main" id="{17A8E44B-0FE6-4771-B87E-C09324B6FB60}"/>
            </a:ext>
          </a:extLst>
        </xdr:cNvPr>
        <xdr:cNvSpPr/>
      </xdr:nvSpPr>
      <xdr:spPr>
        <a:xfrm>
          <a:off x="112318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CA1688B1-4120-46A2-A3E0-806C374ED83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DEC1E330-401F-457A-B221-C5AFB127E25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2FCEC7D-F6A5-4447-AB97-9136B1605CD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2AE4A742-2F9C-4A27-A43E-5449FC347C3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C7CF098-A32B-4832-9F37-5BE505B910C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88" name="楕円 787">
          <a:extLst>
            <a:ext uri="{FF2B5EF4-FFF2-40B4-BE49-F238E27FC236}">
              <a16:creationId xmlns:a16="http://schemas.microsoft.com/office/drawing/2014/main" id="{9A620926-9660-4F46-A1A3-79F959ECE266}"/>
            </a:ext>
          </a:extLst>
        </xdr:cNvPr>
        <xdr:cNvSpPr/>
      </xdr:nvSpPr>
      <xdr:spPr>
        <a:xfrm>
          <a:off x="14325600" y="178276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89" name="【公民館】&#10;有形固定資産減価償却率該当値テキスト">
          <a:extLst>
            <a:ext uri="{FF2B5EF4-FFF2-40B4-BE49-F238E27FC236}">
              <a16:creationId xmlns:a16="http://schemas.microsoft.com/office/drawing/2014/main" id="{8771EA0D-0CD3-4F10-A09B-B8B2F9DE22DA}"/>
            </a:ext>
          </a:extLst>
        </xdr:cNvPr>
        <xdr:cNvSpPr txBox="1"/>
      </xdr:nvSpPr>
      <xdr:spPr>
        <a:xfrm>
          <a:off x="14414500"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790" name="楕円 789">
          <a:extLst>
            <a:ext uri="{FF2B5EF4-FFF2-40B4-BE49-F238E27FC236}">
              <a16:creationId xmlns:a16="http://schemas.microsoft.com/office/drawing/2014/main" id="{0B84B57E-B948-402A-9E90-7C37F9C07D33}"/>
            </a:ext>
          </a:extLst>
        </xdr:cNvPr>
        <xdr:cNvSpPr/>
      </xdr:nvSpPr>
      <xdr:spPr>
        <a:xfrm>
          <a:off x="1357884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36195</xdr:rowOff>
    </xdr:from>
    <xdr:to>
      <xdr:col>85</xdr:col>
      <xdr:colOff>127000</xdr:colOff>
      <xdr:row>106</xdr:row>
      <xdr:rowOff>108586</xdr:rowOff>
    </xdr:to>
    <xdr:cxnSp macro="">
      <xdr:nvCxnSpPr>
        <xdr:cNvPr id="791" name="直線コネクタ 790">
          <a:extLst>
            <a:ext uri="{FF2B5EF4-FFF2-40B4-BE49-F238E27FC236}">
              <a16:creationId xmlns:a16="http://schemas.microsoft.com/office/drawing/2014/main" id="{84B3DE07-B81E-468D-9609-7E8CDF9EF982}"/>
            </a:ext>
          </a:extLst>
        </xdr:cNvPr>
        <xdr:cNvCxnSpPr/>
      </xdr:nvCxnSpPr>
      <xdr:spPr>
        <a:xfrm>
          <a:off x="13629640" y="17806035"/>
          <a:ext cx="74676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84455</xdr:rowOff>
    </xdr:from>
    <xdr:to>
      <xdr:col>76</xdr:col>
      <xdr:colOff>165100</xdr:colOff>
      <xdr:row>106</xdr:row>
      <xdr:rowOff>14605</xdr:rowOff>
    </xdr:to>
    <xdr:sp macro="" textlink="">
      <xdr:nvSpPr>
        <xdr:cNvPr id="792" name="楕円 791">
          <a:extLst>
            <a:ext uri="{FF2B5EF4-FFF2-40B4-BE49-F238E27FC236}">
              <a16:creationId xmlns:a16="http://schemas.microsoft.com/office/drawing/2014/main" id="{CD6E886D-936F-45B5-9747-AEE3FF36BBBB}"/>
            </a:ext>
          </a:extLst>
        </xdr:cNvPr>
        <xdr:cNvSpPr/>
      </xdr:nvSpPr>
      <xdr:spPr>
        <a:xfrm>
          <a:off x="12804140" y="1768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135255</xdr:rowOff>
    </xdr:from>
    <xdr:to>
      <xdr:col>81</xdr:col>
      <xdr:colOff>50800</xdr:colOff>
      <xdr:row>106</xdr:row>
      <xdr:rowOff>36195</xdr:rowOff>
    </xdr:to>
    <xdr:cxnSp macro="">
      <xdr:nvCxnSpPr>
        <xdr:cNvPr id="793" name="直線コネクタ 792">
          <a:extLst>
            <a:ext uri="{FF2B5EF4-FFF2-40B4-BE49-F238E27FC236}">
              <a16:creationId xmlns:a16="http://schemas.microsoft.com/office/drawing/2014/main" id="{96E366E2-1815-4F2A-B805-8973F94940F9}"/>
            </a:ext>
          </a:extLst>
        </xdr:cNvPr>
        <xdr:cNvCxnSpPr/>
      </xdr:nvCxnSpPr>
      <xdr:spPr>
        <a:xfrm>
          <a:off x="12854940" y="17737455"/>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94" name="楕円 793">
          <a:extLst>
            <a:ext uri="{FF2B5EF4-FFF2-40B4-BE49-F238E27FC236}">
              <a16:creationId xmlns:a16="http://schemas.microsoft.com/office/drawing/2014/main" id="{1328A558-0298-4243-8F4B-5606F3FFB4FE}"/>
            </a:ext>
          </a:extLst>
        </xdr:cNvPr>
        <xdr:cNvSpPr/>
      </xdr:nvSpPr>
      <xdr:spPr>
        <a:xfrm>
          <a:off x="12029440" y="17614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62864</xdr:rowOff>
    </xdr:from>
    <xdr:to>
      <xdr:col>76</xdr:col>
      <xdr:colOff>114300</xdr:colOff>
      <xdr:row>105</xdr:row>
      <xdr:rowOff>135255</xdr:rowOff>
    </xdr:to>
    <xdr:cxnSp macro="">
      <xdr:nvCxnSpPr>
        <xdr:cNvPr id="795" name="直線コネクタ 794">
          <a:extLst>
            <a:ext uri="{FF2B5EF4-FFF2-40B4-BE49-F238E27FC236}">
              <a16:creationId xmlns:a16="http://schemas.microsoft.com/office/drawing/2014/main" id="{FFB3AB67-437B-4E42-A36E-5101C017E774}"/>
            </a:ext>
          </a:extLst>
        </xdr:cNvPr>
        <xdr:cNvCxnSpPr/>
      </xdr:nvCxnSpPr>
      <xdr:spPr>
        <a:xfrm>
          <a:off x="12072620" y="17665064"/>
          <a:ext cx="78232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107314</xdr:rowOff>
    </xdr:from>
    <xdr:to>
      <xdr:col>67</xdr:col>
      <xdr:colOff>101600</xdr:colOff>
      <xdr:row>105</xdr:row>
      <xdr:rowOff>37464</xdr:rowOff>
    </xdr:to>
    <xdr:sp macro="" textlink="">
      <xdr:nvSpPr>
        <xdr:cNvPr id="796" name="楕円 795">
          <a:extLst>
            <a:ext uri="{FF2B5EF4-FFF2-40B4-BE49-F238E27FC236}">
              <a16:creationId xmlns:a16="http://schemas.microsoft.com/office/drawing/2014/main" id="{EFD90ABD-C0B8-4564-92D5-C478BDA02A79}"/>
            </a:ext>
          </a:extLst>
        </xdr:cNvPr>
        <xdr:cNvSpPr/>
      </xdr:nvSpPr>
      <xdr:spPr>
        <a:xfrm>
          <a:off x="11231880" y="1754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158114</xdr:rowOff>
    </xdr:from>
    <xdr:to>
      <xdr:col>71</xdr:col>
      <xdr:colOff>177800</xdr:colOff>
      <xdr:row>105</xdr:row>
      <xdr:rowOff>62864</xdr:rowOff>
    </xdr:to>
    <xdr:cxnSp macro="">
      <xdr:nvCxnSpPr>
        <xdr:cNvPr id="797" name="直線コネクタ 796">
          <a:extLst>
            <a:ext uri="{FF2B5EF4-FFF2-40B4-BE49-F238E27FC236}">
              <a16:creationId xmlns:a16="http://schemas.microsoft.com/office/drawing/2014/main" id="{D1103F31-F22D-43BF-88E2-653499C18961}"/>
            </a:ext>
          </a:extLst>
        </xdr:cNvPr>
        <xdr:cNvCxnSpPr/>
      </xdr:nvCxnSpPr>
      <xdr:spPr>
        <a:xfrm>
          <a:off x="11282680" y="17592674"/>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798" name="n_1aveValue【公民館】&#10;有形固定資産減価償却率">
          <a:extLst>
            <a:ext uri="{FF2B5EF4-FFF2-40B4-BE49-F238E27FC236}">
              <a16:creationId xmlns:a16="http://schemas.microsoft.com/office/drawing/2014/main" id="{A469B35A-8999-49FF-B557-CC83C80C68C8}"/>
            </a:ext>
          </a:extLst>
        </xdr:cNvPr>
        <xdr:cNvSpPr txBox="1"/>
      </xdr:nvSpPr>
      <xdr:spPr>
        <a:xfrm>
          <a:off x="1343724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799" name="n_2aveValue【公民館】&#10;有形固定資産減価償却率">
          <a:extLst>
            <a:ext uri="{FF2B5EF4-FFF2-40B4-BE49-F238E27FC236}">
              <a16:creationId xmlns:a16="http://schemas.microsoft.com/office/drawing/2014/main" id="{A1F885A8-0F4B-400B-94B6-2A8B101196D5}"/>
            </a:ext>
          </a:extLst>
        </xdr:cNvPr>
        <xdr:cNvSpPr txBox="1"/>
      </xdr:nvSpPr>
      <xdr:spPr>
        <a:xfrm>
          <a:off x="126752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800" name="n_3aveValue【公民館】&#10;有形固定資産減価償却率">
          <a:extLst>
            <a:ext uri="{FF2B5EF4-FFF2-40B4-BE49-F238E27FC236}">
              <a16:creationId xmlns:a16="http://schemas.microsoft.com/office/drawing/2014/main" id="{5B3FA79D-166C-4A28-A1B9-288398449341}"/>
            </a:ext>
          </a:extLst>
        </xdr:cNvPr>
        <xdr:cNvSpPr txBox="1"/>
      </xdr:nvSpPr>
      <xdr:spPr>
        <a:xfrm>
          <a:off x="119005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801" name="n_4aveValue【公民館】&#10;有形固定資産減価償却率">
          <a:extLst>
            <a:ext uri="{FF2B5EF4-FFF2-40B4-BE49-F238E27FC236}">
              <a16:creationId xmlns:a16="http://schemas.microsoft.com/office/drawing/2014/main" id="{5A94D90A-F7B5-42E2-B2E9-19779031203D}"/>
            </a:ext>
          </a:extLst>
        </xdr:cNvPr>
        <xdr:cNvSpPr txBox="1"/>
      </xdr:nvSpPr>
      <xdr:spPr>
        <a:xfrm>
          <a:off x="1110298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802" name="n_1mainValue【公民館】&#10;有形固定資産減価償却率">
          <a:extLst>
            <a:ext uri="{FF2B5EF4-FFF2-40B4-BE49-F238E27FC236}">
              <a16:creationId xmlns:a16="http://schemas.microsoft.com/office/drawing/2014/main" id="{AD01CD17-C031-4228-8D39-CB10F3F51012}"/>
            </a:ext>
          </a:extLst>
        </xdr:cNvPr>
        <xdr:cNvSpPr txBox="1"/>
      </xdr:nvSpPr>
      <xdr:spPr>
        <a:xfrm>
          <a:off x="1343724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5732</xdr:rowOff>
    </xdr:from>
    <xdr:ext cx="405111" cy="259045"/>
    <xdr:sp macro="" textlink="">
      <xdr:nvSpPr>
        <xdr:cNvPr id="803" name="n_2mainValue【公民館】&#10;有形固定資産減価償却率">
          <a:extLst>
            <a:ext uri="{FF2B5EF4-FFF2-40B4-BE49-F238E27FC236}">
              <a16:creationId xmlns:a16="http://schemas.microsoft.com/office/drawing/2014/main" id="{A1A235E8-A9B4-4BEF-B57C-AEFF6928B3B7}"/>
            </a:ext>
          </a:extLst>
        </xdr:cNvPr>
        <xdr:cNvSpPr txBox="1"/>
      </xdr:nvSpPr>
      <xdr:spPr>
        <a:xfrm>
          <a:off x="126752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804" name="n_3mainValue【公民館】&#10;有形固定資産減価償却率">
          <a:extLst>
            <a:ext uri="{FF2B5EF4-FFF2-40B4-BE49-F238E27FC236}">
              <a16:creationId xmlns:a16="http://schemas.microsoft.com/office/drawing/2014/main" id="{45731628-A62D-41FF-9517-20E3E851C7CE}"/>
            </a:ext>
          </a:extLst>
        </xdr:cNvPr>
        <xdr:cNvSpPr txBox="1"/>
      </xdr:nvSpPr>
      <xdr:spPr>
        <a:xfrm>
          <a:off x="119005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53991</xdr:rowOff>
    </xdr:from>
    <xdr:ext cx="405111" cy="259045"/>
    <xdr:sp macro="" textlink="">
      <xdr:nvSpPr>
        <xdr:cNvPr id="805" name="n_4mainValue【公民館】&#10;有形固定資産減価償却率">
          <a:extLst>
            <a:ext uri="{FF2B5EF4-FFF2-40B4-BE49-F238E27FC236}">
              <a16:creationId xmlns:a16="http://schemas.microsoft.com/office/drawing/2014/main" id="{2BDD6E6C-A912-494D-B2F8-6C94751A3196}"/>
            </a:ext>
          </a:extLst>
        </xdr:cNvPr>
        <xdr:cNvSpPr txBox="1"/>
      </xdr:nvSpPr>
      <xdr:spPr>
        <a:xfrm>
          <a:off x="1110298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8410785C-B83F-4432-A670-B6565D5A8CB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225DD562-7CD0-48A8-B1D7-46BE3E023F4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7696ED77-D245-4192-846A-FB89AA66035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E43FE14F-A98B-4307-A332-BF010373EC1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4535AF11-DF5F-4738-91B0-97D7C531561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ECE6526B-9C58-462F-BCAA-8A7A288A3F1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C9A01CA9-8F09-423C-B6E9-BA8DB0FEBE9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4BC51CF3-6376-4877-98AD-AACA93B6319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2F9867A7-A401-43B1-8868-C9238E2F4A3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9A9D094E-130B-4617-87D0-F884C70046C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C008E53B-3B18-443D-87BA-BEC0660C96AB}"/>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C1DB2727-F38B-4209-90FE-8575D3E6878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4E6D5378-987A-4E71-9294-9F4AA06D28A3}"/>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51DC3EAC-DB5E-4726-A45D-0D6579374E5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22D48DB8-55EC-4BE1-8E08-0ABCA881BAE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279B2350-0B79-4B53-9607-ACF9BD1A866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7C9D3F53-0B0E-49B3-B626-46668F0179C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7A0C8E-7B05-4367-A83C-D3EB7F638C3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DA985224-15E2-48C7-A28F-6F472ED804E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717B57A4-0372-465F-92BF-1843FEDA0AB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83FF69F-BAC8-4829-AF85-796D3E92417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2684C73B-F112-4F8F-8406-474EF346B9B4}"/>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199E0EF-D2A3-436A-AB52-A98AACF24C8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D2B51D88-84D4-40C2-B38F-4E2B399CEAA7}"/>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8A88FBBC-FA50-4037-A103-87EEAA4C1149}"/>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A9752069-3459-42D6-AEEB-DFCD34FF9497}"/>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20FD67FA-B284-427B-8A71-E26AA50500D0}"/>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63158547-EFE0-44C4-97AE-CAD798B29757}"/>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4" name="【公民館】&#10;一人当たり面積平均値テキスト">
          <a:extLst>
            <a:ext uri="{FF2B5EF4-FFF2-40B4-BE49-F238E27FC236}">
              <a16:creationId xmlns:a16="http://schemas.microsoft.com/office/drawing/2014/main" id="{C3FC17D7-0BBB-48BE-8E9A-0000ED4B2B81}"/>
            </a:ext>
          </a:extLst>
        </xdr:cNvPr>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58F8FBB-DF64-4C7F-BAD6-530FF816ABD4}"/>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6" name="フローチャート: 判断 835">
          <a:extLst>
            <a:ext uri="{FF2B5EF4-FFF2-40B4-BE49-F238E27FC236}">
              <a16:creationId xmlns:a16="http://schemas.microsoft.com/office/drawing/2014/main" id="{C20563CD-62C1-4706-84B2-11B39EFDD276}"/>
            </a:ext>
          </a:extLst>
        </xdr:cNvPr>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7" name="フローチャート: 判断 836">
          <a:extLst>
            <a:ext uri="{FF2B5EF4-FFF2-40B4-BE49-F238E27FC236}">
              <a16:creationId xmlns:a16="http://schemas.microsoft.com/office/drawing/2014/main" id="{8F5C38A6-5D96-4F08-A1E2-F9DB459E8E1B}"/>
            </a:ext>
          </a:extLst>
        </xdr:cNvPr>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8" name="フローチャート: 判断 837">
          <a:extLst>
            <a:ext uri="{FF2B5EF4-FFF2-40B4-BE49-F238E27FC236}">
              <a16:creationId xmlns:a16="http://schemas.microsoft.com/office/drawing/2014/main" id="{73DD5D6F-2954-4970-8B20-00EF9DF30EC7}"/>
            </a:ext>
          </a:extLst>
        </xdr:cNvPr>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9" name="フローチャート: 判断 838">
          <a:extLst>
            <a:ext uri="{FF2B5EF4-FFF2-40B4-BE49-F238E27FC236}">
              <a16:creationId xmlns:a16="http://schemas.microsoft.com/office/drawing/2014/main" id="{917223E3-7F27-46BE-9979-007FE58E625A}"/>
            </a:ext>
          </a:extLst>
        </xdr:cNvPr>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8C6E6A40-5780-4EF1-B584-48A52722A1D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E34481E-0D30-44EC-BDA4-1F751B810A1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6DC0DB4-6D2D-4C19-A335-F0B1452D84A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39791479-BB33-4DBC-8899-E14A91CDC6A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BEFE7C46-3651-4879-964C-42B7A475E16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152464</xdr:rowOff>
    </xdr:from>
    <xdr:to>
      <xdr:col>116</xdr:col>
      <xdr:colOff>114300</xdr:colOff>
      <xdr:row>108</xdr:row>
      <xdr:rowOff>82614</xdr:rowOff>
    </xdr:to>
    <xdr:sp macro="" textlink="">
      <xdr:nvSpPr>
        <xdr:cNvPr id="845" name="楕円 844">
          <a:extLst>
            <a:ext uri="{FF2B5EF4-FFF2-40B4-BE49-F238E27FC236}">
              <a16:creationId xmlns:a16="http://schemas.microsoft.com/office/drawing/2014/main" id="{619167B5-56B4-45DC-9A8D-DD822D7B02BB}"/>
            </a:ext>
          </a:extLst>
        </xdr:cNvPr>
        <xdr:cNvSpPr/>
      </xdr:nvSpPr>
      <xdr:spPr>
        <a:xfrm>
          <a:off x="19458940" y="18089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846" name="【公民館】&#10;一人当たり面積該当値テキスト">
          <a:extLst>
            <a:ext uri="{FF2B5EF4-FFF2-40B4-BE49-F238E27FC236}">
              <a16:creationId xmlns:a16="http://schemas.microsoft.com/office/drawing/2014/main" id="{D8972486-753E-41EF-8579-D085FD4EF9BE}"/>
            </a:ext>
          </a:extLst>
        </xdr:cNvPr>
        <xdr:cNvSpPr txBox="1"/>
      </xdr:nvSpPr>
      <xdr:spPr>
        <a:xfrm>
          <a:off x="19547840" y="180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154750</xdr:rowOff>
    </xdr:from>
    <xdr:to>
      <xdr:col>112</xdr:col>
      <xdr:colOff>38100</xdr:colOff>
      <xdr:row>108</xdr:row>
      <xdr:rowOff>84900</xdr:rowOff>
    </xdr:to>
    <xdr:sp macro="" textlink="">
      <xdr:nvSpPr>
        <xdr:cNvPr id="847" name="楕円 846">
          <a:extLst>
            <a:ext uri="{FF2B5EF4-FFF2-40B4-BE49-F238E27FC236}">
              <a16:creationId xmlns:a16="http://schemas.microsoft.com/office/drawing/2014/main" id="{50600707-25D3-459B-8C75-A6CFC982AE09}"/>
            </a:ext>
          </a:extLst>
        </xdr:cNvPr>
        <xdr:cNvSpPr/>
      </xdr:nvSpPr>
      <xdr:spPr>
        <a:xfrm>
          <a:off x="18735040" y="18092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31814</xdr:rowOff>
    </xdr:from>
    <xdr:to>
      <xdr:col>116</xdr:col>
      <xdr:colOff>63500</xdr:colOff>
      <xdr:row>108</xdr:row>
      <xdr:rowOff>34100</xdr:rowOff>
    </xdr:to>
    <xdr:cxnSp macro="">
      <xdr:nvCxnSpPr>
        <xdr:cNvPr id="848" name="直線コネクタ 847">
          <a:extLst>
            <a:ext uri="{FF2B5EF4-FFF2-40B4-BE49-F238E27FC236}">
              <a16:creationId xmlns:a16="http://schemas.microsoft.com/office/drawing/2014/main" id="{CB27131E-0086-4479-9664-D0E9E68A7813}"/>
            </a:ext>
          </a:extLst>
        </xdr:cNvPr>
        <xdr:cNvCxnSpPr/>
      </xdr:nvCxnSpPr>
      <xdr:spPr>
        <a:xfrm flipV="1">
          <a:off x="18778220" y="18136934"/>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158178</xdr:rowOff>
    </xdr:from>
    <xdr:to>
      <xdr:col>107</xdr:col>
      <xdr:colOff>101600</xdr:colOff>
      <xdr:row>108</xdr:row>
      <xdr:rowOff>88328</xdr:rowOff>
    </xdr:to>
    <xdr:sp macro="" textlink="">
      <xdr:nvSpPr>
        <xdr:cNvPr id="849" name="楕円 848">
          <a:extLst>
            <a:ext uri="{FF2B5EF4-FFF2-40B4-BE49-F238E27FC236}">
              <a16:creationId xmlns:a16="http://schemas.microsoft.com/office/drawing/2014/main" id="{8A40541A-BC99-42CA-AC47-8063BC078E98}"/>
            </a:ext>
          </a:extLst>
        </xdr:cNvPr>
        <xdr:cNvSpPr/>
      </xdr:nvSpPr>
      <xdr:spPr>
        <a:xfrm>
          <a:off x="17937480" y="18095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34100</xdr:rowOff>
    </xdr:from>
    <xdr:to>
      <xdr:col>111</xdr:col>
      <xdr:colOff>177800</xdr:colOff>
      <xdr:row>108</xdr:row>
      <xdr:rowOff>37528</xdr:rowOff>
    </xdr:to>
    <xdr:cxnSp macro="">
      <xdr:nvCxnSpPr>
        <xdr:cNvPr id="850" name="直線コネクタ 849">
          <a:extLst>
            <a:ext uri="{FF2B5EF4-FFF2-40B4-BE49-F238E27FC236}">
              <a16:creationId xmlns:a16="http://schemas.microsoft.com/office/drawing/2014/main" id="{206B552B-1034-4B27-A490-FE7A1657D8E9}"/>
            </a:ext>
          </a:extLst>
        </xdr:cNvPr>
        <xdr:cNvCxnSpPr/>
      </xdr:nvCxnSpPr>
      <xdr:spPr>
        <a:xfrm flipV="1">
          <a:off x="17988280" y="18139220"/>
          <a:ext cx="78994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160465</xdr:rowOff>
    </xdr:from>
    <xdr:to>
      <xdr:col>102</xdr:col>
      <xdr:colOff>165100</xdr:colOff>
      <xdr:row>108</xdr:row>
      <xdr:rowOff>90615</xdr:rowOff>
    </xdr:to>
    <xdr:sp macro="" textlink="">
      <xdr:nvSpPr>
        <xdr:cNvPr id="851" name="楕円 850">
          <a:extLst>
            <a:ext uri="{FF2B5EF4-FFF2-40B4-BE49-F238E27FC236}">
              <a16:creationId xmlns:a16="http://schemas.microsoft.com/office/drawing/2014/main" id="{796050E0-C4E0-4CCB-8C25-2DE05B7503AF}"/>
            </a:ext>
          </a:extLst>
        </xdr:cNvPr>
        <xdr:cNvSpPr/>
      </xdr:nvSpPr>
      <xdr:spPr>
        <a:xfrm>
          <a:off x="17162780" y="18097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37528</xdr:rowOff>
    </xdr:from>
    <xdr:to>
      <xdr:col>107</xdr:col>
      <xdr:colOff>50800</xdr:colOff>
      <xdr:row>108</xdr:row>
      <xdr:rowOff>39815</xdr:rowOff>
    </xdr:to>
    <xdr:cxnSp macro="">
      <xdr:nvCxnSpPr>
        <xdr:cNvPr id="852" name="直線コネクタ 851">
          <a:extLst>
            <a:ext uri="{FF2B5EF4-FFF2-40B4-BE49-F238E27FC236}">
              <a16:creationId xmlns:a16="http://schemas.microsoft.com/office/drawing/2014/main" id="{A36821F1-980D-44F2-9643-B3E64AD20791}"/>
            </a:ext>
          </a:extLst>
        </xdr:cNvPr>
        <xdr:cNvCxnSpPr/>
      </xdr:nvCxnSpPr>
      <xdr:spPr>
        <a:xfrm flipV="1">
          <a:off x="17213580" y="18142648"/>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163131</xdr:rowOff>
    </xdr:from>
    <xdr:to>
      <xdr:col>98</xdr:col>
      <xdr:colOff>38100</xdr:colOff>
      <xdr:row>108</xdr:row>
      <xdr:rowOff>93281</xdr:rowOff>
    </xdr:to>
    <xdr:sp macro="" textlink="">
      <xdr:nvSpPr>
        <xdr:cNvPr id="853" name="楕円 852">
          <a:extLst>
            <a:ext uri="{FF2B5EF4-FFF2-40B4-BE49-F238E27FC236}">
              <a16:creationId xmlns:a16="http://schemas.microsoft.com/office/drawing/2014/main" id="{495E1958-AD02-4F76-AA56-5036E0156D86}"/>
            </a:ext>
          </a:extLst>
        </xdr:cNvPr>
        <xdr:cNvSpPr/>
      </xdr:nvSpPr>
      <xdr:spPr>
        <a:xfrm>
          <a:off x="16388080" y="18100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39815</xdr:rowOff>
    </xdr:from>
    <xdr:to>
      <xdr:col>102</xdr:col>
      <xdr:colOff>114300</xdr:colOff>
      <xdr:row>108</xdr:row>
      <xdr:rowOff>42481</xdr:rowOff>
    </xdr:to>
    <xdr:cxnSp macro="">
      <xdr:nvCxnSpPr>
        <xdr:cNvPr id="854" name="直線コネクタ 853">
          <a:extLst>
            <a:ext uri="{FF2B5EF4-FFF2-40B4-BE49-F238E27FC236}">
              <a16:creationId xmlns:a16="http://schemas.microsoft.com/office/drawing/2014/main" id="{E1F9EE21-65FB-4E33-AE4C-209A42CDAAEB}"/>
            </a:ext>
          </a:extLst>
        </xdr:cNvPr>
        <xdr:cNvCxnSpPr/>
      </xdr:nvCxnSpPr>
      <xdr:spPr>
        <a:xfrm flipV="1">
          <a:off x="16431260" y="18144935"/>
          <a:ext cx="78232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5" name="n_1aveValue【公民館】&#10;一人当たり面積">
          <a:extLst>
            <a:ext uri="{FF2B5EF4-FFF2-40B4-BE49-F238E27FC236}">
              <a16:creationId xmlns:a16="http://schemas.microsoft.com/office/drawing/2014/main" id="{912D8E30-8415-4E88-AC1C-8B923652D8CE}"/>
            </a:ext>
          </a:extLst>
        </xdr:cNvPr>
        <xdr:cNvSpPr txBox="1"/>
      </xdr:nvSpPr>
      <xdr:spPr>
        <a:xfrm>
          <a:off x="18561127" y="1783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6" name="n_2aveValue【公民館】&#10;一人当たり面積">
          <a:extLst>
            <a:ext uri="{FF2B5EF4-FFF2-40B4-BE49-F238E27FC236}">
              <a16:creationId xmlns:a16="http://schemas.microsoft.com/office/drawing/2014/main" id="{29172510-2AB7-4273-9F73-3C20A97B8F46}"/>
            </a:ext>
          </a:extLst>
        </xdr:cNvPr>
        <xdr:cNvSpPr txBox="1"/>
      </xdr:nvSpPr>
      <xdr:spPr>
        <a:xfrm>
          <a:off x="17776267" y="178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7" name="n_3aveValue【公民館】&#10;一人当たり面積">
          <a:extLst>
            <a:ext uri="{FF2B5EF4-FFF2-40B4-BE49-F238E27FC236}">
              <a16:creationId xmlns:a16="http://schemas.microsoft.com/office/drawing/2014/main" id="{89A94021-BB24-4BDB-8F37-30C4E42BB41F}"/>
            </a:ext>
          </a:extLst>
        </xdr:cNvPr>
        <xdr:cNvSpPr txBox="1"/>
      </xdr:nvSpPr>
      <xdr:spPr>
        <a:xfrm>
          <a:off x="17001567" y="178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8" name="n_4aveValue【公民館】&#10;一人当たり面積">
          <a:extLst>
            <a:ext uri="{FF2B5EF4-FFF2-40B4-BE49-F238E27FC236}">
              <a16:creationId xmlns:a16="http://schemas.microsoft.com/office/drawing/2014/main" id="{913D8D35-A4D0-428D-A140-039044FB2A7B}"/>
            </a:ext>
          </a:extLst>
        </xdr:cNvPr>
        <xdr:cNvSpPr txBox="1"/>
      </xdr:nvSpPr>
      <xdr:spPr>
        <a:xfrm>
          <a:off x="16226867" y="178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76027</xdr:rowOff>
    </xdr:from>
    <xdr:ext cx="469744" cy="259045"/>
    <xdr:sp macro="" textlink="">
      <xdr:nvSpPr>
        <xdr:cNvPr id="859" name="n_1mainValue【公民館】&#10;一人当たり面積">
          <a:extLst>
            <a:ext uri="{FF2B5EF4-FFF2-40B4-BE49-F238E27FC236}">
              <a16:creationId xmlns:a16="http://schemas.microsoft.com/office/drawing/2014/main" id="{9060FB4D-0F84-4FAD-B478-903EE825298E}"/>
            </a:ext>
          </a:extLst>
        </xdr:cNvPr>
        <xdr:cNvSpPr txBox="1"/>
      </xdr:nvSpPr>
      <xdr:spPr>
        <a:xfrm>
          <a:off x="18561127" y="181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79455</xdr:rowOff>
    </xdr:from>
    <xdr:ext cx="469744" cy="259045"/>
    <xdr:sp macro="" textlink="">
      <xdr:nvSpPr>
        <xdr:cNvPr id="860" name="n_2mainValue【公民館】&#10;一人当たり面積">
          <a:extLst>
            <a:ext uri="{FF2B5EF4-FFF2-40B4-BE49-F238E27FC236}">
              <a16:creationId xmlns:a16="http://schemas.microsoft.com/office/drawing/2014/main" id="{0F1FE247-52FC-45BE-A36A-5F1136A7FE30}"/>
            </a:ext>
          </a:extLst>
        </xdr:cNvPr>
        <xdr:cNvSpPr txBox="1"/>
      </xdr:nvSpPr>
      <xdr:spPr>
        <a:xfrm>
          <a:off x="17776267" y="1818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81742</xdr:rowOff>
    </xdr:from>
    <xdr:ext cx="469744" cy="259045"/>
    <xdr:sp macro="" textlink="">
      <xdr:nvSpPr>
        <xdr:cNvPr id="861" name="n_3mainValue【公民館】&#10;一人当たり面積">
          <a:extLst>
            <a:ext uri="{FF2B5EF4-FFF2-40B4-BE49-F238E27FC236}">
              <a16:creationId xmlns:a16="http://schemas.microsoft.com/office/drawing/2014/main" id="{0AD988FF-8457-4AA0-ABF7-25C63B0B60A6}"/>
            </a:ext>
          </a:extLst>
        </xdr:cNvPr>
        <xdr:cNvSpPr txBox="1"/>
      </xdr:nvSpPr>
      <xdr:spPr>
        <a:xfrm>
          <a:off x="17001567" y="1818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84408</xdr:rowOff>
    </xdr:from>
    <xdr:ext cx="469744" cy="259045"/>
    <xdr:sp macro="" textlink="">
      <xdr:nvSpPr>
        <xdr:cNvPr id="862" name="n_4mainValue【公民館】&#10;一人当たり面積">
          <a:extLst>
            <a:ext uri="{FF2B5EF4-FFF2-40B4-BE49-F238E27FC236}">
              <a16:creationId xmlns:a16="http://schemas.microsoft.com/office/drawing/2014/main" id="{FEE97AE4-D0B9-472B-BEB6-4424F752274F}"/>
            </a:ext>
          </a:extLst>
        </xdr:cNvPr>
        <xdr:cNvSpPr txBox="1"/>
      </xdr:nvSpPr>
      <xdr:spPr>
        <a:xfrm>
          <a:off x="16226867" y="1818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FEA2CB5B-039A-4E79-A8A1-3CD86A9B216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948A0CA1-E09E-4DB9-968D-601D14231A5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24C885D4-F623-4BD6-AC2A-FB110C999CA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上回っているのは、学校施設を除いたすべての施設となっている。特に公営住宅については古いものでは建設から３０年以上が経過し、大規模改修を実施していない住宅が多くなっている影響で、類似団体との比較でもかなり高い比率となっている。道路については全体的な償却率は高いものの、長寿命化の観点から路面の損傷具合や利用状況を踏まえ、計画的に維持補修している。認定こども園・幼稚園・保育所については、近年認定こども園の計画的な改修を実施していることから償却率が減少傾向に転じている。橋りょう・トンネルについては道路メンテナンス事業により橋りょう補修を行っていることから償却率が減少している。児童館については建設から３５年以上が経過しているが、現在建て替えの予定もないことから、引き続き長寿命化の観点から必要な改修を実施していく。公民館については償却率が年々増加しており、平成３０年度から類似団体平均を上回る結果となった。今後も長寿命化の観点から必要な改修を実施していく。</a:t>
          </a:r>
        </a:p>
        <a:p>
          <a:r>
            <a:rPr kumimoji="1" lang="ja-JP" altLang="en-US" sz="1300">
              <a:latin typeface="ＭＳ Ｐゴシック" panose="020B0600070205080204" pitchFamily="50" charset="-128"/>
              <a:ea typeface="ＭＳ Ｐゴシック" panose="020B0600070205080204" pitchFamily="50" charset="-128"/>
            </a:rPr>
            <a:t>　他の施設については、井川町公共施設等総合管理計画に基づき、長寿命化を図るとともに維持管理経費の削減に努めていく。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CF557F-01C6-4D65-8D87-3A38C95FB37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8A1134-7CE9-49F8-AB87-D48F9E547A0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1E010B-64E9-4497-B07E-27A13B0C44B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2FA5EF-797F-4618-99DE-02B63D1E3B4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E797EA-A51A-4731-B6B1-70181C19E8E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C11B96-CFE9-4DF7-BCFF-BFAABB11EE1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658EA0-055B-4A12-8B10-D085AB409E2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5493A5-745E-482E-8A8D-4696DE5CCDA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64A205-338D-461F-AD6F-A4E017A8E39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066CA6-4F07-4C76-9CD2-298594134E4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73FABB-F640-4FC8-8E25-5190834D3A4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EFB1DA-9B31-472A-A6C9-96FCE947C61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A2B7D6-8A2F-4C0D-83FE-64BAA77B313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836CE8-4324-4F86-8AD9-988A7723023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08D6B5-EE5C-48C3-94C8-5F854DBB869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984EF5C-7199-4219-B4AE-E970F4BD298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5A1F77-F610-43DC-AD0E-BD34ABC4E71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BCAB55-CBD7-4902-9C4D-F2749F21798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27558A-7819-4F71-86AC-6F825C82125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3E89F6-91FF-40EE-B0EC-E184F4FFE20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CFA7A7-5C28-4216-878A-C4402ECB61F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4C9A22-C180-4322-AE8B-AB43410F0CF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4D4681-C287-4D21-8E64-019A6A15268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6CD61A-6DBD-43C0-8D4D-6821B18F66F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C41A3C-358A-4C9A-947A-E558D9BA043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46D1A6-BF82-4941-8D8A-5DA33D97EEC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D222C2-BC2A-42CC-800F-0422C27782D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55A03A-CD90-4302-9661-961D652BBC0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38B147-44DD-4453-8DD3-3490F4A9458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410E85-B859-47BA-92C8-67FD9D23CC5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0C1DB3-B284-4AE4-9D1C-6EC788973A5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DAAC9A-920F-4E1D-BD26-9355CC5C148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6B1760-4AEC-4706-926F-EDFA08CBB5D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BFAA89-3D6B-4F64-A073-F6B54F85A22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C2A810-B14B-455C-908C-8B65475860E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4B02A2-5E59-43C9-97C6-238DF7FCF28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D3106C-7F41-4A5D-98F3-7B01A981C6B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5A564E-3DD0-415B-97CE-830967747DE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6B42E4-8720-480C-A028-D9E978D9CDB3}"/>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03A329B-4E32-43EF-8FDD-3899840F4B9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3E7B15E-1D24-41EA-BD38-2CD0D82E7DD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31C23D3-9FE5-4695-970D-39DA104AB66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331C87A-6A9D-454E-9756-C1B5F321A93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F58114B-B71F-4D5E-99A3-1DFF1267723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6CF6C85-3549-41B7-A116-753E9DBC18E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4F6AC36-00FA-4CAE-AA08-1800B53AE31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7A74839-33F8-40C6-9BF7-8E0D751F2EC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D0DC371-6211-463C-9799-B0A79DCB59B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8145F2F-3975-4D07-AB34-A9316C1837C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C234F40-D2A0-4681-A97A-250207463E7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CBA383A-28F2-43CA-9F68-32AE1F8E5AC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F6ADA0B-5366-4CD8-9A55-44260251161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9AE36EE-A253-484A-992C-09822E0E9B5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1C20E6-6798-41C8-A0F5-F9523D1F86F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1E569AF-6A7B-4B3F-BF3A-ACA5D7B8213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78D6C98-574D-4396-B145-9AB870B33FC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B1CC06-6037-4B05-A665-CB1748651C0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E3EBF68-A186-4273-B29C-BC522ADD111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A07A950-5885-43A9-9D0E-57A370F558C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B6A6ECA-A09A-4797-982F-7FD13D37BB6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C94E61B-606D-48DF-870F-21E8EF45075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AB4488E-F15B-42B3-ABD1-A4D894AC325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A82C08B-BE6A-409B-AFF7-322F148D9A6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23A9BBE-A2EB-430D-B40C-6C20BDB28C6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4FBFB5F-5095-421F-9C4B-864AACA79DF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9B058E9-A3A2-4E03-8605-498FEC3A44B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E795524-0E05-451D-8F73-3659FC56010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2D306A1-9CB8-455E-BAA7-8DF89C7A9DA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6D2C58D-A521-4D60-9072-47ECE4C3258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FD1316B-D217-4737-87CC-D6BB93B8DEA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3269C9B-3F46-4D64-9BA4-6D57495E445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ED3A5AD-15A4-4A5A-A73B-59E098A7278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B4AA50B-82BC-4E93-A597-D0EF34FE50A6}"/>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A149FC5-77CE-4F6A-B514-DBB874D1C1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CB4111D-4829-494E-90A3-FFEB10D2B617}"/>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16A401A-7057-4436-95EB-8F6D5E44A651}"/>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82150B3C-923D-440B-863D-DF42CB06F1E1}"/>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351B737-2C2E-427B-AC94-7C1D94FD73DE}"/>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69074813-11FC-4928-9E04-BAFB914300EC}"/>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989BF605-D386-4867-BE37-6B674D782F0C}"/>
            </a:ext>
          </a:extLst>
        </xdr:cNvPr>
        <xdr:cNvSpPr/>
      </xdr:nvSpPr>
      <xdr:spPr>
        <a:xfrm>
          <a:off x="331216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F0094CA4-F0D4-4B5F-AC32-E3361E61742A}"/>
            </a:ext>
          </a:extLst>
        </xdr:cNvPr>
        <xdr:cNvSpPr/>
      </xdr:nvSpPr>
      <xdr:spPr>
        <a:xfrm>
          <a:off x="25146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80A7A7C-D848-4C6E-9AE0-1768CED84268}"/>
            </a:ext>
          </a:extLst>
        </xdr:cNvPr>
        <xdr:cNvSpPr/>
      </xdr:nvSpPr>
      <xdr:spPr>
        <a:xfrm>
          <a:off x="17399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2A294CA5-40A8-43C1-B47B-77E71065D2A8}"/>
            </a:ext>
          </a:extLst>
        </xdr:cNvPr>
        <xdr:cNvSpPr/>
      </xdr:nvSpPr>
      <xdr:spPr>
        <a:xfrm>
          <a:off x="965200" y="10367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AE5AAD7-7329-4944-A897-79168278ED9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8B093D7-6BD7-4F7B-99BA-698FE760E66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70A8CF2-FE51-4671-84B2-141B4F75186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2813311-5B58-4459-B65F-539119D1B62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368C5A4-FD40-4932-99C3-385D01B0A1C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90" name="楕円 89">
          <a:extLst>
            <a:ext uri="{FF2B5EF4-FFF2-40B4-BE49-F238E27FC236}">
              <a16:creationId xmlns:a16="http://schemas.microsoft.com/office/drawing/2014/main" id="{C32C9E55-12AA-4BFD-AE01-FE572B14F1BE}"/>
            </a:ext>
          </a:extLst>
        </xdr:cNvPr>
        <xdr:cNvSpPr/>
      </xdr:nvSpPr>
      <xdr:spPr>
        <a:xfrm>
          <a:off x="403606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648C93B-40B1-4F05-AFEF-320585CAA554}"/>
            </a:ext>
          </a:extLst>
        </xdr:cNvPr>
        <xdr:cNvSpPr txBox="1"/>
      </xdr:nvSpPr>
      <xdr:spPr>
        <a:xfrm>
          <a:off x="4124960"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92" name="楕円 91">
          <a:extLst>
            <a:ext uri="{FF2B5EF4-FFF2-40B4-BE49-F238E27FC236}">
              <a16:creationId xmlns:a16="http://schemas.microsoft.com/office/drawing/2014/main" id="{BB4F883E-8BED-4DFC-87AA-1C82567022B2}"/>
            </a:ext>
          </a:extLst>
        </xdr:cNvPr>
        <xdr:cNvSpPr/>
      </xdr:nvSpPr>
      <xdr:spPr>
        <a:xfrm>
          <a:off x="3312160" y="1023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96338</xdr:rowOff>
    </xdr:to>
    <xdr:cxnSp macro="">
      <xdr:nvCxnSpPr>
        <xdr:cNvPr id="93" name="直線コネクタ 92">
          <a:extLst>
            <a:ext uri="{FF2B5EF4-FFF2-40B4-BE49-F238E27FC236}">
              <a16:creationId xmlns:a16="http://schemas.microsoft.com/office/drawing/2014/main" id="{9D899652-AD65-4B4F-A9C8-16D92B84FBBB}"/>
            </a:ext>
          </a:extLst>
        </xdr:cNvPr>
        <xdr:cNvCxnSpPr/>
      </xdr:nvCxnSpPr>
      <xdr:spPr>
        <a:xfrm>
          <a:off x="3355340" y="10288089"/>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11249</xdr:rowOff>
    </xdr:from>
    <xdr:to>
      <xdr:col>15</xdr:col>
      <xdr:colOff>101600</xdr:colOff>
      <xdr:row>61</xdr:row>
      <xdr:rowOff>112849</xdr:rowOff>
    </xdr:to>
    <xdr:sp macro="" textlink="">
      <xdr:nvSpPr>
        <xdr:cNvPr id="94" name="楕円 93">
          <a:extLst>
            <a:ext uri="{FF2B5EF4-FFF2-40B4-BE49-F238E27FC236}">
              <a16:creationId xmlns:a16="http://schemas.microsoft.com/office/drawing/2014/main" id="{98D631B8-F7F6-4D13-92AD-1CA75C0A293D}"/>
            </a:ext>
          </a:extLst>
        </xdr:cNvPr>
        <xdr:cNvSpPr/>
      </xdr:nvSpPr>
      <xdr:spPr>
        <a:xfrm>
          <a:off x="251460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62049</xdr:rowOff>
    </xdr:from>
    <xdr:to>
      <xdr:col>19</xdr:col>
      <xdr:colOff>177800</xdr:colOff>
      <xdr:row>61</xdr:row>
      <xdr:rowOff>62049</xdr:rowOff>
    </xdr:to>
    <xdr:cxnSp macro="">
      <xdr:nvCxnSpPr>
        <xdr:cNvPr id="95" name="直線コネクタ 94">
          <a:extLst>
            <a:ext uri="{FF2B5EF4-FFF2-40B4-BE49-F238E27FC236}">
              <a16:creationId xmlns:a16="http://schemas.microsoft.com/office/drawing/2014/main" id="{1B669674-3B2A-42C1-8715-EB35D9D246C9}"/>
            </a:ext>
          </a:extLst>
        </xdr:cNvPr>
        <xdr:cNvCxnSpPr/>
      </xdr:nvCxnSpPr>
      <xdr:spPr>
        <a:xfrm>
          <a:off x="2565400" y="102880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96" name="楕円 95">
          <a:extLst>
            <a:ext uri="{FF2B5EF4-FFF2-40B4-BE49-F238E27FC236}">
              <a16:creationId xmlns:a16="http://schemas.microsoft.com/office/drawing/2014/main" id="{35CA3E09-0678-48FC-B727-C71CA0D337A0}"/>
            </a:ext>
          </a:extLst>
        </xdr:cNvPr>
        <xdr:cNvSpPr/>
      </xdr:nvSpPr>
      <xdr:spPr>
        <a:xfrm>
          <a:off x="173990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62049</xdr:rowOff>
    </xdr:to>
    <xdr:cxnSp macro="">
      <xdr:nvCxnSpPr>
        <xdr:cNvPr id="97" name="直線コネクタ 96">
          <a:extLst>
            <a:ext uri="{FF2B5EF4-FFF2-40B4-BE49-F238E27FC236}">
              <a16:creationId xmlns:a16="http://schemas.microsoft.com/office/drawing/2014/main" id="{2CBE3736-FE1C-4E05-8623-C75BC0EDD26B}"/>
            </a:ext>
          </a:extLst>
        </xdr:cNvPr>
        <xdr:cNvCxnSpPr/>
      </xdr:nvCxnSpPr>
      <xdr:spPr>
        <a:xfrm>
          <a:off x="1790700" y="10257064"/>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98" name="楕円 97">
          <a:extLst>
            <a:ext uri="{FF2B5EF4-FFF2-40B4-BE49-F238E27FC236}">
              <a16:creationId xmlns:a16="http://schemas.microsoft.com/office/drawing/2014/main" id="{C21B4A6F-CA66-4C00-B843-994B34B24D3A}"/>
            </a:ext>
          </a:extLst>
        </xdr:cNvPr>
        <xdr:cNvSpPr/>
      </xdr:nvSpPr>
      <xdr:spPr>
        <a:xfrm>
          <a:off x="965200" y="10165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31024</xdr:rowOff>
    </xdr:to>
    <xdr:cxnSp macro="">
      <xdr:nvCxnSpPr>
        <xdr:cNvPr id="99" name="直線コネクタ 98">
          <a:extLst>
            <a:ext uri="{FF2B5EF4-FFF2-40B4-BE49-F238E27FC236}">
              <a16:creationId xmlns:a16="http://schemas.microsoft.com/office/drawing/2014/main" id="{0975DA46-2955-46A9-A862-B1AC6C866A1B}"/>
            </a:ext>
          </a:extLst>
        </xdr:cNvPr>
        <xdr:cNvCxnSpPr/>
      </xdr:nvCxnSpPr>
      <xdr:spPr>
        <a:xfrm>
          <a:off x="1008380" y="10216787"/>
          <a:ext cx="7823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2D1CBF24-21F1-4B3F-9507-7703FFC6DD90}"/>
            </a:ext>
          </a:extLst>
        </xdr:cNvPr>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8F2B972D-6285-4620-A339-761B39665C95}"/>
            </a:ext>
          </a:extLst>
        </xdr:cNvPr>
        <xdr:cNvSpPr txBox="1"/>
      </xdr:nvSpPr>
      <xdr:spPr>
        <a:xfrm>
          <a:off x="2385704" y="1045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87C25FED-894B-4DFE-AEBC-B1DCC00641C1}"/>
            </a:ext>
          </a:extLst>
        </xdr:cNvPr>
        <xdr:cNvSpPr txBox="1"/>
      </xdr:nvSpPr>
      <xdr:spPr>
        <a:xfrm>
          <a:off x="161100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241F1D02-74FB-4574-AB72-79DE7941CD0C}"/>
            </a:ext>
          </a:extLst>
        </xdr:cNvPr>
        <xdr:cNvSpPr txBox="1"/>
      </xdr:nvSpPr>
      <xdr:spPr>
        <a:xfrm>
          <a:off x="8363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104" name="n_1mainValue【体育館・プール】&#10;有形固定資産減価償却率">
          <a:extLst>
            <a:ext uri="{FF2B5EF4-FFF2-40B4-BE49-F238E27FC236}">
              <a16:creationId xmlns:a16="http://schemas.microsoft.com/office/drawing/2014/main" id="{2909A39E-F32A-4112-8B81-57BC21784714}"/>
            </a:ext>
          </a:extLst>
        </xdr:cNvPr>
        <xdr:cNvSpPr txBox="1"/>
      </xdr:nvSpPr>
      <xdr:spPr>
        <a:xfrm>
          <a:off x="3170564" y="1033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129376</xdr:rowOff>
    </xdr:from>
    <xdr:ext cx="405111" cy="259045"/>
    <xdr:sp macro="" textlink="">
      <xdr:nvSpPr>
        <xdr:cNvPr id="105" name="n_2mainValue【体育館・プール】&#10;有形固定資産減価償却率">
          <a:extLst>
            <a:ext uri="{FF2B5EF4-FFF2-40B4-BE49-F238E27FC236}">
              <a16:creationId xmlns:a16="http://schemas.microsoft.com/office/drawing/2014/main" id="{AD346562-01EA-4F2E-94B1-96F8C0FD61D0}"/>
            </a:ext>
          </a:extLst>
        </xdr:cNvPr>
        <xdr:cNvSpPr txBox="1"/>
      </xdr:nvSpPr>
      <xdr:spPr>
        <a:xfrm>
          <a:off x="2385704" y="10020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98351</xdr:rowOff>
    </xdr:from>
    <xdr:ext cx="405111" cy="259045"/>
    <xdr:sp macro="" textlink="">
      <xdr:nvSpPr>
        <xdr:cNvPr id="106" name="n_3mainValue【体育館・プール】&#10;有形固定資産減価償却率">
          <a:extLst>
            <a:ext uri="{FF2B5EF4-FFF2-40B4-BE49-F238E27FC236}">
              <a16:creationId xmlns:a16="http://schemas.microsoft.com/office/drawing/2014/main" id="{37260DDD-EC7C-493C-BA86-B80694184207}"/>
            </a:ext>
          </a:extLst>
        </xdr:cNvPr>
        <xdr:cNvSpPr txBox="1"/>
      </xdr:nvSpPr>
      <xdr:spPr>
        <a:xfrm>
          <a:off x="161100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07" name="n_4mainValue【体育館・プール】&#10;有形固定資産減価償却率">
          <a:extLst>
            <a:ext uri="{FF2B5EF4-FFF2-40B4-BE49-F238E27FC236}">
              <a16:creationId xmlns:a16="http://schemas.microsoft.com/office/drawing/2014/main" id="{AC8AE560-991F-4364-8B1C-B95F4B369124}"/>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9C23BCC-E79F-4A56-A092-29FC348731E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1154D31-9147-4E36-803B-025AFC7BAA8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24B8E36-7FE5-4799-BE17-32BEEE66633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EE2DC44-6A52-449F-97B4-31D1BEF5ABA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F84444E-E9D8-4456-B6E0-82EDF88AA37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DC8C09-6BCF-43AE-8AFB-9812435FA22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4D7C803-9B7B-4127-8587-A8A718D9A1F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EE2C8BE-73F2-47D1-8701-0015EDFD448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9FA8A74-CA9A-47A0-B7BA-26E873EB8FA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63079E6-A7EB-43DF-87C0-0E4CBF8CC64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200A479D-7B20-44A4-BB1B-80C5BCA477EF}"/>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3421A71C-E776-43CE-B2E8-D99B3D88BA55}"/>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50A9B96A-D516-4706-B48E-F51CD6D4E12F}"/>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89CA4411-1117-4696-8E56-374AA0F56AE1}"/>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CF740BC-5FBA-49F6-8687-8F7B2BDD68E2}"/>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57312F6-FF3C-4FD7-89D0-E9D00F708A13}"/>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CD2F485F-BDA4-473A-8D69-1C46F8FAC0B5}"/>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F29CC055-CFD7-4FD8-B2C8-D00E1F661A54}"/>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4D6DD243-8C1B-4214-B635-3129A8E92CC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D198D537-C3AD-4B18-BA21-564470E646CF}"/>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16A7C7D-69FA-472A-93D3-2A88D79E5A9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109CD6F6-81FE-4F1E-A795-AB78BC1B20D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AEFADDF4-7308-4FBF-9FC5-AF4F95AEBF34}"/>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EC154E8E-27ED-4F29-89A9-2B52C092CE11}"/>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695CF84B-1B4D-401A-8006-8E8118B1BC62}"/>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AF656F8-DF97-46AF-8669-655B079121FA}"/>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409D-805A-416F-867D-BB66BCCC2ABC}"/>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F5941B12-1E94-4002-948D-815E6DD9D09C}"/>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FEF47D24-7091-4B7E-B0FE-21A56595A854}"/>
            </a:ext>
          </a:extLst>
        </xdr:cNvPr>
        <xdr:cNvSpPr/>
      </xdr:nvSpPr>
      <xdr:spPr>
        <a:xfrm>
          <a:off x="8445500" y="1059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2A06D024-BCCA-43FA-88AE-D189BFDC14AB}"/>
            </a:ext>
          </a:extLst>
        </xdr:cNvPr>
        <xdr:cNvSpPr/>
      </xdr:nvSpPr>
      <xdr:spPr>
        <a:xfrm>
          <a:off x="7670800" y="105953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B0C25D9A-D514-46D1-B273-803B202D6622}"/>
            </a:ext>
          </a:extLst>
        </xdr:cNvPr>
        <xdr:cNvSpPr/>
      </xdr:nvSpPr>
      <xdr:spPr>
        <a:xfrm>
          <a:off x="6873240" y="1058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E59862BC-0ED2-4625-959B-591B2B936FA1}"/>
            </a:ext>
          </a:extLst>
        </xdr:cNvPr>
        <xdr:cNvSpPr/>
      </xdr:nvSpPr>
      <xdr:spPr>
        <a:xfrm>
          <a:off x="6098540" y="1060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07ECC6A-73AB-4BBD-BF95-6EC4C2457D3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3B7E047-E6F6-4B3B-AB7F-B34FA28D520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46E1567-F156-4A46-9541-6769A65E436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517B575-E27E-4146-B10D-534C48F396A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8BBAE82-89DC-4AEB-9EB0-36563B94A6C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62311</xdr:rowOff>
    </xdr:from>
    <xdr:to>
      <xdr:col>55</xdr:col>
      <xdr:colOff>50800</xdr:colOff>
      <xdr:row>63</xdr:row>
      <xdr:rowOff>163911</xdr:rowOff>
    </xdr:to>
    <xdr:sp macro="" textlink="">
      <xdr:nvSpPr>
        <xdr:cNvPr id="145" name="楕円 144">
          <a:extLst>
            <a:ext uri="{FF2B5EF4-FFF2-40B4-BE49-F238E27FC236}">
              <a16:creationId xmlns:a16="http://schemas.microsoft.com/office/drawing/2014/main" id="{903A9051-34F3-4870-B0DD-6697EA581CC5}"/>
            </a:ext>
          </a:extLst>
        </xdr:cNvPr>
        <xdr:cNvSpPr/>
      </xdr:nvSpPr>
      <xdr:spPr>
        <a:xfrm>
          <a:off x="9192260" y="106236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2923CBCC-3522-4A66-8CEA-47A49304DB57}"/>
            </a:ext>
          </a:extLst>
        </xdr:cNvPr>
        <xdr:cNvSpPr txBox="1"/>
      </xdr:nvSpPr>
      <xdr:spPr>
        <a:xfrm>
          <a:off x="9258300" y="105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63409</xdr:rowOff>
    </xdr:from>
    <xdr:to>
      <xdr:col>50</xdr:col>
      <xdr:colOff>165100</xdr:colOff>
      <xdr:row>63</xdr:row>
      <xdr:rowOff>165009</xdr:rowOff>
    </xdr:to>
    <xdr:sp macro="" textlink="">
      <xdr:nvSpPr>
        <xdr:cNvPr id="147" name="楕円 146">
          <a:extLst>
            <a:ext uri="{FF2B5EF4-FFF2-40B4-BE49-F238E27FC236}">
              <a16:creationId xmlns:a16="http://schemas.microsoft.com/office/drawing/2014/main" id="{4B8D545F-521A-47E3-A8E9-8B1B6F8770E1}"/>
            </a:ext>
          </a:extLst>
        </xdr:cNvPr>
        <xdr:cNvSpPr/>
      </xdr:nvSpPr>
      <xdr:spPr>
        <a:xfrm>
          <a:off x="8445500" y="106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113111</xdr:rowOff>
    </xdr:from>
    <xdr:to>
      <xdr:col>55</xdr:col>
      <xdr:colOff>0</xdr:colOff>
      <xdr:row>63</xdr:row>
      <xdr:rowOff>114209</xdr:rowOff>
    </xdr:to>
    <xdr:cxnSp macro="">
      <xdr:nvCxnSpPr>
        <xdr:cNvPr id="148" name="直線コネクタ 147">
          <a:extLst>
            <a:ext uri="{FF2B5EF4-FFF2-40B4-BE49-F238E27FC236}">
              <a16:creationId xmlns:a16="http://schemas.microsoft.com/office/drawing/2014/main" id="{AF9A9B25-6E86-4046-B9B9-9D037EC6DA96}"/>
            </a:ext>
          </a:extLst>
        </xdr:cNvPr>
        <xdr:cNvCxnSpPr/>
      </xdr:nvCxnSpPr>
      <xdr:spPr>
        <a:xfrm flipV="1">
          <a:off x="8496300" y="10674431"/>
          <a:ext cx="7239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64323</xdr:rowOff>
    </xdr:from>
    <xdr:to>
      <xdr:col>46</xdr:col>
      <xdr:colOff>38100</xdr:colOff>
      <xdr:row>63</xdr:row>
      <xdr:rowOff>165923</xdr:rowOff>
    </xdr:to>
    <xdr:sp macro="" textlink="">
      <xdr:nvSpPr>
        <xdr:cNvPr id="149" name="楕円 148">
          <a:extLst>
            <a:ext uri="{FF2B5EF4-FFF2-40B4-BE49-F238E27FC236}">
              <a16:creationId xmlns:a16="http://schemas.microsoft.com/office/drawing/2014/main" id="{2837B16F-34DF-4365-A021-0683AF52CBA6}"/>
            </a:ext>
          </a:extLst>
        </xdr:cNvPr>
        <xdr:cNvSpPr/>
      </xdr:nvSpPr>
      <xdr:spPr>
        <a:xfrm>
          <a:off x="7670800" y="10625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114209</xdr:rowOff>
    </xdr:from>
    <xdr:to>
      <xdr:col>50</xdr:col>
      <xdr:colOff>114300</xdr:colOff>
      <xdr:row>63</xdr:row>
      <xdr:rowOff>115123</xdr:rowOff>
    </xdr:to>
    <xdr:cxnSp macro="">
      <xdr:nvCxnSpPr>
        <xdr:cNvPr id="150" name="直線コネクタ 149">
          <a:extLst>
            <a:ext uri="{FF2B5EF4-FFF2-40B4-BE49-F238E27FC236}">
              <a16:creationId xmlns:a16="http://schemas.microsoft.com/office/drawing/2014/main" id="{485A7011-EE31-473F-9E9C-A3D24BA257A9}"/>
            </a:ext>
          </a:extLst>
        </xdr:cNvPr>
        <xdr:cNvCxnSpPr/>
      </xdr:nvCxnSpPr>
      <xdr:spPr>
        <a:xfrm flipV="1">
          <a:off x="7713980" y="10675529"/>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65512</xdr:rowOff>
    </xdr:from>
    <xdr:to>
      <xdr:col>41</xdr:col>
      <xdr:colOff>101600</xdr:colOff>
      <xdr:row>63</xdr:row>
      <xdr:rowOff>167112</xdr:rowOff>
    </xdr:to>
    <xdr:sp macro="" textlink="">
      <xdr:nvSpPr>
        <xdr:cNvPr id="151" name="楕円 150">
          <a:extLst>
            <a:ext uri="{FF2B5EF4-FFF2-40B4-BE49-F238E27FC236}">
              <a16:creationId xmlns:a16="http://schemas.microsoft.com/office/drawing/2014/main" id="{682ED60D-4464-4584-B91B-A78209057F93}"/>
            </a:ext>
          </a:extLst>
        </xdr:cNvPr>
        <xdr:cNvSpPr/>
      </xdr:nvSpPr>
      <xdr:spPr>
        <a:xfrm>
          <a:off x="6873240" y="106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115123</xdr:rowOff>
    </xdr:from>
    <xdr:to>
      <xdr:col>45</xdr:col>
      <xdr:colOff>177800</xdr:colOff>
      <xdr:row>63</xdr:row>
      <xdr:rowOff>116312</xdr:rowOff>
    </xdr:to>
    <xdr:cxnSp macro="">
      <xdr:nvCxnSpPr>
        <xdr:cNvPr id="152" name="直線コネクタ 151">
          <a:extLst>
            <a:ext uri="{FF2B5EF4-FFF2-40B4-BE49-F238E27FC236}">
              <a16:creationId xmlns:a16="http://schemas.microsoft.com/office/drawing/2014/main" id="{F5505CC4-791F-4C46-B5AD-07D88FB37BA0}"/>
            </a:ext>
          </a:extLst>
        </xdr:cNvPr>
        <xdr:cNvCxnSpPr/>
      </xdr:nvCxnSpPr>
      <xdr:spPr>
        <a:xfrm flipV="1">
          <a:off x="6924040" y="10676443"/>
          <a:ext cx="78994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66792</xdr:rowOff>
    </xdr:from>
    <xdr:to>
      <xdr:col>36</xdr:col>
      <xdr:colOff>165100</xdr:colOff>
      <xdr:row>63</xdr:row>
      <xdr:rowOff>168392</xdr:rowOff>
    </xdr:to>
    <xdr:sp macro="" textlink="">
      <xdr:nvSpPr>
        <xdr:cNvPr id="153" name="楕円 152">
          <a:extLst>
            <a:ext uri="{FF2B5EF4-FFF2-40B4-BE49-F238E27FC236}">
              <a16:creationId xmlns:a16="http://schemas.microsoft.com/office/drawing/2014/main" id="{B7D6C71B-4411-418C-9AB2-E2CBA2EE961F}"/>
            </a:ext>
          </a:extLst>
        </xdr:cNvPr>
        <xdr:cNvSpPr/>
      </xdr:nvSpPr>
      <xdr:spPr>
        <a:xfrm>
          <a:off x="6098540" y="106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116312</xdr:rowOff>
    </xdr:from>
    <xdr:to>
      <xdr:col>41</xdr:col>
      <xdr:colOff>50800</xdr:colOff>
      <xdr:row>63</xdr:row>
      <xdr:rowOff>117592</xdr:rowOff>
    </xdr:to>
    <xdr:cxnSp macro="">
      <xdr:nvCxnSpPr>
        <xdr:cNvPr id="154" name="直線コネクタ 153">
          <a:extLst>
            <a:ext uri="{FF2B5EF4-FFF2-40B4-BE49-F238E27FC236}">
              <a16:creationId xmlns:a16="http://schemas.microsoft.com/office/drawing/2014/main" id="{9A89FA48-7321-40E2-90ED-5A03AA877BDF}"/>
            </a:ext>
          </a:extLst>
        </xdr:cNvPr>
        <xdr:cNvCxnSpPr/>
      </xdr:nvCxnSpPr>
      <xdr:spPr>
        <a:xfrm flipV="1">
          <a:off x="6149340" y="10677632"/>
          <a:ext cx="7747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147154</xdr:rowOff>
    </xdr:from>
    <xdr:ext cx="469744" cy="259045"/>
    <xdr:sp macro="" textlink="">
      <xdr:nvSpPr>
        <xdr:cNvPr id="155" name="n_1aveValue【体育館・プール】&#10;一人当たり面積">
          <a:extLst>
            <a:ext uri="{FF2B5EF4-FFF2-40B4-BE49-F238E27FC236}">
              <a16:creationId xmlns:a16="http://schemas.microsoft.com/office/drawing/2014/main" id="{07C33AF9-EECC-44B8-93EF-C14F31A12B8A}"/>
            </a:ext>
          </a:extLst>
        </xdr:cNvPr>
        <xdr:cNvSpPr txBox="1"/>
      </xdr:nvSpPr>
      <xdr:spPr>
        <a:xfrm>
          <a:off x="8271587" y="103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152183</xdr:rowOff>
    </xdr:from>
    <xdr:ext cx="469744" cy="259045"/>
    <xdr:sp macro="" textlink="">
      <xdr:nvSpPr>
        <xdr:cNvPr id="156" name="n_2aveValue【体育館・プール】&#10;一人当たり面積">
          <a:extLst>
            <a:ext uri="{FF2B5EF4-FFF2-40B4-BE49-F238E27FC236}">
              <a16:creationId xmlns:a16="http://schemas.microsoft.com/office/drawing/2014/main" id="{832CD34B-904C-4698-9294-D9AD5EEF94F2}"/>
            </a:ext>
          </a:extLst>
        </xdr:cNvPr>
        <xdr:cNvSpPr txBox="1"/>
      </xdr:nvSpPr>
      <xdr:spPr>
        <a:xfrm>
          <a:off x="7509587" y="103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139747</xdr:rowOff>
    </xdr:from>
    <xdr:ext cx="469744" cy="259045"/>
    <xdr:sp macro="" textlink="">
      <xdr:nvSpPr>
        <xdr:cNvPr id="157" name="n_3aveValue【体育館・プール】&#10;一人当たり面積">
          <a:extLst>
            <a:ext uri="{FF2B5EF4-FFF2-40B4-BE49-F238E27FC236}">
              <a16:creationId xmlns:a16="http://schemas.microsoft.com/office/drawing/2014/main" id="{863D720E-DBB6-4E9F-9A9E-9861730F10F2}"/>
            </a:ext>
          </a:extLst>
        </xdr:cNvPr>
        <xdr:cNvSpPr txBox="1"/>
      </xdr:nvSpPr>
      <xdr:spPr>
        <a:xfrm>
          <a:off x="6712027" y="103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163979</xdr:rowOff>
    </xdr:from>
    <xdr:ext cx="469744" cy="259045"/>
    <xdr:sp macro="" textlink="">
      <xdr:nvSpPr>
        <xdr:cNvPr id="158" name="n_4aveValue【体育館・プール】&#10;一人当たり面積">
          <a:extLst>
            <a:ext uri="{FF2B5EF4-FFF2-40B4-BE49-F238E27FC236}">
              <a16:creationId xmlns:a16="http://schemas.microsoft.com/office/drawing/2014/main" id="{A0A57BB6-7584-46E7-B63B-8875BD8855A1}"/>
            </a:ext>
          </a:extLst>
        </xdr:cNvPr>
        <xdr:cNvSpPr txBox="1"/>
      </xdr:nvSpPr>
      <xdr:spPr>
        <a:xfrm>
          <a:off x="5937327" y="1039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156136</xdr:rowOff>
    </xdr:from>
    <xdr:ext cx="469744" cy="259045"/>
    <xdr:sp macro="" textlink="">
      <xdr:nvSpPr>
        <xdr:cNvPr id="159" name="n_1mainValue【体育館・プール】&#10;一人当たり面積">
          <a:extLst>
            <a:ext uri="{FF2B5EF4-FFF2-40B4-BE49-F238E27FC236}">
              <a16:creationId xmlns:a16="http://schemas.microsoft.com/office/drawing/2014/main" id="{42FD16AF-8F03-4CC0-8BF4-7305B09CC9B3}"/>
            </a:ext>
          </a:extLst>
        </xdr:cNvPr>
        <xdr:cNvSpPr txBox="1"/>
      </xdr:nvSpPr>
      <xdr:spPr>
        <a:xfrm>
          <a:off x="8271587" y="1071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157050</xdr:rowOff>
    </xdr:from>
    <xdr:ext cx="469744" cy="259045"/>
    <xdr:sp macro="" textlink="">
      <xdr:nvSpPr>
        <xdr:cNvPr id="160" name="n_2mainValue【体育館・プール】&#10;一人当たり面積">
          <a:extLst>
            <a:ext uri="{FF2B5EF4-FFF2-40B4-BE49-F238E27FC236}">
              <a16:creationId xmlns:a16="http://schemas.microsoft.com/office/drawing/2014/main" id="{07AD6F12-F974-4EDD-B430-D686A2446A64}"/>
            </a:ext>
          </a:extLst>
        </xdr:cNvPr>
        <xdr:cNvSpPr txBox="1"/>
      </xdr:nvSpPr>
      <xdr:spPr>
        <a:xfrm>
          <a:off x="7509587" y="107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158239</xdr:rowOff>
    </xdr:from>
    <xdr:ext cx="469744" cy="259045"/>
    <xdr:sp macro="" textlink="">
      <xdr:nvSpPr>
        <xdr:cNvPr id="161" name="n_3mainValue【体育館・プール】&#10;一人当たり面積">
          <a:extLst>
            <a:ext uri="{FF2B5EF4-FFF2-40B4-BE49-F238E27FC236}">
              <a16:creationId xmlns:a16="http://schemas.microsoft.com/office/drawing/2014/main" id="{E74426E2-DC97-4D6B-AD0F-3D6524938825}"/>
            </a:ext>
          </a:extLst>
        </xdr:cNvPr>
        <xdr:cNvSpPr txBox="1"/>
      </xdr:nvSpPr>
      <xdr:spPr>
        <a:xfrm>
          <a:off x="6712027" y="107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159519</xdr:rowOff>
    </xdr:from>
    <xdr:ext cx="469744" cy="259045"/>
    <xdr:sp macro="" textlink="">
      <xdr:nvSpPr>
        <xdr:cNvPr id="162" name="n_4mainValue【体育館・プール】&#10;一人当たり面積">
          <a:extLst>
            <a:ext uri="{FF2B5EF4-FFF2-40B4-BE49-F238E27FC236}">
              <a16:creationId xmlns:a16="http://schemas.microsoft.com/office/drawing/2014/main" id="{D373A9BE-35B3-4868-B842-806BAB28FB3C}"/>
            </a:ext>
          </a:extLst>
        </xdr:cNvPr>
        <xdr:cNvSpPr txBox="1"/>
      </xdr:nvSpPr>
      <xdr:spPr>
        <a:xfrm>
          <a:off x="5937327" y="107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A811F16-0BA1-466D-9863-ABAB4F4759F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C5EDCCA6-10FB-47FF-9DCB-BCF6A515A1D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7259025-6DA1-4351-ACC1-01FBB0C0B03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7AD8BC8-446A-4D38-8984-79A26FCE2FC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75F0E0F-31FD-4B45-AAB6-48A0850A195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731E8122-BE6E-4899-A018-EDEA8998093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07146D8-0494-4466-8EF7-53656C61541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A832031-AF0F-48F2-BA49-31AD2749EE7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11641E51-BB53-41F5-9DBB-F13FF691A62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C7BCE18-BD9D-4809-8278-AFE251F204D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5728514-1D46-49A5-B8CD-2B24418837D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BF34FA11-4611-4281-A84A-59848C0EAAE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C0F35DB4-0FA1-4BFA-B65A-58270525A551}"/>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9A2646B-9088-4A1C-B6FA-C088554496E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8C124254-6A62-48A3-A4CF-7D2EC12F88DC}"/>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DAE3E933-D7EC-42E2-8694-B3A190EC89E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74F663E-E824-4AD6-8D8B-7DBF3ABF0558}"/>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9B554C51-2037-423B-9FCF-A62B08A3949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65F2F9D6-2F8F-4A14-A1BB-B70B7F41E5B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C52213B0-17F1-41A7-A162-59A6C6E7F6F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44AC08B0-191D-49D0-89C4-A59D011B0E2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AA4DB0E9-8AAE-4DD2-9E41-CE1359DB8E3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7E3A6634-8BBD-43D1-A653-3EB08B94FF5D}"/>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19FE3733-A7D0-4114-8E23-36A2F78517D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90E1578-77F9-41EC-8D32-EC8929CA165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9F10F6B9-41B7-4BEF-B163-D89854ACB1D1}"/>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402BF8EB-67BC-4582-A41D-78180588A53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3AA91546-AD35-4FAE-A260-F9896CF5E243}"/>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1060B5E8-AEF6-4D90-B093-5EA1E91EC7FD}"/>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67CAD568-20B5-4774-AA94-461C6AE37793}"/>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6D08A7D-8627-477C-948F-5C33D80F5E89}"/>
            </a:ext>
          </a:extLst>
        </xdr:cNvPr>
        <xdr:cNvSpPr txBox="1"/>
      </xdr:nvSpPr>
      <xdr:spPr>
        <a:xfrm>
          <a:off x="4124960" y="13797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DB7575EF-64AC-47BA-A2EE-B1A26189AE9B}"/>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EEB3E799-11FF-480B-83F5-975DEED57570}"/>
            </a:ext>
          </a:extLst>
        </xdr:cNvPr>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B7A80B96-3772-4FB5-A92B-DBFCEFB49B58}"/>
            </a:ext>
          </a:extLst>
        </xdr:cNvPr>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1BDBA623-434D-49C4-8FBA-166A965B867F}"/>
            </a:ext>
          </a:extLst>
        </xdr:cNvPr>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E26A73B7-B9D7-4832-8998-8781CAC71E26}"/>
            </a:ext>
          </a:extLst>
        </xdr:cNvPr>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18505CF-0145-4882-B2A3-6B79F547624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D4D6774-FE85-4274-89F6-AB726F2C5E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B467F43-5902-4A60-97D9-D31BBFF775F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7958D9C-A5B2-4C89-B130-01B3A7EB870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D24D2A4-7D95-4FAB-BFAA-3E734D3C78D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162016</xdr:rowOff>
    </xdr:from>
    <xdr:to>
      <xdr:col>24</xdr:col>
      <xdr:colOff>114300</xdr:colOff>
      <xdr:row>80</xdr:row>
      <xdr:rowOff>92166</xdr:rowOff>
    </xdr:to>
    <xdr:sp macro="" textlink="">
      <xdr:nvSpPr>
        <xdr:cNvPr id="204" name="楕円 203">
          <a:extLst>
            <a:ext uri="{FF2B5EF4-FFF2-40B4-BE49-F238E27FC236}">
              <a16:creationId xmlns:a16="http://schemas.microsoft.com/office/drawing/2014/main" id="{E8567D6D-C423-46DD-AF9F-FBD3DA2E24D0}"/>
            </a:ext>
          </a:extLst>
        </xdr:cNvPr>
        <xdr:cNvSpPr/>
      </xdr:nvSpPr>
      <xdr:spPr>
        <a:xfrm>
          <a:off x="4036060" y="13405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13443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A1D4CDBB-A690-4598-814F-CB495F427A81}"/>
            </a:ext>
          </a:extLst>
        </xdr:cNvPr>
        <xdr:cNvSpPr txBox="1"/>
      </xdr:nvSpPr>
      <xdr:spPr>
        <a:xfrm>
          <a:off x="4124960" y="132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117929</xdr:rowOff>
    </xdr:from>
    <xdr:to>
      <xdr:col>20</xdr:col>
      <xdr:colOff>38100</xdr:colOff>
      <xdr:row>80</xdr:row>
      <xdr:rowOff>48079</xdr:rowOff>
    </xdr:to>
    <xdr:sp macro="" textlink="">
      <xdr:nvSpPr>
        <xdr:cNvPr id="206" name="楕円 205">
          <a:extLst>
            <a:ext uri="{FF2B5EF4-FFF2-40B4-BE49-F238E27FC236}">
              <a16:creationId xmlns:a16="http://schemas.microsoft.com/office/drawing/2014/main" id="{B1789DAF-20FC-42A9-B440-DE05CE266098}"/>
            </a:ext>
          </a:extLst>
        </xdr:cNvPr>
        <xdr:cNvSpPr/>
      </xdr:nvSpPr>
      <xdr:spPr>
        <a:xfrm>
          <a:off x="3312160" y="13361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168729</xdr:rowOff>
    </xdr:from>
    <xdr:to>
      <xdr:col>24</xdr:col>
      <xdr:colOff>63500</xdr:colOff>
      <xdr:row>80</xdr:row>
      <xdr:rowOff>41366</xdr:rowOff>
    </xdr:to>
    <xdr:cxnSp macro="">
      <xdr:nvCxnSpPr>
        <xdr:cNvPr id="207" name="直線コネクタ 206">
          <a:extLst>
            <a:ext uri="{FF2B5EF4-FFF2-40B4-BE49-F238E27FC236}">
              <a16:creationId xmlns:a16="http://schemas.microsoft.com/office/drawing/2014/main" id="{994087B2-F7E0-4958-B14A-84FC581C45BD}"/>
            </a:ext>
          </a:extLst>
        </xdr:cNvPr>
        <xdr:cNvCxnSpPr/>
      </xdr:nvCxnSpPr>
      <xdr:spPr>
        <a:xfrm>
          <a:off x="3355340" y="13412289"/>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08" name="楕円 207">
          <a:extLst>
            <a:ext uri="{FF2B5EF4-FFF2-40B4-BE49-F238E27FC236}">
              <a16:creationId xmlns:a16="http://schemas.microsoft.com/office/drawing/2014/main" id="{AE1C4840-6D28-4AED-A339-AEE2CE441101}"/>
            </a:ext>
          </a:extLst>
        </xdr:cNvPr>
        <xdr:cNvSpPr/>
      </xdr:nvSpPr>
      <xdr:spPr>
        <a:xfrm>
          <a:off x="251460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168729</xdr:rowOff>
    </xdr:to>
    <xdr:cxnSp macro="">
      <xdr:nvCxnSpPr>
        <xdr:cNvPr id="209" name="直線コネクタ 208">
          <a:extLst>
            <a:ext uri="{FF2B5EF4-FFF2-40B4-BE49-F238E27FC236}">
              <a16:creationId xmlns:a16="http://schemas.microsoft.com/office/drawing/2014/main" id="{59F3B12C-289C-4E8A-A2C8-FC5A5007A6BD}"/>
            </a:ext>
          </a:extLst>
        </xdr:cNvPr>
        <xdr:cNvCxnSpPr/>
      </xdr:nvCxnSpPr>
      <xdr:spPr>
        <a:xfrm>
          <a:off x="2565400" y="1338453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210" name="楕円 209">
          <a:extLst>
            <a:ext uri="{FF2B5EF4-FFF2-40B4-BE49-F238E27FC236}">
              <a16:creationId xmlns:a16="http://schemas.microsoft.com/office/drawing/2014/main" id="{6E850A8C-0819-4F77-9EFA-73417922D8CF}"/>
            </a:ext>
          </a:extLst>
        </xdr:cNvPr>
        <xdr:cNvSpPr/>
      </xdr:nvSpPr>
      <xdr:spPr>
        <a:xfrm>
          <a:off x="173990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79</xdr:row>
      <xdr:rowOff>140970</xdr:rowOff>
    </xdr:to>
    <xdr:cxnSp macro="">
      <xdr:nvCxnSpPr>
        <xdr:cNvPr id="211" name="直線コネクタ 210">
          <a:extLst>
            <a:ext uri="{FF2B5EF4-FFF2-40B4-BE49-F238E27FC236}">
              <a16:creationId xmlns:a16="http://schemas.microsoft.com/office/drawing/2014/main" id="{CDED3BF1-88A2-455F-9E89-1BBCD0248767}"/>
            </a:ext>
          </a:extLst>
        </xdr:cNvPr>
        <xdr:cNvCxnSpPr/>
      </xdr:nvCxnSpPr>
      <xdr:spPr>
        <a:xfrm>
          <a:off x="1790700" y="13371467"/>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37919</xdr:rowOff>
    </xdr:from>
    <xdr:to>
      <xdr:col>6</xdr:col>
      <xdr:colOff>38100</xdr:colOff>
      <xdr:row>79</xdr:row>
      <xdr:rowOff>139519</xdr:rowOff>
    </xdr:to>
    <xdr:sp macro="" textlink="">
      <xdr:nvSpPr>
        <xdr:cNvPr id="212" name="楕円 211">
          <a:extLst>
            <a:ext uri="{FF2B5EF4-FFF2-40B4-BE49-F238E27FC236}">
              <a16:creationId xmlns:a16="http://schemas.microsoft.com/office/drawing/2014/main" id="{536500E5-5853-4290-8983-61A4B9CBD641}"/>
            </a:ext>
          </a:extLst>
        </xdr:cNvPr>
        <xdr:cNvSpPr/>
      </xdr:nvSpPr>
      <xdr:spPr>
        <a:xfrm>
          <a:off x="965200" y="13281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88719</xdr:rowOff>
    </xdr:from>
    <xdr:to>
      <xdr:col>10</xdr:col>
      <xdr:colOff>114300</xdr:colOff>
      <xdr:row>79</xdr:row>
      <xdr:rowOff>127907</xdr:rowOff>
    </xdr:to>
    <xdr:cxnSp macro="">
      <xdr:nvCxnSpPr>
        <xdr:cNvPr id="213" name="直線コネクタ 212">
          <a:extLst>
            <a:ext uri="{FF2B5EF4-FFF2-40B4-BE49-F238E27FC236}">
              <a16:creationId xmlns:a16="http://schemas.microsoft.com/office/drawing/2014/main" id="{BF53A519-A0AF-44CC-8D23-481857BCC14A}"/>
            </a:ext>
          </a:extLst>
        </xdr:cNvPr>
        <xdr:cNvCxnSpPr/>
      </xdr:nvCxnSpPr>
      <xdr:spPr>
        <a:xfrm>
          <a:off x="1008380" y="13332279"/>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4" name="n_1aveValue【福祉施設】&#10;有形固定資産減価償却率">
          <a:extLst>
            <a:ext uri="{FF2B5EF4-FFF2-40B4-BE49-F238E27FC236}">
              <a16:creationId xmlns:a16="http://schemas.microsoft.com/office/drawing/2014/main" id="{DD22D1D4-E7B0-47C4-8365-E16D0B6BC087}"/>
            </a:ext>
          </a:extLst>
        </xdr:cNvPr>
        <xdr:cNvSpPr txBox="1"/>
      </xdr:nvSpPr>
      <xdr:spPr>
        <a:xfrm>
          <a:off x="3170564" y="1384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5" name="n_2aveValue【福祉施設】&#10;有形固定資産減価償却率">
          <a:extLst>
            <a:ext uri="{FF2B5EF4-FFF2-40B4-BE49-F238E27FC236}">
              <a16:creationId xmlns:a16="http://schemas.microsoft.com/office/drawing/2014/main" id="{738C7870-1705-4166-B62C-447A6A0A007D}"/>
            </a:ext>
          </a:extLst>
        </xdr:cNvPr>
        <xdr:cNvSpPr txBox="1"/>
      </xdr:nvSpPr>
      <xdr:spPr>
        <a:xfrm>
          <a:off x="23857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6" name="n_3aveValue【福祉施設】&#10;有形固定資産減価償却率">
          <a:extLst>
            <a:ext uri="{FF2B5EF4-FFF2-40B4-BE49-F238E27FC236}">
              <a16:creationId xmlns:a16="http://schemas.microsoft.com/office/drawing/2014/main" id="{22878051-26FA-49DD-B97C-6E91195DEA28}"/>
            </a:ext>
          </a:extLst>
        </xdr:cNvPr>
        <xdr:cNvSpPr txBox="1"/>
      </xdr:nvSpPr>
      <xdr:spPr>
        <a:xfrm>
          <a:off x="161100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17" name="n_4aveValue【福祉施設】&#10;有形固定資産減価償却率">
          <a:extLst>
            <a:ext uri="{FF2B5EF4-FFF2-40B4-BE49-F238E27FC236}">
              <a16:creationId xmlns:a16="http://schemas.microsoft.com/office/drawing/2014/main" id="{4E30A2C1-9837-4EF0-8F8C-76CAF3A73B29}"/>
            </a:ext>
          </a:extLst>
        </xdr:cNvPr>
        <xdr:cNvSpPr txBox="1"/>
      </xdr:nvSpPr>
      <xdr:spPr>
        <a:xfrm>
          <a:off x="83630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64606</xdr:rowOff>
    </xdr:from>
    <xdr:ext cx="405111" cy="259045"/>
    <xdr:sp macro="" textlink="">
      <xdr:nvSpPr>
        <xdr:cNvPr id="218" name="n_1mainValue【福祉施設】&#10;有形固定資産減価償却率">
          <a:extLst>
            <a:ext uri="{FF2B5EF4-FFF2-40B4-BE49-F238E27FC236}">
              <a16:creationId xmlns:a16="http://schemas.microsoft.com/office/drawing/2014/main" id="{48682011-BDBB-49C4-B643-37089F5A25AD}"/>
            </a:ext>
          </a:extLst>
        </xdr:cNvPr>
        <xdr:cNvSpPr txBox="1"/>
      </xdr:nvSpPr>
      <xdr:spPr>
        <a:xfrm>
          <a:off x="3170564" y="1314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19" name="n_2mainValue【福祉施設】&#10;有形固定資産減価償却率">
          <a:extLst>
            <a:ext uri="{FF2B5EF4-FFF2-40B4-BE49-F238E27FC236}">
              <a16:creationId xmlns:a16="http://schemas.microsoft.com/office/drawing/2014/main" id="{851C2D82-7E9F-4CCE-BA91-6801662443E9}"/>
            </a:ext>
          </a:extLst>
        </xdr:cNvPr>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220" name="n_3mainValue【福祉施設】&#10;有形固定資産減価償却率">
          <a:extLst>
            <a:ext uri="{FF2B5EF4-FFF2-40B4-BE49-F238E27FC236}">
              <a16:creationId xmlns:a16="http://schemas.microsoft.com/office/drawing/2014/main" id="{448ADADF-C09D-401B-BE61-119870A8F3E9}"/>
            </a:ext>
          </a:extLst>
        </xdr:cNvPr>
        <xdr:cNvSpPr txBox="1"/>
      </xdr:nvSpPr>
      <xdr:spPr>
        <a:xfrm>
          <a:off x="161100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156046</xdr:rowOff>
    </xdr:from>
    <xdr:ext cx="405111" cy="259045"/>
    <xdr:sp macro="" textlink="">
      <xdr:nvSpPr>
        <xdr:cNvPr id="221" name="n_4mainValue【福祉施設】&#10;有形固定資産減価償却率">
          <a:extLst>
            <a:ext uri="{FF2B5EF4-FFF2-40B4-BE49-F238E27FC236}">
              <a16:creationId xmlns:a16="http://schemas.microsoft.com/office/drawing/2014/main" id="{77F4042B-BA58-4C59-9F0C-76475C1B365D}"/>
            </a:ext>
          </a:extLst>
        </xdr:cNvPr>
        <xdr:cNvSpPr txBox="1"/>
      </xdr:nvSpPr>
      <xdr:spPr>
        <a:xfrm>
          <a:off x="836304" y="1306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2C9C77C5-CF3D-44F9-9EA9-B997227A5A1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DE8536E1-7FC3-4460-A91D-27919A722FE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EF3DBBF1-7D57-4907-88FE-C766C57D6A1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AF30F85A-DC83-441C-80C9-F5D39731AEB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F58D68A-2604-410A-B664-2114415C428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36B4243-A78D-4CE9-B534-534EE5F2FB3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D5BE0A0E-7ADE-4A26-8CD9-A2753D0C7EA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7C4E7B7-12FF-435A-BCBE-B7D14DABA3C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122AA958-8F32-44BA-8CF9-6EEDF794FDC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F6BF58F-D695-43FC-83FE-C5D0B084195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4570E29E-7580-4345-8C51-B06AA7BCF834}"/>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A34E95EC-F771-4683-B38F-CA429C87374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2420A217-B78C-4E01-AAB2-99F480EDCACC}"/>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CB20053-3EEF-498C-B2AD-B36953F1B64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72EAACE5-01C5-46D5-A5F6-53A5C4268254}"/>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B3F9DBF5-D151-4493-B146-C667F173A318}"/>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3A06C3A0-196F-4ACB-B44E-BE65F122F1CE}"/>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52003103-4E05-4555-A4BF-690116C6D399}"/>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72AA0A08-F7A0-4DAB-9783-65C9A42166A2}"/>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8A32202E-CD8C-4A9B-AD70-4AA2FC37B6C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44DC3A1A-EEB0-489E-A220-13040B1363B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D24E8F9C-43A1-4FB6-A31D-0E00C3F9B093}"/>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D5A12042-81BE-4D12-BB91-F6FF0F9B7996}"/>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160EFFD7-3AB1-4E5C-A44A-D3B677EDB60C}"/>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36026CF9-64E1-4A8F-A7BC-2C856B05599A}"/>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310031C7-9A90-4684-B96B-FB8B5C41D09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7E5485C5-96F1-4900-A8FB-21643749F97C}"/>
            </a:ext>
          </a:extLst>
        </xdr:cNvPr>
        <xdr:cNvSpPr txBox="1"/>
      </xdr:nvSpPr>
      <xdr:spPr>
        <a:xfrm>
          <a:off x="9258300" y="140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7E8B39AE-C6ED-4C98-A8CE-43E9438D4615}"/>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FAF73E70-A537-4F44-9191-59A6B7F88C77}"/>
            </a:ext>
          </a:extLst>
        </xdr:cNvPr>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FF2B969D-7EDD-4A3A-9B17-448C44E04CBA}"/>
            </a:ext>
          </a:extLst>
        </xdr:cNvPr>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FAF87EF5-CED5-47DD-9229-A6110600DF49}"/>
            </a:ext>
          </a:extLst>
        </xdr:cNvPr>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0B2FF7E9-D361-47D7-9A55-96188652D805}"/>
            </a:ext>
          </a:extLst>
        </xdr:cNvPr>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9EC4AD8-5ADA-4F74-B9BF-365B178F9CC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3138099-5C7B-4F46-997B-A4442899085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77DC43F-03F4-4667-9E4D-F4804CC8F73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F2AF3C7-BF79-46D4-BD12-FCC67B8930E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F935D81-4021-489E-A021-628B84FD1DD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79197</xdr:rowOff>
    </xdr:from>
    <xdr:to>
      <xdr:col>55</xdr:col>
      <xdr:colOff>50800</xdr:colOff>
      <xdr:row>86</xdr:row>
      <xdr:rowOff>9347</xdr:rowOff>
    </xdr:to>
    <xdr:sp macro="" textlink="">
      <xdr:nvSpPr>
        <xdr:cNvPr id="259" name="楕円 258">
          <a:extLst>
            <a:ext uri="{FF2B5EF4-FFF2-40B4-BE49-F238E27FC236}">
              <a16:creationId xmlns:a16="http://schemas.microsoft.com/office/drawing/2014/main" id="{1500F77E-4126-4A0B-B148-38974D2FD731}"/>
            </a:ext>
          </a:extLst>
        </xdr:cNvPr>
        <xdr:cNvSpPr/>
      </xdr:nvSpPr>
      <xdr:spPr>
        <a:xfrm>
          <a:off x="9192260" y="14328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165574</xdr:rowOff>
    </xdr:from>
    <xdr:ext cx="469744" cy="259045"/>
    <xdr:sp macro="" textlink="">
      <xdr:nvSpPr>
        <xdr:cNvPr id="260" name="【福祉施設】&#10;一人当たり面積該当値テキスト">
          <a:extLst>
            <a:ext uri="{FF2B5EF4-FFF2-40B4-BE49-F238E27FC236}">
              <a16:creationId xmlns:a16="http://schemas.microsoft.com/office/drawing/2014/main" id="{499725C7-C701-46DC-A342-04F4189E0AF8}"/>
            </a:ext>
          </a:extLst>
        </xdr:cNvPr>
        <xdr:cNvSpPr txBox="1"/>
      </xdr:nvSpPr>
      <xdr:spPr>
        <a:xfrm>
          <a:off x="9258300" y="142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80798</xdr:rowOff>
    </xdr:from>
    <xdr:to>
      <xdr:col>50</xdr:col>
      <xdr:colOff>165100</xdr:colOff>
      <xdr:row>86</xdr:row>
      <xdr:rowOff>10948</xdr:rowOff>
    </xdr:to>
    <xdr:sp macro="" textlink="">
      <xdr:nvSpPr>
        <xdr:cNvPr id="261" name="楕円 260">
          <a:extLst>
            <a:ext uri="{FF2B5EF4-FFF2-40B4-BE49-F238E27FC236}">
              <a16:creationId xmlns:a16="http://schemas.microsoft.com/office/drawing/2014/main" id="{0B053975-65CD-4BCC-B5B0-B4C958568588}"/>
            </a:ext>
          </a:extLst>
        </xdr:cNvPr>
        <xdr:cNvSpPr/>
      </xdr:nvSpPr>
      <xdr:spPr>
        <a:xfrm>
          <a:off x="8445500" y="1433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129997</xdr:rowOff>
    </xdr:from>
    <xdr:to>
      <xdr:col>55</xdr:col>
      <xdr:colOff>0</xdr:colOff>
      <xdr:row>85</xdr:row>
      <xdr:rowOff>131598</xdr:rowOff>
    </xdr:to>
    <xdr:cxnSp macro="">
      <xdr:nvCxnSpPr>
        <xdr:cNvPr id="262" name="直線コネクタ 261">
          <a:extLst>
            <a:ext uri="{FF2B5EF4-FFF2-40B4-BE49-F238E27FC236}">
              <a16:creationId xmlns:a16="http://schemas.microsoft.com/office/drawing/2014/main" id="{9BFF075A-B56E-4631-ACD0-4413D135281C}"/>
            </a:ext>
          </a:extLst>
        </xdr:cNvPr>
        <xdr:cNvCxnSpPr/>
      </xdr:nvCxnSpPr>
      <xdr:spPr>
        <a:xfrm flipV="1">
          <a:off x="8496300" y="14379397"/>
          <a:ext cx="7239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263" name="楕円 262">
          <a:extLst>
            <a:ext uri="{FF2B5EF4-FFF2-40B4-BE49-F238E27FC236}">
              <a16:creationId xmlns:a16="http://schemas.microsoft.com/office/drawing/2014/main" id="{7D11E1A4-0407-4301-B290-C29BD655BF27}"/>
            </a:ext>
          </a:extLst>
        </xdr:cNvPr>
        <xdr:cNvSpPr/>
      </xdr:nvSpPr>
      <xdr:spPr>
        <a:xfrm>
          <a:off x="7670800" y="143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131598</xdr:rowOff>
    </xdr:from>
    <xdr:to>
      <xdr:col>50</xdr:col>
      <xdr:colOff>114300</xdr:colOff>
      <xdr:row>85</xdr:row>
      <xdr:rowOff>132741</xdr:rowOff>
    </xdr:to>
    <xdr:cxnSp macro="">
      <xdr:nvCxnSpPr>
        <xdr:cNvPr id="264" name="直線コネクタ 263">
          <a:extLst>
            <a:ext uri="{FF2B5EF4-FFF2-40B4-BE49-F238E27FC236}">
              <a16:creationId xmlns:a16="http://schemas.microsoft.com/office/drawing/2014/main" id="{75108A7B-D2F8-4F90-B165-E2416B06BC2F}"/>
            </a:ext>
          </a:extLst>
        </xdr:cNvPr>
        <xdr:cNvCxnSpPr/>
      </xdr:nvCxnSpPr>
      <xdr:spPr>
        <a:xfrm flipV="1">
          <a:off x="7713980" y="14380998"/>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83541</xdr:rowOff>
    </xdr:from>
    <xdr:to>
      <xdr:col>41</xdr:col>
      <xdr:colOff>101600</xdr:colOff>
      <xdr:row>86</xdr:row>
      <xdr:rowOff>13691</xdr:rowOff>
    </xdr:to>
    <xdr:sp macro="" textlink="">
      <xdr:nvSpPr>
        <xdr:cNvPr id="265" name="楕円 264">
          <a:extLst>
            <a:ext uri="{FF2B5EF4-FFF2-40B4-BE49-F238E27FC236}">
              <a16:creationId xmlns:a16="http://schemas.microsoft.com/office/drawing/2014/main" id="{DBE6FA18-8D62-4575-9A55-37CD8A12BEFF}"/>
            </a:ext>
          </a:extLst>
        </xdr:cNvPr>
        <xdr:cNvSpPr/>
      </xdr:nvSpPr>
      <xdr:spPr>
        <a:xfrm>
          <a:off x="6873240" y="14332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132741</xdr:rowOff>
    </xdr:from>
    <xdr:to>
      <xdr:col>45</xdr:col>
      <xdr:colOff>177800</xdr:colOff>
      <xdr:row>85</xdr:row>
      <xdr:rowOff>134341</xdr:rowOff>
    </xdr:to>
    <xdr:cxnSp macro="">
      <xdr:nvCxnSpPr>
        <xdr:cNvPr id="266" name="直線コネクタ 265">
          <a:extLst>
            <a:ext uri="{FF2B5EF4-FFF2-40B4-BE49-F238E27FC236}">
              <a16:creationId xmlns:a16="http://schemas.microsoft.com/office/drawing/2014/main" id="{FE89341F-14A1-46F3-9D79-1AFA7C7E6516}"/>
            </a:ext>
          </a:extLst>
        </xdr:cNvPr>
        <xdr:cNvCxnSpPr/>
      </xdr:nvCxnSpPr>
      <xdr:spPr>
        <a:xfrm flipV="1">
          <a:off x="6924040" y="14382141"/>
          <a:ext cx="78994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85370</xdr:rowOff>
    </xdr:from>
    <xdr:to>
      <xdr:col>36</xdr:col>
      <xdr:colOff>165100</xdr:colOff>
      <xdr:row>86</xdr:row>
      <xdr:rowOff>15520</xdr:rowOff>
    </xdr:to>
    <xdr:sp macro="" textlink="">
      <xdr:nvSpPr>
        <xdr:cNvPr id="267" name="楕円 266">
          <a:extLst>
            <a:ext uri="{FF2B5EF4-FFF2-40B4-BE49-F238E27FC236}">
              <a16:creationId xmlns:a16="http://schemas.microsoft.com/office/drawing/2014/main" id="{4760FBD9-3DBA-489B-B056-69C1C185351E}"/>
            </a:ext>
          </a:extLst>
        </xdr:cNvPr>
        <xdr:cNvSpPr/>
      </xdr:nvSpPr>
      <xdr:spPr>
        <a:xfrm>
          <a:off x="6098540" y="143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134341</xdr:rowOff>
    </xdr:from>
    <xdr:to>
      <xdr:col>41</xdr:col>
      <xdr:colOff>50800</xdr:colOff>
      <xdr:row>85</xdr:row>
      <xdr:rowOff>136170</xdr:rowOff>
    </xdr:to>
    <xdr:cxnSp macro="">
      <xdr:nvCxnSpPr>
        <xdr:cNvPr id="268" name="直線コネクタ 267">
          <a:extLst>
            <a:ext uri="{FF2B5EF4-FFF2-40B4-BE49-F238E27FC236}">
              <a16:creationId xmlns:a16="http://schemas.microsoft.com/office/drawing/2014/main" id="{502E6F29-0AB5-4A5C-A4E9-B086D1B733EF}"/>
            </a:ext>
          </a:extLst>
        </xdr:cNvPr>
        <xdr:cNvCxnSpPr/>
      </xdr:nvCxnSpPr>
      <xdr:spPr>
        <a:xfrm flipV="1">
          <a:off x="6149340" y="14383741"/>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a:extLst>
            <a:ext uri="{FF2B5EF4-FFF2-40B4-BE49-F238E27FC236}">
              <a16:creationId xmlns:a16="http://schemas.microsoft.com/office/drawing/2014/main" id="{95E6FD20-BE97-4720-9E02-04A605F8E946}"/>
            </a:ext>
          </a:extLst>
        </xdr:cNvPr>
        <xdr:cNvSpPr txBox="1"/>
      </xdr:nvSpPr>
      <xdr:spPr>
        <a:xfrm>
          <a:off x="8271587" y="140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a:extLst>
            <a:ext uri="{FF2B5EF4-FFF2-40B4-BE49-F238E27FC236}">
              <a16:creationId xmlns:a16="http://schemas.microsoft.com/office/drawing/2014/main" id="{6FE3312E-27F5-4085-BFB0-04673EC99A0E}"/>
            </a:ext>
          </a:extLst>
        </xdr:cNvPr>
        <xdr:cNvSpPr txBox="1"/>
      </xdr:nvSpPr>
      <xdr:spPr>
        <a:xfrm>
          <a:off x="7509587" y="1399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AF8E19D3-64C1-4515-8277-81E9620AED59}"/>
            </a:ext>
          </a:extLst>
        </xdr:cNvPr>
        <xdr:cNvSpPr txBox="1"/>
      </xdr:nvSpPr>
      <xdr:spPr>
        <a:xfrm>
          <a:off x="671202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a:extLst>
            <a:ext uri="{FF2B5EF4-FFF2-40B4-BE49-F238E27FC236}">
              <a16:creationId xmlns:a16="http://schemas.microsoft.com/office/drawing/2014/main" id="{939D69F0-5026-455C-A3F5-3958F2DE5536}"/>
            </a:ext>
          </a:extLst>
        </xdr:cNvPr>
        <xdr:cNvSpPr txBox="1"/>
      </xdr:nvSpPr>
      <xdr:spPr>
        <a:xfrm>
          <a:off x="593732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2075</xdr:rowOff>
    </xdr:from>
    <xdr:ext cx="469744" cy="259045"/>
    <xdr:sp macro="" textlink="">
      <xdr:nvSpPr>
        <xdr:cNvPr id="273" name="n_1mainValue【福祉施設】&#10;一人当たり面積">
          <a:extLst>
            <a:ext uri="{FF2B5EF4-FFF2-40B4-BE49-F238E27FC236}">
              <a16:creationId xmlns:a16="http://schemas.microsoft.com/office/drawing/2014/main" id="{797B7A0E-22A6-41C2-A480-D3406B68928D}"/>
            </a:ext>
          </a:extLst>
        </xdr:cNvPr>
        <xdr:cNvSpPr txBox="1"/>
      </xdr:nvSpPr>
      <xdr:spPr>
        <a:xfrm>
          <a:off x="8271587" y="144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xdr:rowOff>
    </xdr:from>
    <xdr:ext cx="469744" cy="259045"/>
    <xdr:sp macro="" textlink="">
      <xdr:nvSpPr>
        <xdr:cNvPr id="274" name="n_2mainValue【福祉施設】&#10;一人当たり面積">
          <a:extLst>
            <a:ext uri="{FF2B5EF4-FFF2-40B4-BE49-F238E27FC236}">
              <a16:creationId xmlns:a16="http://schemas.microsoft.com/office/drawing/2014/main" id="{490493B4-582B-4007-B4CD-92B2B6BBF3BB}"/>
            </a:ext>
          </a:extLst>
        </xdr:cNvPr>
        <xdr:cNvSpPr txBox="1"/>
      </xdr:nvSpPr>
      <xdr:spPr>
        <a:xfrm>
          <a:off x="7509587" y="1442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4818</xdr:rowOff>
    </xdr:from>
    <xdr:ext cx="469744" cy="259045"/>
    <xdr:sp macro="" textlink="">
      <xdr:nvSpPr>
        <xdr:cNvPr id="275" name="n_3mainValue【福祉施設】&#10;一人当たり面積">
          <a:extLst>
            <a:ext uri="{FF2B5EF4-FFF2-40B4-BE49-F238E27FC236}">
              <a16:creationId xmlns:a16="http://schemas.microsoft.com/office/drawing/2014/main" id="{2699C9A6-218A-409C-80E0-FF8DAB33FC0D}"/>
            </a:ext>
          </a:extLst>
        </xdr:cNvPr>
        <xdr:cNvSpPr txBox="1"/>
      </xdr:nvSpPr>
      <xdr:spPr>
        <a:xfrm>
          <a:off x="6712027" y="144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6647</xdr:rowOff>
    </xdr:from>
    <xdr:ext cx="469744" cy="259045"/>
    <xdr:sp macro="" textlink="">
      <xdr:nvSpPr>
        <xdr:cNvPr id="276" name="n_4mainValue【福祉施設】&#10;一人当たり面積">
          <a:extLst>
            <a:ext uri="{FF2B5EF4-FFF2-40B4-BE49-F238E27FC236}">
              <a16:creationId xmlns:a16="http://schemas.microsoft.com/office/drawing/2014/main" id="{71DC4516-856D-4ADA-AC4E-EB3E78029E0F}"/>
            </a:ext>
          </a:extLst>
        </xdr:cNvPr>
        <xdr:cNvSpPr txBox="1"/>
      </xdr:nvSpPr>
      <xdr:spPr>
        <a:xfrm>
          <a:off x="5937327" y="144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41E62BAD-FD6B-4291-8042-15F43BFF10E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559DDE5-36AC-483A-967C-84289F9F95F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E8430863-D972-45D0-92E0-F7DF1E38288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D4E726F0-D5B4-426E-B4F8-C18E89B6279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D5776DD6-439A-40DC-9341-A7A1CA97B0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F0A5D74E-3D4A-43C8-B70D-C43827AEE0A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766F624-A1A7-440F-9D3C-29C2F3145EA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5CDA021D-CBA8-445F-9A7E-C105E21114E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560A2E99-EB12-4D07-B766-C9596095655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C8F02341-B2F0-4F2A-BD90-DC1E2698670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D96A6420-CCFC-460B-826A-BB99CC747607}"/>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535FCA9-003F-4425-84EB-8A493CEE9A2F}"/>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91C4A6CD-617F-4598-A298-A9967DD3B29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6262D881-22AE-49B1-9036-0D3E67F9F24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C9272919-4A5C-4BA6-9AEC-A24E4902494A}"/>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40F82C9D-41CB-4F05-8DA9-E75501B7E866}"/>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8FD118EA-3108-4638-9BC6-C7031A7C2E92}"/>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6F1C92C8-90E9-4B4A-9D5C-7446799454D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4D3BF345-2D10-4C4B-85CD-DCFB06ECE08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A9BE0743-5F82-41CC-A035-08B053945153}"/>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9CC978E4-FD00-41E9-9B91-3C6C04B9444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A2F86305-61ED-436C-A83C-D4FC078772D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2EB03EBE-7A69-45D5-82BE-2B88A618697B}"/>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33065CB3-6D34-464B-BE15-383319C4AE4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3757C734-C621-46D2-B435-4E668706B58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A9CBF498-2AAF-41A2-B41D-55F704B8AE75}"/>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FD8FC41C-D498-4B28-873D-0B9EE391056C}"/>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5FB7239F-D8DF-499A-BD6A-63F67FE3BB2E}"/>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4C20E5E0-EC14-47B8-99E2-1C0848D262DF}"/>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D6E159C4-406E-4B9E-BDCB-5AC98B207EE7}"/>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E238733F-5D30-4043-A106-3CD5C32DD715}"/>
            </a:ext>
          </a:extLst>
        </xdr:cNvPr>
        <xdr:cNvSpPr txBox="1"/>
      </xdr:nvSpPr>
      <xdr:spPr>
        <a:xfrm>
          <a:off x="4124960" y="17445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5A5961C3-AD2C-456C-9D41-7FB277D5EE55}"/>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309" name="フローチャート: 判断 308">
          <a:extLst>
            <a:ext uri="{FF2B5EF4-FFF2-40B4-BE49-F238E27FC236}">
              <a16:creationId xmlns:a16="http://schemas.microsoft.com/office/drawing/2014/main" id="{16B9E692-8800-42AF-8754-48A4BAEE3EDF}"/>
            </a:ext>
          </a:extLst>
        </xdr:cNvPr>
        <xdr:cNvSpPr/>
      </xdr:nvSpPr>
      <xdr:spPr>
        <a:xfrm>
          <a:off x="331216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310" name="フローチャート: 判断 309">
          <a:extLst>
            <a:ext uri="{FF2B5EF4-FFF2-40B4-BE49-F238E27FC236}">
              <a16:creationId xmlns:a16="http://schemas.microsoft.com/office/drawing/2014/main" id="{57B680A0-4DA9-4518-98B6-23A7376F5B8A}"/>
            </a:ext>
          </a:extLst>
        </xdr:cNvPr>
        <xdr:cNvSpPr/>
      </xdr:nvSpPr>
      <xdr:spPr>
        <a:xfrm>
          <a:off x="25146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11" name="フローチャート: 判断 310">
          <a:extLst>
            <a:ext uri="{FF2B5EF4-FFF2-40B4-BE49-F238E27FC236}">
              <a16:creationId xmlns:a16="http://schemas.microsoft.com/office/drawing/2014/main" id="{FE364665-B923-403A-9669-9047AD5FEA11}"/>
            </a:ext>
          </a:extLst>
        </xdr:cNvPr>
        <xdr:cNvSpPr/>
      </xdr:nvSpPr>
      <xdr:spPr>
        <a:xfrm>
          <a:off x="1739900" y="177712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312" name="フローチャート: 判断 311">
          <a:extLst>
            <a:ext uri="{FF2B5EF4-FFF2-40B4-BE49-F238E27FC236}">
              <a16:creationId xmlns:a16="http://schemas.microsoft.com/office/drawing/2014/main" id="{606F1718-DB16-4EE1-B9F5-4279DBCF604B}"/>
            </a:ext>
          </a:extLst>
        </xdr:cNvPr>
        <xdr:cNvSpPr/>
      </xdr:nvSpPr>
      <xdr:spPr>
        <a:xfrm>
          <a:off x="965200" y="17445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4BC76FCD-2F16-47DB-9D7E-8FA0BE8F39A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FE913BD7-FFDC-41CA-8611-6E1CB0973B4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872046A-4436-46ED-864A-CE1D0C5A351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18BEE37-D45E-4622-9891-1498A83E313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81BFCFB-0E8C-443A-83D1-9532714D2A8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149498</xdr:rowOff>
    </xdr:from>
    <xdr:to>
      <xdr:col>24</xdr:col>
      <xdr:colOff>114300</xdr:colOff>
      <xdr:row>107</xdr:row>
      <xdr:rowOff>79648</xdr:rowOff>
    </xdr:to>
    <xdr:sp macro="" textlink="">
      <xdr:nvSpPr>
        <xdr:cNvPr id="318" name="楕円 317">
          <a:extLst>
            <a:ext uri="{FF2B5EF4-FFF2-40B4-BE49-F238E27FC236}">
              <a16:creationId xmlns:a16="http://schemas.microsoft.com/office/drawing/2014/main" id="{0F57117C-6AF8-46F9-B76D-364EC109B3EA}"/>
            </a:ext>
          </a:extLst>
        </xdr:cNvPr>
        <xdr:cNvSpPr/>
      </xdr:nvSpPr>
      <xdr:spPr>
        <a:xfrm>
          <a:off x="403606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127925</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724D5C68-B82A-479B-99F4-1146DA45E020}"/>
            </a:ext>
          </a:extLst>
        </xdr:cNvPr>
        <xdr:cNvSpPr txBox="1"/>
      </xdr:nvSpPr>
      <xdr:spPr>
        <a:xfrm>
          <a:off x="4124960"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320" name="楕円 319">
          <a:extLst>
            <a:ext uri="{FF2B5EF4-FFF2-40B4-BE49-F238E27FC236}">
              <a16:creationId xmlns:a16="http://schemas.microsoft.com/office/drawing/2014/main" id="{AD01FCCB-F70E-4C10-9033-826F6BF6CEAC}"/>
            </a:ext>
          </a:extLst>
        </xdr:cNvPr>
        <xdr:cNvSpPr/>
      </xdr:nvSpPr>
      <xdr:spPr>
        <a:xfrm>
          <a:off x="3312160" y="17880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28848</xdr:rowOff>
    </xdr:to>
    <xdr:cxnSp macro="">
      <xdr:nvCxnSpPr>
        <xdr:cNvPr id="321" name="直線コネクタ 320">
          <a:extLst>
            <a:ext uri="{FF2B5EF4-FFF2-40B4-BE49-F238E27FC236}">
              <a16:creationId xmlns:a16="http://schemas.microsoft.com/office/drawing/2014/main" id="{B57B3C2D-C420-4DD8-9A00-204137199703}"/>
            </a:ext>
          </a:extLst>
        </xdr:cNvPr>
        <xdr:cNvCxnSpPr/>
      </xdr:nvCxnSpPr>
      <xdr:spPr>
        <a:xfrm>
          <a:off x="3355340" y="17930948"/>
          <a:ext cx="73152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322" name="楕円 321">
          <a:extLst>
            <a:ext uri="{FF2B5EF4-FFF2-40B4-BE49-F238E27FC236}">
              <a16:creationId xmlns:a16="http://schemas.microsoft.com/office/drawing/2014/main" id="{5A6D2240-5310-4B07-8C2D-25120755D716}"/>
            </a:ext>
          </a:extLst>
        </xdr:cNvPr>
        <xdr:cNvSpPr/>
      </xdr:nvSpPr>
      <xdr:spPr>
        <a:xfrm>
          <a:off x="251460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161108</xdr:rowOff>
    </xdr:to>
    <xdr:cxnSp macro="">
      <xdr:nvCxnSpPr>
        <xdr:cNvPr id="323" name="直線コネクタ 322">
          <a:extLst>
            <a:ext uri="{FF2B5EF4-FFF2-40B4-BE49-F238E27FC236}">
              <a16:creationId xmlns:a16="http://schemas.microsoft.com/office/drawing/2014/main" id="{E464014A-EA6C-441E-8C64-B84009C9B7C9}"/>
            </a:ext>
          </a:extLst>
        </xdr:cNvPr>
        <xdr:cNvCxnSpPr/>
      </xdr:nvCxnSpPr>
      <xdr:spPr>
        <a:xfrm>
          <a:off x="2565400" y="1789176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53158</xdr:rowOff>
    </xdr:from>
    <xdr:to>
      <xdr:col>10</xdr:col>
      <xdr:colOff>165100</xdr:colOff>
      <xdr:row>106</xdr:row>
      <xdr:rowOff>154758</xdr:rowOff>
    </xdr:to>
    <xdr:sp macro="" textlink="">
      <xdr:nvSpPr>
        <xdr:cNvPr id="324" name="楕円 323">
          <a:extLst>
            <a:ext uri="{FF2B5EF4-FFF2-40B4-BE49-F238E27FC236}">
              <a16:creationId xmlns:a16="http://schemas.microsoft.com/office/drawing/2014/main" id="{1938660F-82B0-4D4C-8D2A-6AA2672051D9}"/>
            </a:ext>
          </a:extLst>
        </xdr:cNvPr>
        <xdr:cNvSpPr/>
      </xdr:nvSpPr>
      <xdr:spPr>
        <a:xfrm>
          <a:off x="173990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103958</xdr:rowOff>
    </xdr:from>
    <xdr:to>
      <xdr:col>15</xdr:col>
      <xdr:colOff>50800</xdr:colOff>
      <xdr:row>106</xdr:row>
      <xdr:rowOff>121920</xdr:rowOff>
    </xdr:to>
    <xdr:cxnSp macro="">
      <xdr:nvCxnSpPr>
        <xdr:cNvPr id="325" name="直線コネクタ 324">
          <a:extLst>
            <a:ext uri="{FF2B5EF4-FFF2-40B4-BE49-F238E27FC236}">
              <a16:creationId xmlns:a16="http://schemas.microsoft.com/office/drawing/2014/main" id="{107D6300-2CDD-47D1-85E9-CEC5873E2437}"/>
            </a:ext>
          </a:extLst>
        </xdr:cNvPr>
        <xdr:cNvCxnSpPr/>
      </xdr:nvCxnSpPr>
      <xdr:spPr>
        <a:xfrm>
          <a:off x="1790700" y="17873798"/>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17236</xdr:rowOff>
    </xdr:from>
    <xdr:to>
      <xdr:col>6</xdr:col>
      <xdr:colOff>38100</xdr:colOff>
      <xdr:row>106</xdr:row>
      <xdr:rowOff>118836</xdr:rowOff>
    </xdr:to>
    <xdr:sp macro="" textlink="">
      <xdr:nvSpPr>
        <xdr:cNvPr id="326" name="楕円 325">
          <a:extLst>
            <a:ext uri="{FF2B5EF4-FFF2-40B4-BE49-F238E27FC236}">
              <a16:creationId xmlns:a16="http://schemas.microsoft.com/office/drawing/2014/main" id="{A25DAB05-99EF-4636-8FD0-DB1F8DB817C4}"/>
            </a:ext>
          </a:extLst>
        </xdr:cNvPr>
        <xdr:cNvSpPr/>
      </xdr:nvSpPr>
      <xdr:spPr>
        <a:xfrm>
          <a:off x="965200" y="17787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103958</xdr:rowOff>
    </xdr:to>
    <xdr:cxnSp macro="">
      <xdr:nvCxnSpPr>
        <xdr:cNvPr id="327" name="直線コネクタ 326">
          <a:extLst>
            <a:ext uri="{FF2B5EF4-FFF2-40B4-BE49-F238E27FC236}">
              <a16:creationId xmlns:a16="http://schemas.microsoft.com/office/drawing/2014/main" id="{9FB7D193-AF64-4F59-B6E8-EB0349BB280C}"/>
            </a:ext>
          </a:extLst>
        </xdr:cNvPr>
        <xdr:cNvCxnSpPr/>
      </xdr:nvCxnSpPr>
      <xdr:spPr>
        <a:xfrm>
          <a:off x="1008380" y="17837876"/>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74947</xdr:rowOff>
    </xdr:from>
    <xdr:ext cx="405111" cy="259045"/>
    <xdr:sp macro="" textlink="">
      <xdr:nvSpPr>
        <xdr:cNvPr id="328" name="n_1aveValue【市民会館】&#10;有形固定資産減価償却率">
          <a:extLst>
            <a:ext uri="{FF2B5EF4-FFF2-40B4-BE49-F238E27FC236}">
              <a16:creationId xmlns:a16="http://schemas.microsoft.com/office/drawing/2014/main" id="{4982A854-1A3C-4292-90C4-6B2E0EE19DDC}"/>
            </a:ext>
          </a:extLst>
        </xdr:cNvPr>
        <xdr:cNvSpPr txBox="1"/>
      </xdr:nvSpPr>
      <xdr:spPr>
        <a:xfrm>
          <a:off x="317056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132097</xdr:rowOff>
    </xdr:from>
    <xdr:ext cx="405111" cy="259045"/>
    <xdr:sp macro="" textlink="">
      <xdr:nvSpPr>
        <xdr:cNvPr id="329" name="n_2aveValue【市民会館】&#10;有形固定資産減価償却率">
          <a:extLst>
            <a:ext uri="{FF2B5EF4-FFF2-40B4-BE49-F238E27FC236}">
              <a16:creationId xmlns:a16="http://schemas.microsoft.com/office/drawing/2014/main" id="{156633FC-A113-4902-9475-1C09BEB72CC9}"/>
            </a:ext>
          </a:extLst>
        </xdr:cNvPr>
        <xdr:cNvSpPr txBox="1"/>
      </xdr:nvSpPr>
      <xdr:spPr>
        <a:xfrm>
          <a:off x="238570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115769</xdr:rowOff>
    </xdr:from>
    <xdr:ext cx="405111" cy="259045"/>
    <xdr:sp macro="" textlink="">
      <xdr:nvSpPr>
        <xdr:cNvPr id="330" name="n_3aveValue【市民会館】&#10;有形固定資産減価償却率">
          <a:extLst>
            <a:ext uri="{FF2B5EF4-FFF2-40B4-BE49-F238E27FC236}">
              <a16:creationId xmlns:a16="http://schemas.microsoft.com/office/drawing/2014/main" id="{70CA6AE8-B22E-4221-ABD6-9E2583C2A3D9}"/>
            </a:ext>
          </a:extLst>
        </xdr:cNvPr>
        <xdr:cNvSpPr txBox="1"/>
      </xdr:nvSpPr>
      <xdr:spPr>
        <a:xfrm>
          <a:off x="1611004" y="1755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331" name="n_4aveValue【市民会館】&#10;有形固定資産減価償却率">
          <a:extLst>
            <a:ext uri="{FF2B5EF4-FFF2-40B4-BE49-F238E27FC236}">
              <a16:creationId xmlns:a16="http://schemas.microsoft.com/office/drawing/2014/main" id="{85298DF6-EF26-4739-91B8-01AF85E6A16F}"/>
            </a:ext>
          </a:extLst>
        </xdr:cNvPr>
        <xdr:cNvSpPr txBox="1"/>
      </xdr:nvSpPr>
      <xdr:spPr>
        <a:xfrm>
          <a:off x="8363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332" name="n_1mainValue【市民会館】&#10;有形固定資産減価償却率">
          <a:extLst>
            <a:ext uri="{FF2B5EF4-FFF2-40B4-BE49-F238E27FC236}">
              <a16:creationId xmlns:a16="http://schemas.microsoft.com/office/drawing/2014/main" id="{DA5F6C27-6242-4E66-BA4C-2676C57D3194}"/>
            </a:ext>
          </a:extLst>
        </xdr:cNvPr>
        <xdr:cNvSpPr txBox="1"/>
      </xdr:nvSpPr>
      <xdr:spPr>
        <a:xfrm>
          <a:off x="3170564" y="1796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333" name="n_2mainValue【市民会館】&#10;有形固定資産減価償却率">
          <a:extLst>
            <a:ext uri="{FF2B5EF4-FFF2-40B4-BE49-F238E27FC236}">
              <a16:creationId xmlns:a16="http://schemas.microsoft.com/office/drawing/2014/main" id="{239509E7-B8F4-4FF6-A4B1-048E7D3CA306}"/>
            </a:ext>
          </a:extLst>
        </xdr:cNvPr>
        <xdr:cNvSpPr txBox="1"/>
      </xdr:nvSpPr>
      <xdr:spPr>
        <a:xfrm>
          <a:off x="2385704"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145885</xdr:rowOff>
    </xdr:from>
    <xdr:ext cx="405111" cy="259045"/>
    <xdr:sp macro="" textlink="">
      <xdr:nvSpPr>
        <xdr:cNvPr id="334" name="n_3mainValue【市民会館】&#10;有形固定資産減価償却率">
          <a:extLst>
            <a:ext uri="{FF2B5EF4-FFF2-40B4-BE49-F238E27FC236}">
              <a16:creationId xmlns:a16="http://schemas.microsoft.com/office/drawing/2014/main" id="{45B0F2D9-215B-4DAE-B358-B6D699BCF09E}"/>
            </a:ext>
          </a:extLst>
        </xdr:cNvPr>
        <xdr:cNvSpPr txBox="1"/>
      </xdr:nvSpPr>
      <xdr:spPr>
        <a:xfrm>
          <a:off x="161100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109963</xdr:rowOff>
    </xdr:from>
    <xdr:ext cx="405111" cy="259045"/>
    <xdr:sp macro="" textlink="">
      <xdr:nvSpPr>
        <xdr:cNvPr id="335" name="n_4mainValue【市民会館】&#10;有形固定資産減価償却率">
          <a:extLst>
            <a:ext uri="{FF2B5EF4-FFF2-40B4-BE49-F238E27FC236}">
              <a16:creationId xmlns:a16="http://schemas.microsoft.com/office/drawing/2014/main" id="{A9194EA6-6C7B-49DD-AB2D-FAC1EEF593BE}"/>
            </a:ext>
          </a:extLst>
        </xdr:cNvPr>
        <xdr:cNvSpPr txBox="1"/>
      </xdr:nvSpPr>
      <xdr:spPr>
        <a:xfrm>
          <a:off x="83630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74E3D835-4446-4F86-A302-E238170670D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C850261B-11CF-4617-9859-7904DA85D25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FF2AFC2C-824A-4AE2-BE40-A7AA7758217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EA0FC730-A26B-4ABA-BC85-D915B967176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760BBC8-D6AC-41C1-98E9-A29B9FD1DEC9}"/>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D5EECD0A-A6C4-476F-A020-02BECEE1E04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709BECF-D69B-47C0-8081-84E4FF54713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CD80EB03-143A-4962-8349-33B544A7997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172B993A-3BE2-4DE4-8932-1647C4AC6AB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16F5EE38-8180-47A4-B728-41F5F1E4E1D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1236D79C-8669-4BC9-A428-8491438803A7}"/>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65EDAD62-BEC2-486E-ADB0-74C7CED669AC}"/>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2D923A9E-C33C-43F9-AFC2-A3D8A4A837F5}"/>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7006432E-9556-4277-A3EC-C8F79A5E2BD8}"/>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36327260-969A-4F35-BAFF-D37B887E095E}"/>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12FF2634-E122-4D5E-B1A8-A406EED9646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56A2475B-1F0A-4B4A-AF10-6F5025EAE9B1}"/>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18C408E2-56FC-40F9-9726-473D1F84A5D3}"/>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7FBAEEAB-8368-4568-91F4-CF5B6A12501F}"/>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28FF72C5-EA66-448D-AFD6-48BD0EAD0904}"/>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BBEE100B-C00E-4792-B217-21815C8F51A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27086162-8F20-4526-A6DC-AD29F39AC2D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8F974CEB-AF9B-47C8-B3E9-F87373007C8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43E51D0E-C854-4570-AEDB-51267BC07FE2}"/>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28FFC8E5-88B9-4798-B33B-376C749C9E6F}"/>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3F69796F-70DA-460E-8D4B-5509E9C682DB}"/>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36B6CA6B-F813-420A-BA95-B317E6D5CE6F}"/>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956C08DC-46D9-42ED-9694-0C8E0D2B6B63}"/>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5689F9FE-E40F-49AC-B4C5-BA683552B8F7}"/>
            </a:ext>
          </a:extLst>
        </xdr:cNvPr>
        <xdr:cNvSpPr txBox="1"/>
      </xdr:nvSpPr>
      <xdr:spPr>
        <a:xfrm>
          <a:off x="9258300" y="17772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6168FAD9-A7A5-43B3-AF53-6CC65C180D5B}"/>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366" name="フローチャート: 判断 365">
          <a:extLst>
            <a:ext uri="{FF2B5EF4-FFF2-40B4-BE49-F238E27FC236}">
              <a16:creationId xmlns:a16="http://schemas.microsoft.com/office/drawing/2014/main" id="{1C5C1D9F-828A-44FA-93EC-595AF7BA1CAC}"/>
            </a:ext>
          </a:extLst>
        </xdr:cNvPr>
        <xdr:cNvSpPr/>
      </xdr:nvSpPr>
      <xdr:spPr>
        <a:xfrm>
          <a:off x="8445500" y="1794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67" name="フローチャート: 判断 366">
          <a:extLst>
            <a:ext uri="{FF2B5EF4-FFF2-40B4-BE49-F238E27FC236}">
              <a16:creationId xmlns:a16="http://schemas.microsoft.com/office/drawing/2014/main" id="{FC5A1BD4-4792-4140-898D-9AB36BE78CF6}"/>
            </a:ext>
          </a:extLst>
        </xdr:cNvPr>
        <xdr:cNvSpPr/>
      </xdr:nvSpPr>
      <xdr:spPr>
        <a:xfrm>
          <a:off x="7670800" y="18006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368" name="フローチャート: 判断 367">
          <a:extLst>
            <a:ext uri="{FF2B5EF4-FFF2-40B4-BE49-F238E27FC236}">
              <a16:creationId xmlns:a16="http://schemas.microsoft.com/office/drawing/2014/main" id="{C73C2490-B253-4BFF-868D-CBDB499DE49E}"/>
            </a:ext>
          </a:extLst>
        </xdr:cNvPr>
        <xdr:cNvSpPr/>
      </xdr:nvSpPr>
      <xdr:spPr>
        <a:xfrm>
          <a:off x="6873240" y="179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369" name="フローチャート: 判断 368">
          <a:extLst>
            <a:ext uri="{FF2B5EF4-FFF2-40B4-BE49-F238E27FC236}">
              <a16:creationId xmlns:a16="http://schemas.microsoft.com/office/drawing/2014/main" id="{B839FA43-9B57-40FC-A01F-ABF244092BDF}"/>
            </a:ext>
          </a:extLst>
        </xdr:cNvPr>
        <xdr:cNvSpPr/>
      </xdr:nvSpPr>
      <xdr:spPr>
        <a:xfrm>
          <a:off x="6098540" y="1795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5D18A0DE-9FA6-400B-A5CF-B96EE131259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FD4F37F-424F-4BE9-BBFF-DDA9C4F6E2D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E595DD8-CC67-4F4B-A934-F9FF057C646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39F467E-EBD0-4A71-A382-43843A84C20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DE6A481-BA45-4DCE-A83A-621BF18C4DB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171323</xdr:rowOff>
    </xdr:from>
    <xdr:to>
      <xdr:col>55</xdr:col>
      <xdr:colOff>50800</xdr:colOff>
      <xdr:row>108</xdr:row>
      <xdr:rowOff>101473</xdr:rowOff>
    </xdr:to>
    <xdr:sp macro="" textlink="">
      <xdr:nvSpPr>
        <xdr:cNvPr id="375" name="楕円 374">
          <a:extLst>
            <a:ext uri="{FF2B5EF4-FFF2-40B4-BE49-F238E27FC236}">
              <a16:creationId xmlns:a16="http://schemas.microsoft.com/office/drawing/2014/main" id="{68B09BF8-6352-4F72-BD9C-58241B19E3DF}"/>
            </a:ext>
          </a:extLst>
        </xdr:cNvPr>
        <xdr:cNvSpPr/>
      </xdr:nvSpPr>
      <xdr:spPr>
        <a:xfrm>
          <a:off x="9192260" y="18108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86250</xdr:rowOff>
    </xdr:from>
    <xdr:ext cx="469744" cy="259045"/>
    <xdr:sp macro="" textlink="">
      <xdr:nvSpPr>
        <xdr:cNvPr id="376" name="【市民会館】&#10;一人当たり面積該当値テキスト">
          <a:extLst>
            <a:ext uri="{FF2B5EF4-FFF2-40B4-BE49-F238E27FC236}">
              <a16:creationId xmlns:a16="http://schemas.microsoft.com/office/drawing/2014/main" id="{80D13B47-9D89-4E15-B8AE-EBD3EFF25028}"/>
            </a:ext>
          </a:extLst>
        </xdr:cNvPr>
        <xdr:cNvSpPr txBox="1"/>
      </xdr:nvSpPr>
      <xdr:spPr>
        <a:xfrm>
          <a:off x="9258300" y="1802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xdr:rowOff>
    </xdr:from>
    <xdr:to>
      <xdr:col>50</xdr:col>
      <xdr:colOff>165100</xdr:colOff>
      <xdr:row>108</xdr:row>
      <xdr:rowOff>103378</xdr:rowOff>
    </xdr:to>
    <xdr:sp macro="" textlink="">
      <xdr:nvSpPr>
        <xdr:cNvPr id="377" name="楕円 376">
          <a:extLst>
            <a:ext uri="{FF2B5EF4-FFF2-40B4-BE49-F238E27FC236}">
              <a16:creationId xmlns:a16="http://schemas.microsoft.com/office/drawing/2014/main" id="{9FDE5941-3BC1-443E-B69B-B474643AD8F5}"/>
            </a:ext>
          </a:extLst>
        </xdr:cNvPr>
        <xdr:cNvSpPr/>
      </xdr:nvSpPr>
      <xdr:spPr>
        <a:xfrm>
          <a:off x="8445500" y="181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50673</xdr:rowOff>
    </xdr:from>
    <xdr:to>
      <xdr:col>55</xdr:col>
      <xdr:colOff>0</xdr:colOff>
      <xdr:row>108</xdr:row>
      <xdr:rowOff>52578</xdr:rowOff>
    </xdr:to>
    <xdr:cxnSp macro="">
      <xdr:nvCxnSpPr>
        <xdr:cNvPr id="378" name="直線コネクタ 377">
          <a:extLst>
            <a:ext uri="{FF2B5EF4-FFF2-40B4-BE49-F238E27FC236}">
              <a16:creationId xmlns:a16="http://schemas.microsoft.com/office/drawing/2014/main" id="{3B3ABEAB-DDE1-42E5-A366-19923B4AB301}"/>
            </a:ext>
          </a:extLst>
        </xdr:cNvPr>
        <xdr:cNvCxnSpPr/>
      </xdr:nvCxnSpPr>
      <xdr:spPr>
        <a:xfrm flipV="1">
          <a:off x="8496300" y="18155793"/>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3683</xdr:rowOff>
    </xdr:from>
    <xdr:to>
      <xdr:col>46</xdr:col>
      <xdr:colOff>38100</xdr:colOff>
      <xdr:row>108</xdr:row>
      <xdr:rowOff>105283</xdr:rowOff>
    </xdr:to>
    <xdr:sp macro="" textlink="">
      <xdr:nvSpPr>
        <xdr:cNvPr id="379" name="楕円 378">
          <a:extLst>
            <a:ext uri="{FF2B5EF4-FFF2-40B4-BE49-F238E27FC236}">
              <a16:creationId xmlns:a16="http://schemas.microsoft.com/office/drawing/2014/main" id="{05F5BA1F-3022-42A9-98A4-04D519F75DF0}"/>
            </a:ext>
          </a:extLst>
        </xdr:cNvPr>
        <xdr:cNvSpPr/>
      </xdr:nvSpPr>
      <xdr:spPr>
        <a:xfrm>
          <a:off x="7670800" y="18108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52578</xdr:rowOff>
    </xdr:from>
    <xdr:to>
      <xdr:col>50</xdr:col>
      <xdr:colOff>114300</xdr:colOff>
      <xdr:row>108</xdr:row>
      <xdr:rowOff>54483</xdr:rowOff>
    </xdr:to>
    <xdr:cxnSp macro="">
      <xdr:nvCxnSpPr>
        <xdr:cNvPr id="380" name="直線コネクタ 379">
          <a:extLst>
            <a:ext uri="{FF2B5EF4-FFF2-40B4-BE49-F238E27FC236}">
              <a16:creationId xmlns:a16="http://schemas.microsoft.com/office/drawing/2014/main" id="{B8510C36-89E5-4A1B-AB66-E0B8D63C5CD1}"/>
            </a:ext>
          </a:extLst>
        </xdr:cNvPr>
        <xdr:cNvCxnSpPr/>
      </xdr:nvCxnSpPr>
      <xdr:spPr>
        <a:xfrm flipV="1">
          <a:off x="7713980" y="18157698"/>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5587</xdr:rowOff>
    </xdr:from>
    <xdr:to>
      <xdr:col>41</xdr:col>
      <xdr:colOff>101600</xdr:colOff>
      <xdr:row>108</xdr:row>
      <xdr:rowOff>107187</xdr:rowOff>
    </xdr:to>
    <xdr:sp macro="" textlink="">
      <xdr:nvSpPr>
        <xdr:cNvPr id="381" name="楕円 380">
          <a:extLst>
            <a:ext uri="{FF2B5EF4-FFF2-40B4-BE49-F238E27FC236}">
              <a16:creationId xmlns:a16="http://schemas.microsoft.com/office/drawing/2014/main" id="{3380126E-2073-4CFE-8774-BE31DCFBEF29}"/>
            </a:ext>
          </a:extLst>
        </xdr:cNvPr>
        <xdr:cNvSpPr/>
      </xdr:nvSpPr>
      <xdr:spPr>
        <a:xfrm>
          <a:off x="6873240" y="181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54483</xdr:rowOff>
    </xdr:from>
    <xdr:to>
      <xdr:col>45</xdr:col>
      <xdr:colOff>177800</xdr:colOff>
      <xdr:row>108</xdr:row>
      <xdr:rowOff>56387</xdr:rowOff>
    </xdr:to>
    <xdr:cxnSp macro="">
      <xdr:nvCxnSpPr>
        <xdr:cNvPr id="382" name="直線コネクタ 381">
          <a:extLst>
            <a:ext uri="{FF2B5EF4-FFF2-40B4-BE49-F238E27FC236}">
              <a16:creationId xmlns:a16="http://schemas.microsoft.com/office/drawing/2014/main" id="{D41BCC79-7A50-439E-88B2-6194B4D3E770}"/>
            </a:ext>
          </a:extLst>
        </xdr:cNvPr>
        <xdr:cNvCxnSpPr/>
      </xdr:nvCxnSpPr>
      <xdr:spPr>
        <a:xfrm flipV="1">
          <a:off x="6924040" y="18159603"/>
          <a:ext cx="78994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7874</xdr:rowOff>
    </xdr:from>
    <xdr:to>
      <xdr:col>36</xdr:col>
      <xdr:colOff>165100</xdr:colOff>
      <xdr:row>108</xdr:row>
      <xdr:rowOff>109474</xdr:rowOff>
    </xdr:to>
    <xdr:sp macro="" textlink="">
      <xdr:nvSpPr>
        <xdr:cNvPr id="383" name="楕円 382">
          <a:extLst>
            <a:ext uri="{FF2B5EF4-FFF2-40B4-BE49-F238E27FC236}">
              <a16:creationId xmlns:a16="http://schemas.microsoft.com/office/drawing/2014/main" id="{A7547292-D891-4040-ABAB-767A4F1086E9}"/>
            </a:ext>
          </a:extLst>
        </xdr:cNvPr>
        <xdr:cNvSpPr/>
      </xdr:nvSpPr>
      <xdr:spPr>
        <a:xfrm>
          <a:off x="6098540" y="181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56387</xdr:rowOff>
    </xdr:from>
    <xdr:to>
      <xdr:col>41</xdr:col>
      <xdr:colOff>50800</xdr:colOff>
      <xdr:row>108</xdr:row>
      <xdr:rowOff>58674</xdr:rowOff>
    </xdr:to>
    <xdr:cxnSp macro="">
      <xdr:nvCxnSpPr>
        <xdr:cNvPr id="384" name="直線コネクタ 383">
          <a:extLst>
            <a:ext uri="{FF2B5EF4-FFF2-40B4-BE49-F238E27FC236}">
              <a16:creationId xmlns:a16="http://schemas.microsoft.com/office/drawing/2014/main" id="{1ED124D2-4B26-459C-9EF0-B60A69C55ED4}"/>
            </a:ext>
          </a:extLst>
        </xdr:cNvPr>
        <xdr:cNvCxnSpPr/>
      </xdr:nvCxnSpPr>
      <xdr:spPr>
        <a:xfrm flipV="1">
          <a:off x="6149340" y="18161507"/>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385" name="n_1aveValue【市民会館】&#10;一人当たり面積">
          <a:extLst>
            <a:ext uri="{FF2B5EF4-FFF2-40B4-BE49-F238E27FC236}">
              <a16:creationId xmlns:a16="http://schemas.microsoft.com/office/drawing/2014/main" id="{4A8C5622-36E6-4347-8FC4-E4D9FD32657A}"/>
            </a:ext>
          </a:extLst>
        </xdr:cNvPr>
        <xdr:cNvSpPr txBox="1"/>
      </xdr:nvSpPr>
      <xdr:spPr>
        <a:xfrm>
          <a:off x="827158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386" name="n_2aveValue【市民会館】&#10;一人当たり面積">
          <a:extLst>
            <a:ext uri="{FF2B5EF4-FFF2-40B4-BE49-F238E27FC236}">
              <a16:creationId xmlns:a16="http://schemas.microsoft.com/office/drawing/2014/main" id="{E7F5A3C4-3411-46D9-AC6B-984B11C9F891}"/>
            </a:ext>
          </a:extLst>
        </xdr:cNvPr>
        <xdr:cNvSpPr txBox="1"/>
      </xdr:nvSpPr>
      <xdr:spPr>
        <a:xfrm>
          <a:off x="7509587" y="177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387" name="n_3aveValue【市民会館】&#10;一人当たり面積">
          <a:extLst>
            <a:ext uri="{FF2B5EF4-FFF2-40B4-BE49-F238E27FC236}">
              <a16:creationId xmlns:a16="http://schemas.microsoft.com/office/drawing/2014/main" id="{9AE737F6-D0C2-4685-B3F1-7CE5A0D307CB}"/>
            </a:ext>
          </a:extLst>
        </xdr:cNvPr>
        <xdr:cNvSpPr txBox="1"/>
      </xdr:nvSpPr>
      <xdr:spPr>
        <a:xfrm>
          <a:off x="6712027" y="177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388" name="n_4aveValue【市民会館】&#10;一人当たり面積">
          <a:extLst>
            <a:ext uri="{FF2B5EF4-FFF2-40B4-BE49-F238E27FC236}">
              <a16:creationId xmlns:a16="http://schemas.microsoft.com/office/drawing/2014/main" id="{19D12831-70C1-435C-8897-F173B2E99CC1}"/>
            </a:ext>
          </a:extLst>
        </xdr:cNvPr>
        <xdr:cNvSpPr txBox="1"/>
      </xdr:nvSpPr>
      <xdr:spPr>
        <a:xfrm>
          <a:off x="5937327"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94505</xdr:rowOff>
    </xdr:from>
    <xdr:ext cx="469744" cy="259045"/>
    <xdr:sp macro="" textlink="">
      <xdr:nvSpPr>
        <xdr:cNvPr id="389" name="n_1mainValue【市民会館】&#10;一人当たり面積">
          <a:extLst>
            <a:ext uri="{FF2B5EF4-FFF2-40B4-BE49-F238E27FC236}">
              <a16:creationId xmlns:a16="http://schemas.microsoft.com/office/drawing/2014/main" id="{99FD9D97-5250-4953-A0DA-2C5D3DF27FB4}"/>
            </a:ext>
          </a:extLst>
        </xdr:cNvPr>
        <xdr:cNvSpPr txBox="1"/>
      </xdr:nvSpPr>
      <xdr:spPr>
        <a:xfrm>
          <a:off x="8271587" y="1819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96410</xdr:rowOff>
    </xdr:from>
    <xdr:ext cx="469744" cy="259045"/>
    <xdr:sp macro="" textlink="">
      <xdr:nvSpPr>
        <xdr:cNvPr id="390" name="n_2mainValue【市民会館】&#10;一人当たり面積">
          <a:extLst>
            <a:ext uri="{FF2B5EF4-FFF2-40B4-BE49-F238E27FC236}">
              <a16:creationId xmlns:a16="http://schemas.microsoft.com/office/drawing/2014/main" id="{79175EDB-2BDC-4567-A7C4-EB81305F1276}"/>
            </a:ext>
          </a:extLst>
        </xdr:cNvPr>
        <xdr:cNvSpPr txBox="1"/>
      </xdr:nvSpPr>
      <xdr:spPr>
        <a:xfrm>
          <a:off x="7509587" y="182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98314</xdr:rowOff>
    </xdr:from>
    <xdr:ext cx="469744" cy="259045"/>
    <xdr:sp macro="" textlink="">
      <xdr:nvSpPr>
        <xdr:cNvPr id="391" name="n_3mainValue【市民会館】&#10;一人当たり面積">
          <a:extLst>
            <a:ext uri="{FF2B5EF4-FFF2-40B4-BE49-F238E27FC236}">
              <a16:creationId xmlns:a16="http://schemas.microsoft.com/office/drawing/2014/main" id="{78CB1D23-6D92-412E-8CB3-92E8F72A485A}"/>
            </a:ext>
          </a:extLst>
        </xdr:cNvPr>
        <xdr:cNvSpPr txBox="1"/>
      </xdr:nvSpPr>
      <xdr:spPr>
        <a:xfrm>
          <a:off x="6712027" y="182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100601</xdr:rowOff>
    </xdr:from>
    <xdr:ext cx="469744" cy="259045"/>
    <xdr:sp macro="" textlink="">
      <xdr:nvSpPr>
        <xdr:cNvPr id="392" name="n_4mainValue【市民会館】&#10;一人当たり面積">
          <a:extLst>
            <a:ext uri="{FF2B5EF4-FFF2-40B4-BE49-F238E27FC236}">
              <a16:creationId xmlns:a16="http://schemas.microsoft.com/office/drawing/2014/main" id="{DAF79244-9E5C-41CC-B837-8489FA4A1F53}"/>
            </a:ext>
          </a:extLst>
        </xdr:cNvPr>
        <xdr:cNvSpPr txBox="1"/>
      </xdr:nvSpPr>
      <xdr:spPr>
        <a:xfrm>
          <a:off x="593732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6B1788C-9D68-402C-98D3-9A781F449EF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BEBF39F8-EB27-44D4-878C-BAB6184C576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C558BD0-251F-4422-A04C-1BE30681D18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5561435F-81FE-4A85-8B38-A978824F69A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EE358AD-DE4F-40AA-9C26-F81C23AF37B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819C1EA-7DE1-48AD-9125-C4751633C50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DB328FB-8FD7-4B5F-9E99-FE0D66F4B2F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7986327-172E-4B7D-8221-E207DCAA987B}"/>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C4EAB83F-1CC6-42A8-BEE7-F7B2D9A9572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66976850-A759-4DFE-9AA7-CB446CF2493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99544B3B-9181-48BE-9A39-2E01BDA4239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7EB485EA-D792-4895-B881-C11E6D66B1E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69F566CC-320B-40EC-8B58-12E9072EC6B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89704541-52E2-4080-AAA6-9C119CDC046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AC82D4E5-E95B-4C67-ACD7-494E4A866F9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B6724AC6-16FD-4973-8547-BDCC1B1CF7EA}"/>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4A24203B-ABA1-40EC-90A5-00F313DA33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3A680B8E-51E6-4202-9727-CDE2CABBC3B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AEB0AB9B-D763-4DD4-9C6E-EAA94E9B08E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5892635-ED96-4024-8991-45F041B9493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30E47508-7227-41A9-B016-6493CF995DA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8F0AD22B-963B-46D5-B16A-79457155FCF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8EBC7A3-3550-43DD-AF8D-B244D023B33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7B110F51-91A2-429D-82ED-046942BC051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EEF6A9ED-A873-4DBD-890A-25159F864A5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BCA40F6-5949-4AF1-88C8-AD944EE858C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37F9B9B8-52E9-45B9-9C52-221202EC521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BE04EEF5-030B-4130-A147-C87154BB64BC}"/>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1AAF4DBE-F210-4CB6-98D3-D68C6CFCD3CD}"/>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D741DE2E-EAB7-4977-A191-490168597C8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40366E7B-E4F7-441E-A33C-51E4C752969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2C5BA9D4-4D39-4507-BB79-51862D4526A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5F89E0B4-8BC2-4A18-B06B-BC89E818C9F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9B2F9977-4FAD-47F1-81D9-F8DEAD26911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C6F9148E-AB9B-4278-B7EE-EB25B241045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5C28BBB5-729F-49D5-9F79-D28C2C5357B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2C1554AF-67EE-4FC9-9B64-7F01F7C8F0CE}"/>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E8A35A2A-E9C5-44C9-B32A-B3B63750944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CD767483-C356-4425-9BAB-2E6CC94F751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175263E3-884C-489D-B8D3-7AA4C6E7078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33" name="直線コネクタ 432">
          <a:extLst>
            <a:ext uri="{FF2B5EF4-FFF2-40B4-BE49-F238E27FC236}">
              <a16:creationId xmlns:a16="http://schemas.microsoft.com/office/drawing/2014/main" id="{6167F301-BB16-42C4-92EE-52B452B4CDFC}"/>
            </a:ext>
          </a:extLst>
        </xdr:cNvPr>
        <xdr:cNvCxnSpPr/>
      </xdr:nvCxnSpPr>
      <xdr:spPr>
        <a:xfrm flipV="1">
          <a:off x="14375764" y="94107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46CA2807-C292-4C2F-86C6-1570B91D1154}"/>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5" name="直線コネクタ 434">
          <a:extLst>
            <a:ext uri="{FF2B5EF4-FFF2-40B4-BE49-F238E27FC236}">
              <a16:creationId xmlns:a16="http://schemas.microsoft.com/office/drawing/2014/main" id="{06121896-D29A-474E-88DD-5E8EC0DB09AB}"/>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id="{8687C449-013A-4C1E-8AB8-5109838B106D}"/>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7" name="直線コネクタ 436">
          <a:extLst>
            <a:ext uri="{FF2B5EF4-FFF2-40B4-BE49-F238E27FC236}">
              <a16:creationId xmlns:a16="http://schemas.microsoft.com/office/drawing/2014/main" id="{FCD9BA43-95DE-4614-9129-DECFA489C47C}"/>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9FFDDA19-B6A8-42A6-B677-BB8DC4237295}"/>
            </a:ext>
          </a:extLst>
        </xdr:cNvPr>
        <xdr:cNvSpPr txBox="1"/>
      </xdr:nvSpPr>
      <xdr:spPr>
        <a:xfrm>
          <a:off x="144145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9" name="フローチャート: 判断 438">
          <a:extLst>
            <a:ext uri="{FF2B5EF4-FFF2-40B4-BE49-F238E27FC236}">
              <a16:creationId xmlns:a16="http://schemas.microsoft.com/office/drawing/2014/main" id="{80172B34-FF1A-4305-B67A-2A8A133E39F8}"/>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40" name="フローチャート: 判断 439">
          <a:extLst>
            <a:ext uri="{FF2B5EF4-FFF2-40B4-BE49-F238E27FC236}">
              <a16:creationId xmlns:a16="http://schemas.microsoft.com/office/drawing/2014/main" id="{096D9FFA-0F9B-4CAD-B089-7D1D6F942E75}"/>
            </a:ext>
          </a:extLst>
        </xdr:cNvPr>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41" name="フローチャート: 判断 440">
          <a:extLst>
            <a:ext uri="{FF2B5EF4-FFF2-40B4-BE49-F238E27FC236}">
              <a16:creationId xmlns:a16="http://schemas.microsoft.com/office/drawing/2014/main" id="{E3E7FCD8-0D44-41BD-93F2-062E5AFA2D3C}"/>
            </a:ext>
          </a:extLst>
        </xdr:cNvPr>
        <xdr:cNvSpPr/>
      </xdr:nvSpPr>
      <xdr:spPr>
        <a:xfrm>
          <a:off x="128041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2" name="フローチャート: 判断 441">
          <a:extLst>
            <a:ext uri="{FF2B5EF4-FFF2-40B4-BE49-F238E27FC236}">
              <a16:creationId xmlns:a16="http://schemas.microsoft.com/office/drawing/2014/main" id="{BD9E1260-2B82-4743-8A22-FD41F8486105}"/>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443" name="フローチャート: 判断 442">
          <a:extLst>
            <a:ext uri="{FF2B5EF4-FFF2-40B4-BE49-F238E27FC236}">
              <a16:creationId xmlns:a16="http://schemas.microsoft.com/office/drawing/2014/main" id="{147C787F-A4DE-48E2-B193-6DD1BE43DA2D}"/>
            </a:ext>
          </a:extLst>
        </xdr:cNvPr>
        <xdr:cNvSpPr/>
      </xdr:nvSpPr>
      <xdr:spPr>
        <a:xfrm>
          <a:off x="1123188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DC1615E-BC7A-4494-B016-984F50F4655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77C7C4A7-281B-4930-A1F1-505F87F8CE2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50BBA46-86BC-4A32-A745-5BFCB99B11E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31E2131-253E-4C26-B7E4-B207DAA1AC6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6821063-D09A-4138-B9B9-D755AE779DB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49" name="楕円 448">
          <a:extLst>
            <a:ext uri="{FF2B5EF4-FFF2-40B4-BE49-F238E27FC236}">
              <a16:creationId xmlns:a16="http://schemas.microsoft.com/office/drawing/2014/main" id="{D0BE3BCA-01D8-4553-B25C-009415C5166D}"/>
            </a:ext>
          </a:extLst>
        </xdr:cNvPr>
        <xdr:cNvSpPr/>
      </xdr:nvSpPr>
      <xdr:spPr>
        <a:xfrm>
          <a:off x="14325600" y="96913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FD71402C-353F-4682-A75F-E808F6C74695}"/>
            </a:ext>
          </a:extLst>
        </xdr:cNvPr>
        <xdr:cNvSpPr txBox="1"/>
      </xdr:nvSpPr>
      <xdr:spPr>
        <a:xfrm>
          <a:off x="144145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451" name="楕円 450">
          <a:extLst>
            <a:ext uri="{FF2B5EF4-FFF2-40B4-BE49-F238E27FC236}">
              <a16:creationId xmlns:a16="http://schemas.microsoft.com/office/drawing/2014/main" id="{544C7D18-C4AA-4497-B35C-9145B7F45E67}"/>
            </a:ext>
          </a:extLst>
        </xdr:cNvPr>
        <xdr:cNvSpPr/>
      </xdr:nvSpPr>
      <xdr:spPr>
        <a:xfrm>
          <a:off x="13578840" y="964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15240</xdr:rowOff>
    </xdr:to>
    <xdr:cxnSp macro="">
      <xdr:nvCxnSpPr>
        <xdr:cNvPr id="452" name="直線コネクタ 451">
          <a:extLst>
            <a:ext uri="{FF2B5EF4-FFF2-40B4-BE49-F238E27FC236}">
              <a16:creationId xmlns:a16="http://schemas.microsoft.com/office/drawing/2014/main" id="{8535471C-9F37-48B8-89D1-9CD9236BC199}"/>
            </a:ext>
          </a:extLst>
        </xdr:cNvPr>
        <xdr:cNvCxnSpPr/>
      </xdr:nvCxnSpPr>
      <xdr:spPr>
        <a:xfrm>
          <a:off x="13629640" y="969835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453" name="楕円 452">
          <a:extLst>
            <a:ext uri="{FF2B5EF4-FFF2-40B4-BE49-F238E27FC236}">
              <a16:creationId xmlns:a16="http://schemas.microsoft.com/office/drawing/2014/main" id="{ADB0FB1F-2695-483A-ABD6-7AE2B44F0EC8}"/>
            </a:ext>
          </a:extLst>
        </xdr:cNvPr>
        <xdr:cNvSpPr/>
      </xdr:nvSpPr>
      <xdr:spPr>
        <a:xfrm>
          <a:off x="1280414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99060</xdr:rowOff>
    </xdr:from>
    <xdr:to>
      <xdr:col>81</xdr:col>
      <xdr:colOff>50800</xdr:colOff>
      <xdr:row>57</xdr:row>
      <xdr:rowOff>142875</xdr:rowOff>
    </xdr:to>
    <xdr:cxnSp macro="">
      <xdr:nvCxnSpPr>
        <xdr:cNvPr id="454" name="直線コネクタ 453">
          <a:extLst>
            <a:ext uri="{FF2B5EF4-FFF2-40B4-BE49-F238E27FC236}">
              <a16:creationId xmlns:a16="http://schemas.microsoft.com/office/drawing/2014/main" id="{5B05DB9E-2D3F-486E-A810-5277AF38CC28}"/>
            </a:ext>
          </a:extLst>
        </xdr:cNvPr>
        <xdr:cNvCxnSpPr/>
      </xdr:nvCxnSpPr>
      <xdr:spPr>
        <a:xfrm>
          <a:off x="12854940" y="965454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21590</xdr:rowOff>
    </xdr:from>
    <xdr:to>
      <xdr:col>72</xdr:col>
      <xdr:colOff>38100</xdr:colOff>
      <xdr:row>57</xdr:row>
      <xdr:rowOff>123190</xdr:rowOff>
    </xdr:to>
    <xdr:sp macro="" textlink="">
      <xdr:nvSpPr>
        <xdr:cNvPr id="455" name="楕円 454">
          <a:extLst>
            <a:ext uri="{FF2B5EF4-FFF2-40B4-BE49-F238E27FC236}">
              <a16:creationId xmlns:a16="http://schemas.microsoft.com/office/drawing/2014/main" id="{17CD1D3B-A615-4DA9-A778-DF8895902356}"/>
            </a:ext>
          </a:extLst>
        </xdr:cNvPr>
        <xdr:cNvSpPr/>
      </xdr:nvSpPr>
      <xdr:spPr>
        <a:xfrm>
          <a:off x="12029440" y="9577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72390</xdr:rowOff>
    </xdr:from>
    <xdr:to>
      <xdr:col>76</xdr:col>
      <xdr:colOff>114300</xdr:colOff>
      <xdr:row>57</xdr:row>
      <xdr:rowOff>99060</xdr:rowOff>
    </xdr:to>
    <xdr:cxnSp macro="">
      <xdr:nvCxnSpPr>
        <xdr:cNvPr id="456" name="直線コネクタ 455">
          <a:extLst>
            <a:ext uri="{FF2B5EF4-FFF2-40B4-BE49-F238E27FC236}">
              <a16:creationId xmlns:a16="http://schemas.microsoft.com/office/drawing/2014/main" id="{5F8BB48E-3DE9-409E-A026-2280A8CEA723}"/>
            </a:ext>
          </a:extLst>
        </xdr:cNvPr>
        <xdr:cNvCxnSpPr/>
      </xdr:nvCxnSpPr>
      <xdr:spPr>
        <a:xfrm>
          <a:off x="12072620" y="962787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153035</xdr:rowOff>
    </xdr:from>
    <xdr:to>
      <xdr:col>67</xdr:col>
      <xdr:colOff>101600</xdr:colOff>
      <xdr:row>57</xdr:row>
      <xdr:rowOff>83185</xdr:rowOff>
    </xdr:to>
    <xdr:sp macro="" textlink="">
      <xdr:nvSpPr>
        <xdr:cNvPr id="457" name="楕円 456">
          <a:extLst>
            <a:ext uri="{FF2B5EF4-FFF2-40B4-BE49-F238E27FC236}">
              <a16:creationId xmlns:a16="http://schemas.microsoft.com/office/drawing/2014/main" id="{D5787217-0EA9-4E82-B337-AEE52AF2C1EB}"/>
            </a:ext>
          </a:extLst>
        </xdr:cNvPr>
        <xdr:cNvSpPr/>
      </xdr:nvSpPr>
      <xdr:spPr>
        <a:xfrm>
          <a:off x="11231880" y="9540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32385</xdr:rowOff>
    </xdr:from>
    <xdr:to>
      <xdr:col>71</xdr:col>
      <xdr:colOff>177800</xdr:colOff>
      <xdr:row>57</xdr:row>
      <xdr:rowOff>72390</xdr:rowOff>
    </xdr:to>
    <xdr:cxnSp macro="">
      <xdr:nvCxnSpPr>
        <xdr:cNvPr id="458" name="直線コネクタ 457">
          <a:extLst>
            <a:ext uri="{FF2B5EF4-FFF2-40B4-BE49-F238E27FC236}">
              <a16:creationId xmlns:a16="http://schemas.microsoft.com/office/drawing/2014/main" id="{E08A288D-38D5-4C9D-AF4D-455A2D437714}"/>
            </a:ext>
          </a:extLst>
        </xdr:cNvPr>
        <xdr:cNvCxnSpPr/>
      </xdr:nvCxnSpPr>
      <xdr:spPr>
        <a:xfrm>
          <a:off x="11282680" y="958786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658A87E4-BBE6-4E26-ACC9-F6A162FEB9E1}"/>
            </a:ext>
          </a:extLst>
        </xdr:cNvPr>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1E2DCCFE-9B6A-49A1-9552-9122B94678A1}"/>
            </a:ext>
          </a:extLst>
        </xdr:cNvPr>
        <xdr:cNvSpPr txBox="1"/>
      </xdr:nvSpPr>
      <xdr:spPr>
        <a:xfrm>
          <a:off x="1267524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4052C1C5-6D2F-4BCC-BA2E-BA511EC64CF8}"/>
            </a:ext>
          </a:extLst>
        </xdr:cNvPr>
        <xdr:cNvSpPr txBox="1"/>
      </xdr:nvSpPr>
      <xdr:spPr>
        <a:xfrm>
          <a:off x="119005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F8BC04A9-B165-4480-9714-4B2F1FA5C256}"/>
            </a:ext>
          </a:extLst>
        </xdr:cNvPr>
        <xdr:cNvSpPr txBox="1"/>
      </xdr:nvSpPr>
      <xdr:spPr>
        <a:xfrm>
          <a:off x="1110298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57B7B05D-1721-46C4-B395-7BE72F3EFFF2}"/>
            </a:ext>
          </a:extLst>
        </xdr:cNvPr>
        <xdr:cNvSpPr txBox="1"/>
      </xdr:nvSpPr>
      <xdr:spPr>
        <a:xfrm>
          <a:off x="134372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5E4A836B-30B1-4A34-87CE-90BA33766C55}"/>
            </a:ext>
          </a:extLst>
        </xdr:cNvPr>
        <xdr:cNvSpPr txBox="1"/>
      </xdr:nvSpPr>
      <xdr:spPr>
        <a:xfrm>
          <a:off x="126752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139717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6EBC660F-7EB6-4FDD-88F6-2C13BF265991}"/>
            </a:ext>
          </a:extLst>
        </xdr:cNvPr>
        <xdr:cNvSpPr txBox="1"/>
      </xdr:nvSpPr>
      <xdr:spPr>
        <a:xfrm>
          <a:off x="119005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99712</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50E3DC82-D6F5-428F-BF58-E1A8340E36EE}"/>
            </a:ext>
          </a:extLst>
        </xdr:cNvPr>
        <xdr:cNvSpPr txBox="1"/>
      </xdr:nvSpPr>
      <xdr:spPr>
        <a:xfrm>
          <a:off x="1110298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214EFFB5-ECEE-4B86-859A-583A5175983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1B9DE541-8772-47C8-B3C8-0FE2EF8DC51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23B4D13C-E699-4AC6-89C1-FFC9639B0BB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9EEE8FE4-7FCD-4567-BA48-D102115B6E3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9BCD1357-E852-4386-B735-5C773867402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327BC4BC-280B-4D38-8CD3-52C5CE6663F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29B237CD-A71F-426C-AB68-B65E6226A10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32A92AC2-A9CF-4B05-B6BC-1A9962E42EB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A391D9D1-5D3A-4BB3-B84B-1EE979BCF76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1A92C66-147E-40D7-ACA1-7B2615C8AD3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13C1891E-6B8C-489C-93E6-1A76C394B68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0FDCB88F-3D60-4D09-A5C7-189345CC241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4E3F6D63-FD00-4653-BE37-EC050E590397}"/>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3CC213E7-3DD2-4CED-AF79-05FFE80E3E8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129D3029-1FA9-45BC-A3B4-8C12A73CF4E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9C743275-D6CD-4D81-AB8B-917FB2D4EEEE}"/>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5CDA722F-2C7D-42F8-964B-4CD04B318E6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92BD803F-F50D-4218-A277-42DE52424233}"/>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7135DF87-D2C9-4450-A2FA-7AB2013AC11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B5F6A2E4-9283-47B5-B791-839D7865206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4124425D-A20D-4B3F-A557-742B8965C62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88" name="直線コネクタ 487">
          <a:extLst>
            <a:ext uri="{FF2B5EF4-FFF2-40B4-BE49-F238E27FC236}">
              <a16:creationId xmlns:a16="http://schemas.microsoft.com/office/drawing/2014/main" id="{4DCBBEC2-F263-4613-B5CE-1778DD39BC16}"/>
            </a:ext>
          </a:extLst>
        </xdr:cNvPr>
        <xdr:cNvCxnSpPr/>
      </xdr:nvCxnSpPr>
      <xdr:spPr>
        <a:xfrm flipV="1">
          <a:off x="19509104" y="9570567"/>
          <a:ext cx="0" cy="114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A91602C3-4DD5-40F1-BE12-08293FDEB3DD}"/>
            </a:ext>
          </a:extLst>
        </xdr:cNvPr>
        <xdr:cNvSpPr txBox="1"/>
      </xdr:nvSpPr>
      <xdr:spPr>
        <a:xfrm>
          <a:off x="19547840" y="107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90" name="直線コネクタ 489">
          <a:extLst>
            <a:ext uri="{FF2B5EF4-FFF2-40B4-BE49-F238E27FC236}">
              <a16:creationId xmlns:a16="http://schemas.microsoft.com/office/drawing/2014/main" id="{8FC7E3AF-DD33-4E9C-9042-A5EEBDD10155}"/>
            </a:ext>
          </a:extLst>
        </xdr:cNvPr>
        <xdr:cNvCxnSpPr/>
      </xdr:nvCxnSpPr>
      <xdr:spPr>
        <a:xfrm>
          <a:off x="19443700" y="107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9A3EA76C-BF88-41F9-A2EE-914535DE9097}"/>
            </a:ext>
          </a:extLst>
        </xdr:cNvPr>
        <xdr:cNvSpPr txBox="1"/>
      </xdr:nvSpPr>
      <xdr:spPr>
        <a:xfrm>
          <a:off x="19547840" y="93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92" name="直線コネクタ 491">
          <a:extLst>
            <a:ext uri="{FF2B5EF4-FFF2-40B4-BE49-F238E27FC236}">
              <a16:creationId xmlns:a16="http://schemas.microsoft.com/office/drawing/2014/main" id="{83C87294-B795-4C8C-9D99-F12B5C8A53D8}"/>
            </a:ext>
          </a:extLst>
        </xdr:cNvPr>
        <xdr:cNvCxnSpPr/>
      </xdr:nvCxnSpPr>
      <xdr:spPr>
        <a:xfrm>
          <a:off x="19443700" y="9570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833E6278-FFF4-4AA4-8212-2C1856530217}"/>
            </a:ext>
          </a:extLst>
        </xdr:cNvPr>
        <xdr:cNvSpPr txBox="1"/>
      </xdr:nvSpPr>
      <xdr:spPr>
        <a:xfrm>
          <a:off x="19547840" y="10457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94" name="フローチャート: 判断 493">
          <a:extLst>
            <a:ext uri="{FF2B5EF4-FFF2-40B4-BE49-F238E27FC236}">
              <a16:creationId xmlns:a16="http://schemas.microsoft.com/office/drawing/2014/main" id="{4B160CAE-8A6D-47C4-BDA1-71B782841C51}"/>
            </a:ext>
          </a:extLst>
        </xdr:cNvPr>
        <xdr:cNvSpPr/>
      </xdr:nvSpPr>
      <xdr:spPr>
        <a:xfrm>
          <a:off x="19458940" y="1060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495" name="フローチャート: 判断 494">
          <a:extLst>
            <a:ext uri="{FF2B5EF4-FFF2-40B4-BE49-F238E27FC236}">
              <a16:creationId xmlns:a16="http://schemas.microsoft.com/office/drawing/2014/main" id="{413508B4-E260-41B7-87E6-96E15888F1D9}"/>
            </a:ext>
          </a:extLst>
        </xdr:cNvPr>
        <xdr:cNvSpPr/>
      </xdr:nvSpPr>
      <xdr:spPr>
        <a:xfrm>
          <a:off x="18735040" y="10566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96" name="フローチャート: 判断 495">
          <a:extLst>
            <a:ext uri="{FF2B5EF4-FFF2-40B4-BE49-F238E27FC236}">
              <a16:creationId xmlns:a16="http://schemas.microsoft.com/office/drawing/2014/main" id="{6E9646C3-A8F6-4A92-8CA0-9807EA6229B4}"/>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497" name="フローチャート: 判断 496">
          <a:extLst>
            <a:ext uri="{FF2B5EF4-FFF2-40B4-BE49-F238E27FC236}">
              <a16:creationId xmlns:a16="http://schemas.microsoft.com/office/drawing/2014/main" id="{CF3C0243-B396-41F2-AC83-C4ACEE2B578B}"/>
            </a:ext>
          </a:extLst>
        </xdr:cNvPr>
        <xdr:cNvSpPr/>
      </xdr:nvSpPr>
      <xdr:spPr>
        <a:xfrm>
          <a:off x="17162780" y="105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498" name="フローチャート: 判断 497">
          <a:extLst>
            <a:ext uri="{FF2B5EF4-FFF2-40B4-BE49-F238E27FC236}">
              <a16:creationId xmlns:a16="http://schemas.microsoft.com/office/drawing/2014/main" id="{C24344E6-2699-4022-8B0D-4DECF7881599}"/>
            </a:ext>
          </a:extLst>
        </xdr:cNvPr>
        <xdr:cNvSpPr/>
      </xdr:nvSpPr>
      <xdr:spPr>
        <a:xfrm>
          <a:off x="16388080" y="10565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CF362B6D-F575-4B0F-B85F-B2B59BB94C3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693A5E5-B283-473A-851C-C05CFA9C026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C6BC214-BD72-47E1-B4F7-7860DAC9F0E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00DA1DC-D61A-4B80-9706-C5577911CB2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F16E4A0-865A-4A0F-95F0-8CDBB4DE560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82931</xdr:rowOff>
    </xdr:from>
    <xdr:to>
      <xdr:col>116</xdr:col>
      <xdr:colOff>114300</xdr:colOff>
      <xdr:row>64</xdr:row>
      <xdr:rowOff>13081</xdr:rowOff>
    </xdr:to>
    <xdr:sp macro="" textlink="">
      <xdr:nvSpPr>
        <xdr:cNvPr id="504" name="楕円 503">
          <a:extLst>
            <a:ext uri="{FF2B5EF4-FFF2-40B4-BE49-F238E27FC236}">
              <a16:creationId xmlns:a16="http://schemas.microsoft.com/office/drawing/2014/main" id="{71DA8934-3147-46FB-ACD7-5E383068BB87}"/>
            </a:ext>
          </a:extLst>
        </xdr:cNvPr>
        <xdr:cNvSpPr/>
      </xdr:nvSpPr>
      <xdr:spPr>
        <a:xfrm>
          <a:off x="19458940" y="10644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5B97CA3F-C6B5-4A1C-A50C-E7AA32DCC087}"/>
            </a:ext>
          </a:extLst>
        </xdr:cNvPr>
        <xdr:cNvSpPr txBox="1"/>
      </xdr:nvSpPr>
      <xdr:spPr>
        <a:xfrm>
          <a:off x="19547840" y="105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83617</xdr:rowOff>
    </xdr:from>
    <xdr:to>
      <xdr:col>112</xdr:col>
      <xdr:colOff>38100</xdr:colOff>
      <xdr:row>64</xdr:row>
      <xdr:rowOff>13767</xdr:rowOff>
    </xdr:to>
    <xdr:sp macro="" textlink="">
      <xdr:nvSpPr>
        <xdr:cNvPr id="506" name="楕円 505">
          <a:extLst>
            <a:ext uri="{FF2B5EF4-FFF2-40B4-BE49-F238E27FC236}">
              <a16:creationId xmlns:a16="http://schemas.microsoft.com/office/drawing/2014/main" id="{770360A7-5A48-482F-8C54-31F0D43F831B}"/>
            </a:ext>
          </a:extLst>
        </xdr:cNvPr>
        <xdr:cNvSpPr/>
      </xdr:nvSpPr>
      <xdr:spPr>
        <a:xfrm>
          <a:off x="18735040" y="106449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133731</xdr:rowOff>
    </xdr:from>
    <xdr:to>
      <xdr:col>116</xdr:col>
      <xdr:colOff>63500</xdr:colOff>
      <xdr:row>63</xdr:row>
      <xdr:rowOff>134417</xdr:rowOff>
    </xdr:to>
    <xdr:cxnSp macro="">
      <xdr:nvCxnSpPr>
        <xdr:cNvPr id="507" name="直線コネクタ 506">
          <a:extLst>
            <a:ext uri="{FF2B5EF4-FFF2-40B4-BE49-F238E27FC236}">
              <a16:creationId xmlns:a16="http://schemas.microsoft.com/office/drawing/2014/main" id="{61F69E14-B3CA-4375-B852-9426D099B043}"/>
            </a:ext>
          </a:extLst>
        </xdr:cNvPr>
        <xdr:cNvCxnSpPr/>
      </xdr:nvCxnSpPr>
      <xdr:spPr>
        <a:xfrm flipV="1">
          <a:off x="18778220" y="10695051"/>
          <a:ext cx="73152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84303</xdr:rowOff>
    </xdr:from>
    <xdr:to>
      <xdr:col>107</xdr:col>
      <xdr:colOff>101600</xdr:colOff>
      <xdr:row>64</xdr:row>
      <xdr:rowOff>14453</xdr:rowOff>
    </xdr:to>
    <xdr:sp macro="" textlink="">
      <xdr:nvSpPr>
        <xdr:cNvPr id="508" name="楕円 507">
          <a:extLst>
            <a:ext uri="{FF2B5EF4-FFF2-40B4-BE49-F238E27FC236}">
              <a16:creationId xmlns:a16="http://schemas.microsoft.com/office/drawing/2014/main" id="{79EE9436-7DED-4E6C-A1A3-02D9A35E246B}"/>
            </a:ext>
          </a:extLst>
        </xdr:cNvPr>
        <xdr:cNvSpPr/>
      </xdr:nvSpPr>
      <xdr:spPr>
        <a:xfrm>
          <a:off x="17937480" y="10645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134417</xdr:rowOff>
    </xdr:from>
    <xdr:to>
      <xdr:col>111</xdr:col>
      <xdr:colOff>177800</xdr:colOff>
      <xdr:row>63</xdr:row>
      <xdr:rowOff>135103</xdr:rowOff>
    </xdr:to>
    <xdr:cxnSp macro="">
      <xdr:nvCxnSpPr>
        <xdr:cNvPr id="509" name="直線コネクタ 508">
          <a:extLst>
            <a:ext uri="{FF2B5EF4-FFF2-40B4-BE49-F238E27FC236}">
              <a16:creationId xmlns:a16="http://schemas.microsoft.com/office/drawing/2014/main" id="{040872C5-ECB3-483C-9CA0-FF36939C00CF}"/>
            </a:ext>
          </a:extLst>
        </xdr:cNvPr>
        <xdr:cNvCxnSpPr/>
      </xdr:nvCxnSpPr>
      <xdr:spPr>
        <a:xfrm flipV="1">
          <a:off x="17988280" y="10695737"/>
          <a:ext cx="78994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84989</xdr:rowOff>
    </xdr:from>
    <xdr:to>
      <xdr:col>102</xdr:col>
      <xdr:colOff>165100</xdr:colOff>
      <xdr:row>64</xdr:row>
      <xdr:rowOff>15139</xdr:rowOff>
    </xdr:to>
    <xdr:sp macro="" textlink="">
      <xdr:nvSpPr>
        <xdr:cNvPr id="510" name="楕円 509">
          <a:extLst>
            <a:ext uri="{FF2B5EF4-FFF2-40B4-BE49-F238E27FC236}">
              <a16:creationId xmlns:a16="http://schemas.microsoft.com/office/drawing/2014/main" id="{E2E908FC-653B-4644-8E97-CA77D62937E7}"/>
            </a:ext>
          </a:extLst>
        </xdr:cNvPr>
        <xdr:cNvSpPr/>
      </xdr:nvSpPr>
      <xdr:spPr>
        <a:xfrm>
          <a:off x="17162780" y="10646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135103</xdr:rowOff>
    </xdr:from>
    <xdr:to>
      <xdr:col>107</xdr:col>
      <xdr:colOff>50800</xdr:colOff>
      <xdr:row>63</xdr:row>
      <xdr:rowOff>135789</xdr:rowOff>
    </xdr:to>
    <xdr:cxnSp macro="">
      <xdr:nvCxnSpPr>
        <xdr:cNvPr id="511" name="直線コネクタ 510">
          <a:extLst>
            <a:ext uri="{FF2B5EF4-FFF2-40B4-BE49-F238E27FC236}">
              <a16:creationId xmlns:a16="http://schemas.microsoft.com/office/drawing/2014/main" id="{FE032DA3-CB61-47E9-B4B3-C0704839EE09}"/>
            </a:ext>
          </a:extLst>
        </xdr:cNvPr>
        <xdr:cNvCxnSpPr/>
      </xdr:nvCxnSpPr>
      <xdr:spPr>
        <a:xfrm flipV="1">
          <a:off x="17213580" y="10696423"/>
          <a:ext cx="7747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85903</xdr:rowOff>
    </xdr:from>
    <xdr:to>
      <xdr:col>98</xdr:col>
      <xdr:colOff>38100</xdr:colOff>
      <xdr:row>64</xdr:row>
      <xdr:rowOff>16053</xdr:rowOff>
    </xdr:to>
    <xdr:sp macro="" textlink="">
      <xdr:nvSpPr>
        <xdr:cNvPr id="512" name="楕円 511">
          <a:extLst>
            <a:ext uri="{FF2B5EF4-FFF2-40B4-BE49-F238E27FC236}">
              <a16:creationId xmlns:a16="http://schemas.microsoft.com/office/drawing/2014/main" id="{C2D78E8B-A15D-40FB-B830-5B29FD4E8CB5}"/>
            </a:ext>
          </a:extLst>
        </xdr:cNvPr>
        <xdr:cNvSpPr/>
      </xdr:nvSpPr>
      <xdr:spPr>
        <a:xfrm>
          <a:off x="16388080" y="10647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135789</xdr:rowOff>
    </xdr:from>
    <xdr:to>
      <xdr:col>102</xdr:col>
      <xdr:colOff>114300</xdr:colOff>
      <xdr:row>63</xdr:row>
      <xdr:rowOff>136703</xdr:rowOff>
    </xdr:to>
    <xdr:cxnSp macro="">
      <xdr:nvCxnSpPr>
        <xdr:cNvPr id="513" name="直線コネクタ 512">
          <a:extLst>
            <a:ext uri="{FF2B5EF4-FFF2-40B4-BE49-F238E27FC236}">
              <a16:creationId xmlns:a16="http://schemas.microsoft.com/office/drawing/2014/main" id="{0B70FA63-AF21-4F81-89FE-DE60E1A9F52D}"/>
            </a:ext>
          </a:extLst>
        </xdr:cNvPr>
        <xdr:cNvCxnSpPr/>
      </xdr:nvCxnSpPr>
      <xdr:spPr>
        <a:xfrm flipV="1">
          <a:off x="16431260" y="10697109"/>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514" name="n_1aveValue【保健センター・保健所】&#10;一人当たり面積">
          <a:extLst>
            <a:ext uri="{FF2B5EF4-FFF2-40B4-BE49-F238E27FC236}">
              <a16:creationId xmlns:a16="http://schemas.microsoft.com/office/drawing/2014/main" id="{7C92B120-58AC-430C-8704-539E8AA89386}"/>
            </a:ext>
          </a:extLst>
        </xdr:cNvPr>
        <xdr:cNvSpPr txBox="1"/>
      </xdr:nvSpPr>
      <xdr:spPr>
        <a:xfrm>
          <a:off x="18561127" y="103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15" name="n_2aveValue【保健センター・保健所】&#10;一人当たり面積">
          <a:extLst>
            <a:ext uri="{FF2B5EF4-FFF2-40B4-BE49-F238E27FC236}">
              <a16:creationId xmlns:a16="http://schemas.microsoft.com/office/drawing/2014/main" id="{06656B7F-E963-4012-86B1-E80E7177983D}"/>
            </a:ext>
          </a:extLst>
        </xdr:cNvPr>
        <xdr:cNvSpPr txBox="1"/>
      </xdr:nvSpPr>
      <xdr:spPr>
        <a:xfrm>
          <a:off x="1777626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516" name="n_3aveValue【保健センター・保健所】&#10;一人当たり面積">
          <a:extLst>
            <a:ext uri="{FF2B5EF4-FFF2-40B4-BE49-F238E27FC236}">
              <a16:creationId xmlns:a16="http://schemas.microsoft.com/office/drawing/2014/main" id="{652709AA-5FE2-4CF7-A1F9-021CC741A671}"/>
            </a:ext>
          </a:extLst>
        </xdr:cNvPr>
        <xdr:cNvSpPr txBox="1"/>
      </xdr:nvSpPr>
      <xdr:spPr>
        <a:xfrm>
          <a:off x="17001567" y="103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517" name="n_4aveValue【保健センター・保健所】&#10;一人当たり面積">
          <a:extLst>
            <a:ext uri="{FF2B5EF4-FFF2-40B4-BE49-F238E27FC236}">
              <a16:creationId xmlns:a16="http://schemas.microsoft.com/office/drawing/2014/main" id="{DAFA4068-C527-4959-B4AB-8ADE74ED2A56}"/>
            </a:ext>
          </a:extLst>
        </xdr:cNvPr>
        <xdr:cNvSpPr txBox="1"/>
      </xdr:nvSpPr>
      <xdr:spPr>
        <a:xfrm>
          <a:off x="16226867" y="103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4894</xdr:rowOff>
    </xdr:from>
    <xdr:ext cx="469744" cy="259045"/>
    <xdr:sp macro="" textlink="">
      <xdr:nvSpPr>
        <xdr:cNvPr id="518" name="n_1mainValue【保健センター・保健所】&#10;一人当たり面積">
          <a:extLst>
            <a:ext uri="{FF2B5EF4-FFF2-40B4-BE49-F238E27FC236}">
              <a16:creationId xmlns:a16="http://schemas.microsoft.com/office/drawing/2014/main" id="{E31D47A8-D607-4856-A096-705FA9E79691}"/>
            </a:ext>
          </a:extLst>
        </xdr:cNvPr>
        <xdr:cNvSpPr txBox="1"/>
      </xdr:nvSpPr>
      <xdr:spPr>
        <a:xfrm>
          <a:off x="18561127" y="1073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5580</xdr:rowOff>
    </xdr:from>
    <xdr:ext cx="469744" cy="259045"/>
    <xdr:sp macro="" textlink="">
      <xdr:nvSpPr>
        <xdr:cNvPr id="519" name="n_2mainValue【保健センター・保健所】&#10;一人当たり面積">
          <a:extLst>
            <a:ext uri="{FF2B5EF4-FFF2-40B4-BE49-F238E27FC236}">
              <a16:creationId xmlns:a16="http://schemas.microsoft.com/office/drawing/2014/main" id="{E68E324C-E027-4036-BE69-8EC7873F8020}"/>
            </a:ext>
          </a:extLst>
        </xdr:cNvPr>
        <xdr:cNvSpPr txBox="1"/>
      </xdr:nvSpPr>
      <xdr:spPr>
        <a:xfrm>
          <a:off x="17776267" y="1073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6266</xdr:rowOff>
    </xdr:from>
    <xdr:ext cx="469744" cy="259045"/>
    <xdr:sp macro="" textlink="">
      <xdr:nvSpPr>
        <xdr:cNvPr id="520" name="n_3mainValue【保健センター・保健所】&#10;一人当たり面積">
          <a:extLst>
            <a:ext uri="{FF2B5EF4-FFF2-40B4-BE49-F238E27FC236}">
              <a16:creationId xmlns:a16="http://schemas.microsoft.com/office/drawing/2014/main" id="{13927A43-4729-4AF3-9F75-374BCA3E32D7}"/>
            </a:ext>
          </a:extLst>
        </xdr:cNvPr>
        <xdr:cNvSpPr txBox="1"/>
      </xdr:nvSpPr>
      <xdr:spPr>
        <a:xfrm>
          <a:off x="17001567" y="1073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7180</xdr:rowOff>
    </xdr:from>
    <xdr:ext cx="469744" cy="259045"/>
    <xdr:sp macro="" textlink="">
      <xdr:nvSpPr>
        <xdr:cNvPr id="521" name="n_4mainValue【保健センター・保健所】&#10;一人当たり面積">
          <a:extLst>
            <a:ext uri="{FF2B5EF4-FFF2-40B4-BE49-F238E27FC236}">
              <a16:creationId xmlns:a16="http://schemas.microsoft.com/office/drawing/2014/main" id="{FC457835-E022-4394-A9FB-69AB06A6A971}"/>
            </a:ext>
          </a:extLst>
        </xdr:cNvPr>
        <xdr:cNvSpPr txBox="1"/>
      </xdr:nvSpPr>
      <xdr:spPr>
        <a:xfrm>
          <a:off x="16226867" y="1073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F28CC42A-C414-481C-A73A-F0575B2AA7B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24E2CC10-94CF-4231-9F09-40AE382CB14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9F79F743-18AE-473A-A656-A752BE16220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3CCAE49E-D9F2-4CCC-AB9B-A8658C9B943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60A97122-EA1A-419C-9B84-13197B8EC69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7FC5E168-41C7-4269-A038-75E4C78AC67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C99AA59E-EEC1-4995-9BFF-ED6A9D71177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CE3F43DE-5ED2-41AC-8337-B73B3CEF64A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8B3C4FF9-213B-4718-A82F-060321F3ADB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07E0CD74-4112-40A9-9AA0-2103A21F2A1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A5B5C01F-D5D1-4AA0-AF71-6B36377BD5C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8AE91665-7699-45D1-9FD0-CCBEB6399F4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BCC4AADC-8B54-42E8-AB59-D85E74F07C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3559E673-7687-48CE-8C96-14505851B2F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70686588-71B0-467E-812B-794705DE736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3C011154-E95D-4B95-A58B-B58AA5E1E9D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6DE7F934-C652-4792-A925-13AF0BEB760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4736E060-AEE5-42B9-B698-DE50DA8BE06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A822E136-E8F1-485F-91A7-58B1D560048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4650F56D-6E51-4456-801A-925C3F863A8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A8D79D30-33ED-4FCA-AE6D-AC3FE889792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5C57955F-5C66-48C5-B624-C9442513B28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18B5B7B6-CD9C-48C7-BC39-F0AC60188E4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65F76C4-F07E-4423-9A53-7F3DB0BF269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2E9A8103-EFB6-4070-B774-435762C9312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A3FBAD93-235E-4CC4-A8E4-DDF02B396D6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A5AA13F3-7365-472D-82E4-12893D5E07A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8017D9EF-1152-480B-ABCB-BC98FF48904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CD4999FA-1E89-49B3-8318-C1206A4328A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38AA9091-1915-4100-861C-025F1FD560E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BAC86859-EB99-4AE8-A511-CFF0DA9057D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361F3764-263B-4DB5-A697-B082AD80367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0A59705D-8F35-49F2-AB40-879E512192A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465021FE-BBE9-4932-A22B-82F77F53CFD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2F10779B-44FB-4093-8202-87E95060030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93BC3F90-34EC-403A-B026-F04E17EFFE6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9BB00D7C-3DD8-448F-8830-56E44685556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2B318525-55C5-4B9A-83E0-BC1F305C02A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D1A75371-E1BF-41BA-8E37-1F1BB8A5EC1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0A53A3C6-DCFB-4F1D-B7C1-56EC11AA6BA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F1262593-0A1F-4CB2-9308-772A9C5FEDC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AE9AB6B1-8F75-4158-9C82-05ABC18795CF}"/>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903AE30A-06E6-490B-8EFF-3EE67F99395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BCDE7AE2-2FCA-4DC7-864A-F4C70C4B6B7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6" name="【庁舎】&#10;有形固定資産減価償却率最大値テキスト">
          <a:extLst>
            <a:ext uri="{FF2B5EF4-FFF2-40B4-BE49-F238E27FC236}">
              <a16:creationId xmlns:a16="http://schemas.microsoft.com/office/drawing/2014/main" id="{A62D6B17-3EE0-44DC-82D6-AB8298103243}"/>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7" name="直線コネクタ 566">
          <a:extLst>
            <a:ext uri="{FF2B5EF4-FFF2-40B4-BE49-F238E27FC236}">
              <a16:creationId xmlns:a16="http://schemas.microsoft.com/office/drawing/2014/main" id="{FA31A66B-55A0-495D-B2D4-8C48C0094A74}"/>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8" name="【庁舎】&#10;有形固定資産減価償却率平均値テキスト">
          <a:extLst>
            <a:ext uri="{FF2B5EF4-FFF2-40B4-BE49-F238E27FC236}">
              <a16:creationId xmlns:a16="http://schemas.microsoft.com/office/drawing/2014/main" id="{12D6A003-E379-4FF7-8F9C-71069845BF88}"/>
            </a:ext>
          </a:extLst>
        </xdr:cNvPr>
        <xdr:cNvSpPr txBox="1"/>
      </xdr:nvSpPr>
      <xdr:spPr>
        <a:xfrm>
          <a:off x="14414500" y="17487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9" name="フローチャート: 判断 568">
          <a:extLst>
            <a:ext uri="{FF2B5EF4-FFF2-40B4-BE49-F238E27FC236}">
              <a16:creationId xmlns:a16="http://schemas.microsoft.com/office/drawing/2014/main" id="{0DB281B0-EB12-4276-B368-1688682D083B}"/>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0" name="フローチャート: 判断 569">
          <a:extLst>
            <a:ext uri="{FF2B5EF4-FFF2-40B4-BE49-F238E27FC236}">
              <a16:creationId xmlns:a16="http://schemas.microsoft.com/office/drawing/2014/main" id="{DE2681B1-07D5-438D-9CFA-9F58FFDF3AA4}"/>
            </a:ext>
          </a:extLst>
        </xdr:cNvPr>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1" name="フローチャート: 判断 570">
          <a:extLst>
            <a:ext uri="{FF2B5EF4-FFF2-40B4-BE49-F238E27FC236}">
              <a16:creationId xmlns:a16="http://schemas.microsoft.com/office/drawing/2014/main" id="{75411B29-4B77-43CD-ACC6-B24BDB3FFE1B}"/>
            </a:ext>
          </a:extLst>
        </xdr:cNvPr>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2" name="フローチャート: 判断 571">
          <a:extLst>
            <a:ext uri="{FF2B5EF4-FFF2-40B4-BE49-F238E27FC236}">
              <a16:creationId xmlns:a16="http://schemas.microsoft.com/office/drawing/2014/main" id="{A791FBF8-8E4C-45C2-8978-ACD0C5BBD1A6}"/>
            </a:ext>
          </a:extLst>
        </xdr:cNvPr>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3" name="フローチャート: 判断 572">
          <a:extLst>
            <a:ext uri="{FF2B5EF4-FFF2-40B4-BE49-F238E27FC236}">
              <a16:creationId xmlns:a16="http://schemas.microsoft.com/office/drawing/2014/main" id="{11C644D8-8EED-4E14-A11D-8B15195C50AD}"/>
            </a:ext>
          </a:extLst>
        </xdr:cNvPr>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A7FDB75-10B4-48A1-894F-5DC2CCF7C3A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3903C8E-0E84-4A05-A0AE-A1CD3E912DB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457FAB8-313E-4958-ADB8-9BAE3587546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15720DB-E832-429C-99F6-C148EC54528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AF229D2-AA77-4147-B001-90BD083F05B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579" name="楕円 578">
          <a:extLst>
            <a:ext uri="{FF2B5EF4-FFF2-40B4-BE49-F238E27FC236}">
              <a16:creationId xmlns:a16="http://schemas.microsoft.com/office/drawing/2014/main" id="{AB10B722-142E-4626-B584-FA56F87E852C}"/>
            </a:ext>
          </a:extLst>
        </xdr:cNvPr>
        <xdr:cNvSpPr/>
      </xdr:nvSpPr>
      <xdr:spPr>
        <a:xfrm>
          <a:off x="14325600" y="174877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580" name="【庁舎】&#10;有形固定資産減価償却率該当値テキスト">
          <a:extLst>
            <a:ext uri="{FF2B5EF4-FFF2-40B4-BE49-F238E27FC236}">
              <a16:creationId xmlns:a16="http://schemas.microsoft.com/office/drawing/2014/main" id="{B5325125-3ACC-4AFE-BD38-D30A81F213E6}"/>
            </a:ext>
          </a:extLst>
        </xdr:cNvPr>
        <xdr:cNvSpPr txBox="1"/>
      </xdr:nvSpPr>
      <xdr:spPr>
        <a:xfrm>
          <a:off x="14414500" y="173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581" name="楕円 580">
          <a:extLst>
            <a:ext uri="{FF2B5EF4-FFF2-40B4-BE49-F238E27FC236}">
              <a16:creationId xmlns:a16="http://schemas.microsoft.com/office/drawing/2014/main" id="{F502A78C-B186-4ACD-9A95-8FCD9E21EAA5}"/>
            </a:ext>
          </a:extLst>
        </xdr:cNvPr>
        <xdr:cNvSpPr/>
      </xdr:nvSpPr>
      <xdr:spPr>
        <a:xfrm>
          <a:off x="13578840" y="17427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103958</xdr:rowOff>
    </xdr:to>
    <xdr:cxnSp macro="">
      <xdr:nvCxnSpPr>
        <xdr:cNvPr id="582" name="直線コネクタ 581">
          <a:extLst>
            <a:ext uri="{FF2B5EF4-FFF2-40B4-BE49-F238E27FC236}">
              <a16:creationId xmlns:a16="http://schemas.microsoft.com/office/drawing/2014/main" id="{9261E847-D133-4077-B4A8-3211DE07AB34}"/>
            </a:ext>
          </a:extLst>
        </xdr:cNvPr>
        <xdr:cNvCxnSpPr/>
      </xdr:nvCxnSpPr>
      <xdr:spPr>
        <a:xfrm>
          <a:off x="13629640" y="17474837"/>
          <a:ext cx="74676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583" name="楕円 582">
          <a:extLst>
            <a:ext uri="{FF2B5EF4-FFF2-40B4-BE49-F238E27FC236}">
              <a16:creationId xmlns:a16="http://schemas.microsoft.com/office/drawing/2014/main" id="{2D031EF6-2B88-4234-AA65-35A21FDBCCC0}"/>
            </a:ext>
          </a:extLst>
        </xdr:cNvPr>
        <xdr:cNvSpPr/>
      </xdr:nvSpPr>
      <xdr:spPr>
        <a:xfrm>
          <a:off x="12804140" y="17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69669</xdr:rowOff>
    </xdr:to>
    <xdr:cxnSp macro="">
      <xdr:nvCxnSpPr>
        <xdr:cNvPr id="584" name="直線コネクタ 583">
          <a:extLst>
            <a:ext uri="{FF2B5EF4-FFF2-40B4-BE49-F238E27FC236}">
              <a16:creationId xmlns:a16="http://schemas.microsoft.com/office/drawing/2014/main" id="{E94ACBAC-F100-4498-95FD-642B04E0ECB1}"/>
            </a:ext>
          </a:extLst>
        </xdr:cNvPr>
        <xdr:cNvCxnSpPr/>
      </xdr:nvCxnSpPr>
      <xdr:spPr>
        <a:xfrm flipV="1">
          <a:off x="12854940" y="1747483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585" name="楕円 584">
          <a:extLst>
            <a:ext uri="{FF2B5EF4-FFF2-40B4-BE49-F238E27FC236}">
              <a16:creationId xmlns:a16="http://schemas.microsoft.com/office/drawing/2014/main" id="{AA830672-9172-4883-8B5F-539AE0C8846D}"/>
            </a:ext>
          </a:extLst>
        </xdr:cNvPr>
        <xdr:cNvSpPr/>
      </xdr:nvSpPr>
      <xdr:spPr>
        <a:xfrm>
          <a:off x="12029440" y="17426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38644</xdr:rowOff>
    </xdr:from>
    <xdr:to>
      <xdr:col>76</xdr:col>
      <xdr:colOff>114300</xdr:colOff>
      <xdr:row>104</xdr:row>
      <xdr:rowOff>69669</xdr:rowOff>
    </xdr:to>
    <xdr:cxnSp macro="">
      <xdr:nvCxnSpPr>
        <xdr:cNvPr id="586" name="直線コネクタ 585">
          <a:extLst>
            <a:ext uri="{FF2B5EF4-FFF2-40B4-BE49-F238E27FC236}">
              <a16:creationId xmlns:a16="http://schemas.microsoft.com/office/drawing/2014/main" id="{B428538C-2C26-4149-AEE3-397F45741DB3}"/>
            </a:ext>
          </a:extLst>
        </xdr:cNvPr>
        <xdr:cNvCxnSpPr/>
      </xdr:nvCxnSpPr>
      <xdr:spPr>
        <a:xfrm>
          <a:off x="12072620" y="17473204"/>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587" name="楕円 586">
          <a:extLst>
            <a:ext uri="{FF2B5EF4-FFF2-40B4-BE49-F238E27FC236}">
              <a16:creationId xmlns:a16="http://schemas.microsoft.com/office/drawing/2014/main" id="{535AE381-7754-4BAE-831D-534B9328F78E}"/>
            </a:ext>
          </a:extLst>
        </xdr:cNvPr>
        <xdr:cNvSpPr/>
      </xdr:nvSpPr>
      <xdr:spPr>
        <a:xfrm>
          <a:off x="1123188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105</xdr:row>
      <xdr:rowOff>15784</xdr:rowOff>
    </xdr:to>
    <xdr:cxnSp macro="">
      <xdr:nvCxnSpPr>
        <xdr:cNvPr id="588" name="直線コネクタ 587">
          <a:extLst>
            <a:ext uri="{FF2B5EF4-FFF2-40B4-BE49-F238E27FC236}">
              <a16:creationId xmlns:a16="http://schemas.microsoft.com/office/drawing/2014/main" id="{8A30A199-90BA-48F1-AD11-5BFD6E1056FE}"/>
            </a:ext>
          </a:extLst>
        </xdr:cNvPr>
        <xdr:cNvCxnSpPr/>
      </xdr:nvCxnSpPr>
      <xdr:spPr>
        <a:xfrm flipV="1">
          <a:off x="11282680" y="17473204"/>
          <a:ext cx="78994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89" name="n_1aveValue【庁舎】&#10;有形固定資産減価償却率">
          <a:extLst>
            <a:ext uri="{FF2B5EF4-FFF2-40B4-BE49-F238E27FC236}">
              <a16:creationId xmlns:a16="http://schemas.microsoft.com/office/drawing/2014/main" id="{41F08488-A334-48DF-AE84-10212C847F97}"/>
            </a:ext>
          </a:extLst>
        </xdr:cNvPr>
        <xdr:cNvSpPr txBox="1"/>
      </xdr:nvSpPr>
      <xdr:spPr>
        <a:xfrm>
          <a:off x="1343724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90" name="n_2aveValue【庁舎】&#10;有形固定資産減価償却率">
          <a:extLst>
            <a:ext uri="{FF2B5EF4-FFF2-40B4-BE49-F238E27FC236}">
              <a16:creationId xmlns:a16="http://schemas.microsoft.com/office/drawing/2014/main" id="{BB0A6BD4-F3BA-45D0-9A8A-48336C8C2950}"/>
            </a:ext>
          </a:extLst>
        </xdr:cNvPr>
        <xdr:cNvSpPr txBox="1"/>
      </xdr:nvSpPr>
      <xdr:spPr>
        <a:xfrm>
          <a:off x="1267524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91" name="n_3aveValue【庁舎】&#10;有形固定資産減価償却率">
          <a:extLst>
            <a:ext uri="{FF2B5EF4-FFF2-40B4-BE49-F238E27FC236}">
              <a16:creationId xmlns:a16="http://schemas.microsoft.com/office/drawing/2014/main" id="{162EAB40-16DE-4FF8-B281-605376A7525C}"/>
            </a:ext>
          </a:extLst>
        </xdr:cNvPr>
        <xdr:cNvSpPr txBox="1"/>
      </xdr:nvSpPr>
      <xdr:spPr>
        <a:xfrm>
          <a:off x="11900544" y="177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92" name="n_4aveValue【庁舎】&#10;有形固定資産減価償却率">
          <a:extLst>
            <a:ext uri="{FF2B5EF4-FFF2-40B4-BE49-F238E27FC236}">
              <a16:creationId xmlns:a16="http://schemas.microsoft.com/office/drawing/2014/main" id="{0285E328-6B79-42F5-8A72-B33A6B2B30BD}"/>
            </a:ext>
          </a:extLst>
        </xdr:cNvPr>
        <xdr:cNvSpPr txBox="1"/>
      </xdr:nvSpPr>
      <xdr:spPr>
        <a:xfrm>
          <a:off x="1110298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593" name="n_1mainValue【庁舎】&#10;有形固定資産減価償却率">
          <a:extLst>
            <a:ext uri="{FF2B5EF4-FFF2-40B4-BE49-F238E27FC236}">
              <a16:creationId xmlns:a16="http://schemas.microsoft.com/office/drawing/2014/main" id="{7FD97454-00EE-4F74-B10D-FD60D6BC0D18}"/>
            </a:ext>
          </a:extLst>
        </xdr:cNvPr>
        <xdr:cNvSpPr txBox="1"/>
      </xdr:nvSpPr>
      <xdr:spPr>
        <a:xfrm>
          <a:off x="134372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594" name="n_2mainValue【庁舎】&#10;有形固定資産減価償却率">
          <a:extLst>
            <a:ext uri="{FF2B5EF4-FFF2-40B4-BE49-F238E27FC236}">
              <a16:creationId xmlns:a16="http://schemas.microsoft.com/office/drawing/2014/main" id="{DD684978-B5C3-40C0-B987-1F9E62115FFE}"/>
            </a:ext>
          </a:extLst>
        </xdr:cNvPr>
        <xdr:cNvSpPr txBox="1"/>
      </xdr:nvSpPr>
      <xdr:spPr>
        <a:xfrm>
          <a:off x="126752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105971</xdr:rowOff>
    </xdr:from>
    <xdr:ext cx="405111" cy="259045"/>
    <xdr:sp macro="" textlink="">
      <xdr:nvSpPr>
        <xdr:cNvPr id="595" name="n_3mainValue【庁舎】&#10;有形固定資産減価償却率">
          <a:extLst>
            <a:ext uri="{FF2B5EF4-FFF2-40B4-BE49-F238E27FC236}">
              <a16:creationId xmlns:a16="http://schemas.microsoft.com/office/drawing/2014/main" id="{C2B974F1-92EC-437B-936C-91EF4E8296F3}"/>
            </a:ext>
          </a:extLst>
        </xdr:cNvPr>
        <xdr:cNvSpPr txBox="1"/>
      </xdr:nvSpPr>
      <xdr:spPr>
        <a:xfrm>
          <a:off x="119005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596" name="n_4mainValue【庁舎】&#10;有形固定資産減価償却率">
          <a:extLst>
            <a:ext uri="{FF2B5EF4-FFF2-40B4-BE49-F238E27FC236}">
              <a16:creationId xmlns:a16="http://schemas.microsoft.com/office/drawing/2014/main" id="{BF432163-C5D0-4D78-B36C-CF4ADBEC44A4}"/>
            </a:ext>
          </a:extLst>
        </xdr:cNvPr>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900CF18-C104-40D2-B862-46366A3CCEE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133E39A6-8BF7-44A4-80A0-9F9BD93440C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E8B4D254-0409-4591-98B2-FED1D7964D8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A01FE466-E4EC-467E-B727-184D6AB32DF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E8400626-0FEF-4C08-9FDA-9F5EABA48DB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834A8A32-669C-42D0-A403-B7B0771E821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12416D79-6252-440D-A0F3-85C39A7A072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6C0565A6-9316-41B3-8C1D-D8986B38031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B2005940-A126-4278-B68E-48E9D802E78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BCFDA532-CC25-4905-A7B4-234A8B2D29F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B6A1D38B-DC7F-4F6D-AADA-664F2528F3C9}"/>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B74A3855-DF88-4ABC-A8EE-8B6F5AB9A8A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E25D9716-0A79-44A8-8E43-E23D83C3FD3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531938FB-7585-48D8-A723-DE5D9A6567D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68D73D0B-C323-4BFC-8A09-67A602C779D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CE655A3D-6BBC-48EE-9A02-A990C074C21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1C792445-1475-4408-822D-54B0EFD363D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392E4EBF-1783-4C71-9E52-2047B2E240F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C2C5DA8-78A4-413E-AA3D-2951BEA133F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id="{E676C2B5-881B-4C4E-80A5-69A55B7B19F6}"/>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CEC85C6A-36B7-47A8-92D0-653D48DAAB0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8986C5B3-E386-45DE-8CFB-68C7A40D1AAE}"/>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9307D358-D781-4D42-8B41-FBD84978D24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20" name="直線コネクタ 619">
          <a:extLst>
            <a:ext uri="{FF2B5EF4-FFF2-40B4-BE49-F238E27FC236}">
              <a16:creationId xmlns:a16="http://schemas.microsoft.com/office/drawing/2014/main" id="{DC3B4AA0-5F77-47FC-95E8-80A9BD12A71A}"/>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1" name="【庁舎】&#10;一人当たり面積最小値テキスト">
          <a:extLst>
            <a:ext uri="{FF2B5EF4-FFF2-40B4-BE49-F238E27FC236}">
              <a16:creationId xmlns:a16="http://schemas.microsoft.com/office/drawing/2014/main" id="{6B17B1FB-DB56-475E-BD0A-A646427396D5}"/>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2" name="直線コネクタ 621">
          <a:extLst>
            <a:ext uri="{FF2B5EF4-FFF2-40B4-BE49-F238E27FC236}">
              <a16:creationId xmlns:a16="http://schemas.microsoft.com/office/drawing/2014/main" id="{EE2E1EA9-95DD-4881-B215-3AC51C8117F6}"/>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3" name="【庁舎】&#10;一人当たり面積最大値テキスト">
          <a:extLst>
            <a:ext uri="{FF2B5EF4-FFF2-40B4-BE49-F238E27FC236}">
              <a16:creationId xmlns:a16="http://schemas.microsoft.com/office/drawing/2014/main" id="{6CFA7E22-265B-4F61-92A4-0FC6AC03D1F2}"/>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4" name="直線コネクタ 623">
          <a:extLst>
            <a:ext uri="{FF2B5EF4-FFF2-40B4-BE49-F238E27FC236}">
              <a16:creationId xmlns:a16="http://schemas.microsoft.com/office/drawing/2014/main" id="{291723A2-9431-488B-B19B-AED07B6C4CA9}"/>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5" name="【庁舎】&#10;一人当たり面積平均値テキスト">
          <a:extLst>
            <a:ext uri="{FF2B5EF4-FFF2-40B4-BE49-F238E27FC236}">
              <a16:creationId xmlns:a16="http://schemas.microsoft.com/office/drawing/2014/main" id="{4C991947-0589-4843-9751-DC7228A17EE5}"/>
            </a:ext>
          </a:extLst>
        </xdr:cNvPr>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6" name="フローチャート: 判断 625">
          <a:extLst>
            <a:ext uri="{FF2B5EF4-FFF2-40B4-BE49-F238E27FC236}">
              <a16:creationId xmlns:a16="http://schemas.microsoft.com/office/drawing/2014/main" id="{ECF5FED9-BEF2-4E67-A17F-CDEA65D32443}"/>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27" name="フローチャート: 判断 626">
          <a:extLst>
            <a:ext uri="{FF2B5EF4-FFF2-40B4-BE49-F238E27FC236}">
              <a16:creationId xmlns:a16="http://schemas.microsoft.com/office/drawing/2014/main" id="{49EA9D64-2234-4327-8307-6BF314AB36F1}"/>
            </a:ext>
          </a:extLst>
        </xdr:cNvPr>
        <xdr:cNvSpPr/>
      </xdr:nvSpPr>
      <xdr:spPr>
        <a:xfrm>
          <a:off x="18735040" y="18104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28" name="フローチャート: 判断 627">
          <a:extLst>
            <a:ext uri="{FF2B5EF4-FFF2-40B4-BE49-F238E27FC236}">
              <a16:creationId xmlns:a16="http://schemas.microsoft.com/office/drawing/2014/main" id="{05068635-3ED6-4C07-9C1C-4B389CC298EE}"/>
            </a:ext>
          </a:extLst>
        </xdr:cNvPr>
        <xdr:cNvSpPr/>
      </xdr:nvSpPr>
      <xdr:spPr>
        <a:xfrm>
          <a:off x="17937480" y="181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29" name="フローチャート: 判断 628">
          <a:extLst>
            <a:ext uri="{FF2B5EF4-FFF2-40B4-BE49-F238E27FC236}">
              <a16:creationId xmlns:a16="http://schemas.microsoft.com/office/drawing/2014/main" id="{8FA18188-82EB-4721-9746-0B3869A80D8E}"/>
            </a:ext>
          </a:extLst>
        </xdr:cNvPr>
        <xdr:cNvSpPr/>
      </xdr:nvSpPr>
      <xdr:spPr>
        <a:xfrm>
          <a:off x="17162780" y="1810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30" name="フローチャート: 判断 629">
          <a:extLst>
            <a:ext uri="{FF2B5EF4-FFF2-40B4-BE49-F238E27FC236}">
              <a16:creationId xmlns:a16="http://schemas.microsoft.com/office/drawing/2014/main" id="{556CFEBB-5B2A-4366-A682-02CB5355A910}"/>
            </a:ext>
          </a:extLst>
        </xdr:cNvPr>
        <xdr:cNvSpPr/>
      </xdr:nvSpPr>
      <xdr:spPr>
        <a:xfrm>
          <a:off x="16388080" y="18095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2BDD185-51ED-408A-8C57-A26BEDEDFA5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CC48D35-13A9-4EA6-8F36-1994CD58C47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222FE5F-F784-4886-8519-9C32BF3841C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5B9A9AE-F1FB-462D-86F4-F0E687C6885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589E634-ACE2-46A3-9B85-C123D82D6FA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37846</xdr:rowOff>
    </xdr:from>
    <xdr:to>
      <xdr:col>116</xdr:col>
      <xdr:colOff>114300</xdr:colOff>
      <xdr:row>108</xdr:row>
      <xdr:rowOff>139446</xdr:rowOff>
    </xdr:to>
    <xdr:sp macro="" textlink="">
      <xdr:nvSpPr>
        <xdr:cNvPr id="636" name="楕円 635">
          <a:extLst>
            <a:ext uri="{FF2B5EF4-FFF2-40B4-BE49-F238E27FC236}">
              <a16:creationId xmlns:a16="http://schemas.microsoft.com/office/drawing/2014/main" id="{64F802D4-AA77-4BF8-919E-1622B77966BE}"/>
            </a:ext>
          </a:extLst>
        </xdr:cNvPr>
        <xdr:cNvSpPr/>
      </xdr:nvSpPr>
      <xdr:spPr>
        <a:xfrm>
          <a:off x="19458940" y="181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7" name="【庁舎】&#10;一人当たり面積該当値テキスト">
          <a:extLst>
            <a:ext uri="{FF2B5EF4-FFF2-40B4-BE49-F238E27FC236}">
              <a16:creationId xmlns:a16="http://schemas.microsoft.com/office/drawing/2014/main" id="{6665F67B-A6F2-4283-A3F3-2B1C5C0BEF8B}"/>
            </a:ext>
          </a:extLst>
        </xdr:cNvPr>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38988</xdr:rowOff>
    </xdr:from>
    <xdr:to>
      <xdr:col>112</xdr:col>
      <xdr:colOff>38100</xdr:colOff>
      <xdr:row>108</xdr:row>
      <xdr:rowOff>140588</xdr:rowOff>
    </xdr:to>
    <xdr:sp macro="" textlink="">
      <xdr:nvSpPr>
        <xdr:cNvPr id="638" name="楕円 637">
          <a:extLst>
            <a:ext uri="{FF2B5EF4-FFF2-40B4-BE49-F238E27FC236}">
              <a16:creationId xmlns:a16="http://schemas.microsoft.com/office/drawing/2014/main" id="{1FF921FA-91A4-4475-AA14-775148EA0B63}"/>
            </a:ext>
          </a:extLst>
        </xdr:cNvPr>
        <xdr:cNvSpPr/>
      </xdr:nvSpPr>
      <xdr:spPr>
        <a:xfrm>
          <a:off x="18735040" y="181441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88646</xdr:rowOff>
    </xdr:from>
    <xdr:to>
      <xdr:col>116</xdr:col>
      <xdr:colOff>63500</xdr:colOff>
      <xdr:row>108</xdr:row>
      <xdr:rowOff>89788</xdr:rowOff>
    </xdr:to>
    <xdr:cxnSp macro="">
      <xdr:nvCxnSpPr>
        <xdr:cNvPr id="639" name="直線コネクタ 638">
          <a:extLst>
            <a:ext uri="{FF2B5EF4-FFF2-40B4-BE49-F238E27FC236}">
              <a16:creationId xmlns:a16="http://schemas.microsoft.com/office/drawing/2014/main" id="{FD9FDA72-4D62-4B24-A94A-69955223E5C8}"/>
            </a:ext>
          </a:extLst>
        </xdr:cNvPr>
        <xdr:cNvCxnSpPr/>
      </xdr:nvCxnSpPr>
      <xdr:spPr>
        <a:xfrm flipV="1">
          <a:off x="18778220" y="18193766"/>
          <a:ext cx="7315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40005</xdr:rowOff>
    </xdr:from>
    <xdr:to>
      <xdr:col>107</xdr:col>
      <xdr:colOff>101600</xdr:colOff>
      <xdr:row>108</xdr:row>
      <xdr:rowOff>141605</xdr:rowOff>
    </xdr:to>
    <xdr:sp macro="" textlink="">
      <xdr:nvSpPr>
        <xdr:cNvPr id="640" name="楕円 639">
          <a:extLst>
            <a:ext uri="{FF2B5EF4-FFF2-40B4-BE49-F238E27FC236}">
              <a16:creationId xmlns:a16="http://schemas.microsoft.com/office/drawing/2014/main" id="{280C4916-3054-40F8-808B-FE1FA1A198EB}"/>
            </a:ext>
          </a:extLst>
        </xdr:cNvPr>
        <xdr:cNvSpPr/>
      </xdr:nvSpPr>
      <xdr:spPr>
        <a:xfrm>
          <a:off x="17937480" y="181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89788</xdr:rowOff>
    </xdr:from>
    <xdr:to>
      <xdr:col>111</xdr:col>
      <xdr:colOff>177800</xdr:colOff>
      <xdr:row>108</xdr:row>
      <xdr:rowOff>90805</xdr:rowOff>
    </xdr:to>
    <xdr:cxnSp macro="">
      <xdr:nvCxnSpPr>
        <xdr:cNvPr id="641" name="直線コネクタ 640">
          <a:extLst>
            <a:ext uri="{FF2B5EF4-FFF2-40B4-BE49-F238E27FC236}">
              <a16:creationId xmlns:a16="http://schemas.microsoft.com/office/drawing/2014/main" id="{A3278D0C-2C93-43EE-907A-F600DC0A3404}"/>
            </a:ext>
          </a:extLst>
        </xdr:cNvPr>
        <xdr:cNvCxnSpPr/>
      </xdr:nvCxnSpPr>
      <xdr:spPr>
        <a:xfrm flipV="1">
          <a:off x="17988280" y="18194908"/>
          <a:ext cx="78994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41275</xdr:rowOff>
    </xdr:from>
    <xdr:to>
      <xdr:col>102</xdr:col>
      <xdr:colOff>165100</xdr:colOff>
      <xdr:row>108</xdr:row>
      <xdr:rowOff>142875</xdr:rowOff>
    </xdr:to>
    <xdr:sp macro="" textlink="">
      <xdr:nvSpPr>
        <xdr:cNvPr id="642" name="楕円 641">
          <a:extLst>
            <a:ext uri="{FF2B5EF4-FFF2-40B4-BE49-F238E27FC236}">
              <a16:creationId xmlns:a16="http://schemas.microsoft.com/office/drawing/2014/main" id="{1B5D96D0-BCC2-4A6E-B49D-67779E7B37F3}"/>
            </a:ext>
          </a:extLst>
        </xdr:cNvPr>
        <xdr:cNvSpPr/>
      </xdr:nvSpPr>
      <xdr:spPr>
        <a:xfrm>
          <a:off x="17162780" y="181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90805</xdr:rowOff>
    </xdr:from>
    <xdr:to>
      <xdr:col>107</xdr:col>
      <xdr:colOff>50800</xdr:colOff>
      <xdr:row>108</xdr:row>
      <xdr:rowOff>92075</xdr:rowOff>
    </xdr:to>
    <xdr:cxnSp macro="">
      <xdr:nvCxnSpPr>
        <xdr:cNvPr id="643" name="直線コネクタ 642">
          <a:extLst>
            <a:ext uri="{FF2B5EF4-FFF2-40B4-BE49-F238E27FC236}">
              <a16:creationId xmlns:a16="http://schemas.microsoft.com/office/drawing/2014/main" id="{C5523D2B-68EF-448E-8639-0115B923F484}"/>
            </a:ext>
          </a:extLst>
        </xdr:cNvPr>
        <xdr:cNvCxnSpPr/>
      </xdr:nvCxnSpPr>
      <xdr:spPr>
        <a:xfrm flipV="1">
          <a:off x="17213580" y="18195925"/>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42672</xdr:rowOff>
    </xdr:from>
    <xdr:to>
      <xdr:col>98</xdr:col>
      <xdr:colOff>38100</xdr:colOff>
      <xdr:row>108</xdr:row>
      <xdr:rowOff>144272</xdr:rowOff>
    </xdr:to>
    <xdr:sp macro="" textlink="">
      <xdr:nvSpPr>
        <xdr:cNvPr id="644" name="楕円 643">
          <a:extLst>
            <a:ext uri="{FF2B5EF4-FFF2-40B4-BE49-F238E27FC236}">
              <a16:creationId xmlns:a16="http://schemas.microsoft.com/office/drawing/2014/main" id="{D0A4B336-9E6B-4545-90A4-F9A822A84A58}"/>
            </a:ext>
          </a:extLst>
        </xdr:cNvPr>
        <xdr:cNvSpPr/>
      </xdr:nvSpPr>
      <xdr:spPr>
        <a:xfrm>
          <a:off x="16388080" y="181477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92075</xdr:rowOff>
    </xdr:from>
    <xdr:to>
      <xdr:col>102</xdr:col>
      <xdr:colOff>114300</xdr:colOff>
      <xdr:row>108</xdr:row>
      <xdr:rowOff>93472</xdr:rowOff>
    </xdr:to>
    <xdr:cxnSp macro="">
      <xdr:nvCxnSpPr>
        <xdr:cNvPr id="645" name="直線コネクタ 644">
          <a:extLst>
            <a:ext uri="{FF2B5EF4-FFF2-40B4-BE49-F238E27FC236}">
              <a16:creationId xmlns:a16="http://schemas.microsoft.com/office/drawing/2014/main" id="{CAD9D304-76FC-4538-AA1F-934AF4237EE3}"/>
            </a:ext>
          </a:extLst>
        </xdr:cNvPr>
        <xdr:cNvCxnSpPr/>
      </xdr:nvCxnSpPr>
      <xdr:spPr>
        <a:xfrm flipV="1">
          <a:off x="16431260" y="18197195"/>
          <a:ext cx="78232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646" name="n_1aveValue【庁舎】&#10;一人当たり面積">
          <a:extLst>
            <a:ext uri="{FF2B5EF4-FFF2-40B4-BE49-F238E27FC236}">
              <a16:creationId xmlns:a16="http://schemas.microsoft.com/office/drawing/2014/main" id="{D29C221A-03B8-47DA-AD8F-409853BCA10E}"/>
            </a:ext>
          </a:extLst>
        </xdr:cNvPr>
        <xdr:cNvSpPr txBox="1"/>
      </xdr:nvSpPr>
      <xdr:spPr>
        <a:xfrm>
          <a:off x="18561127" y="1788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47" name="n_2aveValue【庁舎】&#10;一人当たり面積">
          <a:extLst>
            <a:ext uri="{FF2B5EF4-FFF2-40B4-BE49-F238E27FC236}">
              <a16:creationId xmlns:a16="http://schemas.microsoft.com/office/drawing/2014/main" id="{CD5095DC-FF70-40F5-BEF7-2A1416CEABE6}"/>
            </a:ext>
          </a:extLst>
        </xdr:cNvPr>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648" name="n_3aveValue【庁舎】&#10;一人当たり面積">
          <a:extLst>
            <a:ext uri="{FF2B5EF4-FFF2-40B4-BE49-F238E27FC236}">
              <a16:creationId xmlns:a16="http://schemas.microsoft.com/office/drawing/2014/main" id="{3293E379-4A71-42C6-A4D2-C254753BF392}"/>
            </a:ext>
          </a:extLst>
        </xdr:cNvPr>
        <xdr:cNvSpPr txBox="1"/>
      </xdr:nvSpPr>
      <xdr:spPr>
        <a:xfrm>
          <a:off x="17001567" y="178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649" name="n_4aveValue【庁舎】&#10;一人当たり面積">
          <a:extLst>
            <a:ext uri="{FF2B5EF4-FFF2-40B4-BE49-F238E27FC236}">
              <a16:creationId xmlns:a16="http://schemas.microsoft.com/office/drawing/2014/main" id="{5E49686A-D94F-49E4-8A06-B901B9F68D4F}"/>
            </a:ext>
          </a:extLst>
        </xdr:cNvPr>
        <xdr:cNvSpPr txBox="1"/>
      </xdr:nvSpPr>
      <xdr:spPr>
        <a:xfrm>
          <a:off x="16226867" y="178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131715</xdr:rowOff>
    </xdr:from>
    <xdr:ext cx="469744" cy="259045"/>
    <xdr:sp macro="" textlink="">
      <xdr:nvSpPr>
        <xdr:cNvPr id="650" name="n_1mainValue【庁舎】&#10;一人当たり面積">
          <a:extLst>
            <a:ext uri="{FF2B5EF4-FFF2-40B4-BE49-F238E27FC236}">
              <a16:creationId xmlns:a16="http://schemas.microsoft.com/office/drawing/2014/main" id="{F189078A-5FD5-4072-9E15-31ED8620E8A8}"/>
            </a:ext>
          </a:extLst>
        </xdr:cNvPr>
        <xdr:cNvSpPr txBox="1"/>
      </xdr:nvSpPr>
      <xdr:spPr>
        <a:xfrm>
          <a:off x="18561127" y="182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132732</xdr:rowOff>
    </xdr:from>
    <xdr:ext cx="469744" cy="259045"/>
    <xdr:sp macro="" textlink="">
      <xdr:nvSpPr>
        <xdr:cNvPr id="651" name="n_2mainValue【庁舎】&#10;一人当たり面積">
          <a:extLst>
            <a:ext uri="{FF2B5EF4-FFF2-40B4-BE49-F238E27FC236}">
              <a16:creationId xmlns:a16="http://schemas.microsoft.com/office/drawing/2014/main" id="{6EFE6627-82F7-41ED-B801-9F8B81E23A62}"/>
            </a:ext>
          </a:extLst>
        </xdr:cNvPr>
        <xdr:cNvSpPr txBox="1"/>
      </xdr:nvSpPr>
      <xdr:spPr>
        <a:xfrm>
          <a:off x="17776267" y="182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134002</xdr:rowOff>
    </xdr:from>
    <xdr:ext cx="469744" cy="259045"/>
    <xdr:sp macro="" textlink="">
      <xdr:nvSpPr>
        <xdr:cNvPr id="652" name="n_3mainValue【庁舎】&#10;一人当たり面積">
          <a:extLst>
            <a:ext uri="{FF2B5EF4-FFF2-40B4-BE49-F238E27FC236}">
              <a16:creationId xmlns:a16="http://schemas.microsoft.com/office/drawing/2014/main" id="{B560009B-404B-491F-B977-71A8B4A380E0}"/>
            </a:ext>
          </a:extLst>
        </xdr:cNvPr>
        <xdr:cNvSpPr txBox="1"/>
      </xdr:nvSpPr>
      <xdr:spPr>
        <a:xfrm>
          <a:off x="17001567" y="182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135399</xdr:rowOff>
    </xdr:from>
    <xdr:ext cx="469744" cy="259045"/>
    <xdr:sp macro="" textlink="">
      <xdr:nvSpPr>
        <xdr:cNvPr id="653" name="n_4mainValue【庁舎】&#10;一人当たり面積">
          <a:extLst>
            <a:ext uri="{FF2B5EF4-FFF2-40B4-BE49-F238E27FC236}">
              <a16:creationId xmlns:a16="http://schemas.microsoft.com/office/drawing/2014/main" id="{5DE265D3-6E55-44DE-923A-86A69412D4DA}"/>
            </a:ext>
          </a:extLst>
        </xdr:cNvPr>
        <xdr:cNvSpPr txBox="1"/>
      </xdr:nvSpPr>
      <xdr:spPr>
        <a:xfrm>
          <a:off x="16226867" y="182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494DBA3F-EC7A-4CD0-BD6D-E3CEDE38E5D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A0921314-40A8-4823-BBA8-3DC147AA1A7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B199A934-1BAA-4868-8F08-1C32F0E1C69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っているのは市民会館となっている。これは町の農村環境改善センターが建設から４０年以上経過していることが要因である。建物は現状使用するには問題ない状態であるが、将来の人口減少を踏まえて施設規模や更新の方向性を検討していく。</a:t>
          </a:r>
        </a:p>
        <a:p>
          <a:r>
            <a:rPr kumimoji="1" lang="ja-JP" altLang="en-US" sz="1300">
              <a:latin typeface="ＭＳ Ｐゴシック" panose="020B0600070205080204" pitchFamily="50" charset="-128"/>
              <a:ea typeface="ＭＳ Ｐゴシック" panose="020B0600070205080204" pitchFamily="50" charset="-128"/>
            </a:rPr>
            <a:t>　他の施設については、井川町公共施設等総合管理計画に基づき、長寿命化を図るとともに維持管理経費の削減に努めていく。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人口の減少や基幹産業である農業の減退、その他中心となる産業がないこと等により、財政基盤が弱く類似団体平均をやや下回っている。平成２７年度国勢調査人口が</a:t>
          </a:r>
          <a:r>
            <a:rPr kumimoji="1" lang="en-US" altLang="ja-JP" sz="1000">
              <a:latin typeface="ＭＳ Ｐゴシック" panose="020B0600070205080204" pitchFamily="50" charset="-128"/>
              <a:ea typeface="ＭＳ Ｐゴシック" panose="020B0600070205080204" pitchFamily="50" charset="-128"/>
            </a:rPr>
            <a:t>5,000</a:t>
          </a:r>
          <a:r>
            <a:rPr kumimoji="1" lang="ja-JP" altLang="en-US" sz="1000">
              <a:latin typeface="ＭＳ Ｐゴシック" panose="020B0600070205080204" pitchFamily="50" charset="-128"/>
              <a:ea typeface="ＭＳ Ｐゴシック" panose="020B0600070205080204" pitchFamily="50" charset="-128"/>
            </a:rPr>
            <a:t>人を割り込んだことに等に伴い類型区分が変更となったが、令和３年度には３次産業就労者が増加したことにより類型区分が変更となり令和３年度は類似団体と同程度となった。</a:t>
          </a:r>
        </a:p>
        <a:p>
          <a:r>
            <a:rPr kumimoji="1" lang="ja-JP" altLang="en-US" sz="1000">
              <a:latin typeface="ＭＳ Ｐゴシック" panose="020B0600070205080204" pitchFamily="50" charset="-128"/>
              <a:ea typeface="ＭＳ Ｐゴシック" panose="020B0600070205080204" pitchFamily="50" charset="-128"/>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９年度以降は類型区分の変更により類似団体平均と同程度の水準となっている。令和３年度は、経常的歳出においては人件費が職員の２名増も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４．５％となり、分子全体では７．８％の増となった。一方、比率の分母においては普通交付税が地域デジタル社会推進費の創設等により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１．３％となっている。以上により比率全体では▲５．０％となり類似団体平均と比較してやや減となっている。</a:t>
          </a:r>
        </a:p>
        <a:p>
          <a:r>
            <a:rPr kumimoji="1" lang="ja-JP" altLang="en-US" sz="1000">
              <a:latin typeface="ＭＳ Ｐゴシック" panose="020B0600070205080204" pitchFamily="50" charset="-128"/>
              <a:ea typeface="ＭＳ Ｐゴシック" panose="020B0600070205080204" pitchFamily="50" charset="-128"/>
            </a:rPr>
            <a:t>　今後も普通交付税の動向を注視しながら、更なる事務事業の見直しをすることで経常経費の削減に努めるとともに、特別会計も含めた地方債の繰上償還等を実施することで公債費や繰出金の抑制に努める。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45403</xdr:rowOff>
    </xdr:from>
    <xdr:to>
      <xdr:col>23</xdr:col>
      <xdr:colOff>133350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1820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24765</xdr:rowOff>
    </xdr:from>
    <xdr:to>
      <xdr:col>19</xdr:col>
      <xdr:colOff>133350</xdr:colOff>
      <xdr:row>65</xdr:row>
      <xdr:rowOff>70009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6901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70009</xdr:rowOff>
    </xdr:from>
    <xdr:to>
      <xdr:col>15</xdr:col>
      <xdr:colOff>82550</xdr:colOff>
      <xdr:row>65</xdr:row>
      <xdr:rowOff>97155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1425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27781</xdr:rowOff>
    </xdr:from>
    <xdr:to>
      <xdr:col>11</xdr:col>
      <xdr:colOff>31750</xdr:colOff>
      <xdr:row>65</xdr:row>
      <xdr:rowOff>97155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7203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11130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85742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8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19209</xdr:rowOff>
    </xdr:from>
    <xdr:to>
      <xdr:col>15</xdr:col>
      <xdr:colOff>133350</xdr:colOff>
      <xdr:row>65</xdr:row>
      <xdr:rowOff>120809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130986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3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148431</xdr:rowOff>
    </xdr:from>
    <xdr:to>
      <xdr:col>7</xdr:col>
      <xdr:colOff>31750</xdr:colOff>
      <xdr:row>65</xdr:row>
      <xdr:rowOff>78581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88758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ただし、１人あたりの決算額が年々増加しており、これは人口減少によるものが大きい。</a:t>
          </a:r>
        </a:p>
        <a:p>
          <a:r>
            <a:rPr kumimoji="1" lang="ja-JP" altLang="en-US" sz="1000">
              <a:latin typeface="ＭＳ Ｐゴシック" panose="020B0600070205080204" pitchFamily="50" charset="-128"/>
              <a:ea typeface="ＭＳ Ｐゴシック" panose="020B0600070205080204" pitchFamily="50" charset="-128"/>
            </a:rPr>
            <a:t>　人口減少に歯止めがかからない現状においては、今後もこれらの取組を継続しつつ、加えて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106642</xdr:rowOff>
    </xdr:from>
    <xdr:to>
      <xdr:col>23</xdr:col>
      <xdr:colOff>133350</xdr:colOff>
      <xdr:row>81</xdr:row>
      <xdr:rowOff>112384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4092"/>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91906</xdr:rowOff>
    </xdr:from>
    <xdr:to>
      <xdr:col>19</xdr:col>
      <xdr:colOff>133350</xdr:colOff>
      <xdr:row>81</xdr:row>
      <xdr:rowOff>106642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9356"/>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85651</xdr:rowOff>
    </xdr:from>
    <xdr:to>
      <xdr:col>15</xdr:col>
      <xdr:colOff>82550</xdr:colOff>
      <xdr:row>81</xdr:row>
      <xdr:rowOff>91906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3101"/>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81147</xdr:rowOff>
    </xdr:from>
    <xdr:to>
      <xdr:col>11</xdr:col>
      <xdr:colOff>31750</xdr:colOff>
      <xdr:row>81</xdr:row>
      <xdr:rowOff>85651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8597"/>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61584</xdr:rowOff>
    </xdr:from>
    <xdr:to>
      <xdr:col>23</xdr:col>
      <xdr:colOff>184150</xdr:colOff>
      <xdr:row>81</xdr:row>
      <xdr:rowOff>163184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154311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55842</xdr:rowOff>
    </xdr:from>
    <xdr:to>
      <xdr:col>19</xdr:col>
      <xdr:colOff>184150</xdr:colOff>
      <xdr:row>81</xdr:row>
      <xdr:rowOff>157442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167619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41106</xdr:rowOff>
    </xdr:from>
    <xdr:to>
      <xdr:col>15</xdr:col>
      <xdr:colOff>133350</xdr:colOff>
      <xdr:row>81</xdr:row>
      <xdr:rowOff>142706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152883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34851</xdr:rowOff>
    </xdr:from>
    <xdr:to>
      <xdr:col>11</xdr:col>
      <xdr:colOff>82550</xdr:colOff>
      <xdr:row>81</xdr:row>
      <xdr:rowOff>136451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30347</xdr:rowOff>
    </xdr:from>
    <xdr:to>
      <xdr:col>7</xdr:col>
      <xdr:colOff>31750</xdr:colOff>
      <xdr:row>81</xdr:row>
      <xdr:rowOff>131947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142124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これまで本町では、井川町自立計画や井川町総合振興計画に基づき、業務の改善・合理化を図り、機構改革や組織の再編、新規採用抑制による職員削減及び早期退職の勧奨等を実施してきた結果、ラスパイレス指数は類似団体平均を下回ってきた。</a:t>
          </a:r>
        </a:p>
        <a:p>
          <a:r>
            <a:rPr kumimoji="1" lang="ja-JP" altLang="en-US" sz="1000">
              <a:latin typeface="ＭＳ Ｐゴシック" panose="020B0600070205080204" pitchFamily="50" charset="-128"/>
              <a:ea typeface="ＭＳ Ｐゴシック" panose="020B0600070205080204" pitchFamily="50" charset="-128"/>
            </a:rPr>
            <a:t>　今後も適正な人員管理に努めるとともに、人事院勧告に沿った運用を図る。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119698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21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89536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21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89536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5326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井川町総合振興計画に基づき業務の改善・合理化を図り、適正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139410</xdr:rowOff>
    </xdr:from>
    <xdr:to>
      <xdr:col>81</xdr:col>
      <xdr:colOff>44450</xdr:colOff>
      <xdr:row>58</xdr:row>
      <xdr:rowOff>142167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83510"/>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136882</xdr:rowOff>
    </xdr:from>
    <xdr:to>
      <xdr:col>77</xdr:col>
      <xdr:colOff>44450</xdr:colOff>
      <xdr:row>58</xdr:row>
      <xdr:rowOff>139410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8098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126655</xdr:rowOff>
    </xdr:from>
    <xdr:to>
      <xdr:col>72</xdr:col>
      <xdr:colOff>203200</xdr:colOff>
      <xdr:row>58</xdr:row>
      <xdr:rowOff>136882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70755"/>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121025</xdr:rowOff>
    </xdr:from>
    <xdr:to>
      <xdr:col>68</xdr:col>
      <xdr:colOff>152400</xdr:colOff>
      <xdr:row>58</xdr:row>
      <xdr:rowOff>126655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6512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91367</xdr:rowOff>
    </xdr:from>
    <xdr:to>
      <xdr:col>81</xdr:col>
      <xdr:colOff>95250</xdr:colOff>
      <xdr:row>59</xdr:row>
      <xdr:rowOff>21517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88610</xdr:rowOff>
    </xdr:from>
    <xdr:to>
      <xdr:col>77</xdr:col>
      <xdr:colOff>95250</xdr:colOff>
      <xdr:row>59</xdr:row>
      <xdr:rowOff>18760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28937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86082</xdr:rowOff>
    </xdr:from>
    <xdr:to>
      <xdr:col>73</xdr:col>
      <xdr:colOff>44450</xdr:colOff>
      <xdr:row>59</xdr:row>
      <xdr:rowOff>16232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26409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9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75855</xdr:rowOff>
    </xdr:from>
    <xdr:to>
      <xdr:col>68</xdr:col>
      <xdr:colOff>203200</xdr:colOff>
      <xdr:row>59</xdr:row>
      <xdr:rowOff>6005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70225</xdr:rowOff>
    </xdr:from>
    <xdr:to>
      <xdr:col>64</xdr:col>
      <xdr:colOff>152400</xdr:colOff>
      <xdr:row>59</xdr:row>
      <xdr:rowOff>375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8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既発債の繰上償還を実施してきたことにより比率は改善傾向にあったが、義務教育学校整備等大規模事業の元金償還が始まったことにより、平成２８年度から類似団体平均を上回っている。令和３年度はこれまで実施してきた既発債の繰上償還等により元利償還金の額が減少したことから類似団体を下回っている。</a:t>
          </a:r>
        </a:p>
        <a:p>
          <a:r>
            <a:rPr kumimoji="1" lang="ja-JP" altLang="en-US" sz="1000">
              <a:latin typeface="ＭＳ Ｐゴシック" panose="020B0600070205080204" pitchFamily="50" charset="-128"/>
              <a:ea typeface="ＭＳ Ｐゴシック" panose="020B0600070205080204" pitchFamily="50" charset="-128"/>
            </a:rPr>
            <a:t>　今後は上記既発債の他に平成２９年度より新たに借入している過疎対策事業債の元金償還も始まることから公債費の増加が見込まれるため、引き続き下水道事業など公営企業会計を含めて繰上償還や低利、無利子資金への借換等を推進することで、比率の抑制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116417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9313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33444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公営企業債も含めた地方債の繰上償還の実施や基金の積増等により平成２４年度から比率なしとなっている。</a:t>
          </a:r>
        </a:p>
        <a:p>
          <a:r>
            <a:rPr kumimoji="1" lang="ja-JP" altLang="en-US" sz="1000">
              <a:latin typeface="ＭＳ Ｐゴシック" panose="020B0600070205080204" pitchFamily="50" charset="-128"/>
              <a:ea typeface="ＭＳ Ｐゴシック" panose="020B0600070205080204" pitchFamily="50" charset="-128"/>
            </a:rPr>
            <a:t>　これまで計画的な繰上償還の実施と地方債発行額の抑制により、地方債現在高は微減となっている。今後も計画的な繰上償還の実施と合わせて事業の精選による地方債発行額の抑制を図るとともに、適正な基金運用によ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１７年度から平成２６年度にかけて井川町自立計画に基づき新規採用を抑制したことにより職員数は減少し、人件費の比率は類似団体平均を下回っている。令和２年度に会計年度任用職員制度への移行により、臨時的任用職員の賃金等が物件費から人件費となったことから増加したものの、令和３年度の経常的人件費は職員数が２名増とな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４．５％増加したが、一方比率の分母においては普通交付税が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１１．６％となったことで人件費の比率全体では▲０．７％となったため、なお類似団体平均を下回る水準にある。</a:t>
          </a:r>
        </a:p>
        <a:p>
          <a:r>
            <a:rPr kumimoji="1" lang="ja-JP" altLang="en-US" sz="1000">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111760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2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130810</xdr:rowOff>
    </xdr:from>
    <xdr:to>
      <xdr:col>11</xdr:col>
      <xdr:colOff>9525</xdr:colOff>
      <xdr:row>35</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01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80010</xdr:rowOff>
    </xdr:from>
    <xdr:to>
      <xdr:col>6</xdr:col>
      <xdr:colOff>171450</xdr:colOff>
      <xdr:row>35</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施設管理費の徹底した節減や町村電算共同化など一部事務組合等の広域行政を推進するなどして経常経費の抑制に努めており、類似団体平均を下回っている。令和３年度の経常的物件費は定住化促進住宅借上料や施設維持管理経費の増が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７．６％となっているが、一方比率の分母においては普通交付税が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１１．６％となったことで、物件費の比率全体としては前年度と同率となっている。</a:t>
          </a:r>
        </a:p>
        <a:p>
          <a:r>
            <a:rPr kumimoji="1" lang="ja-JP" altLang="en-US" sz="1000">
              <a:latin typeface="ＭＳ Ｐゴシック" panose="020B0600070205080204" pitchFamily="50" charset="-128"/>
              <a:ea typeface="ＭＳ Ｐゴシック" panose="020B0600070205080204" pitchFamily="50" charset="-128"/>
            </a:rPr>
            <a:t>　今後も同様の取組を進めながら、更なる節減を図っていく。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8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873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の減少により、類型区分が変更になったことから、平成２７年度以降は類似団体平均と同程度となっていたが、平成２９年度以降は児童手当の減により下回っている。介護給付サービスの利用者増により障害関係給付費が増加傾向にあるものの、今後も資格審査等の適正な執行に努めるとともに健康増進事業を推進することで、扶助費の抑制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の経常的繰出金は、下水道事業会計での公債費が減少したことで▲０．２％となり、その他経費の比率全体としては▲１．４％となり、類似団体平均を上回っている。繰上償還は実質公債費比率の増加を抑止し、将来負担を軽減するため計画的に実施しているものであり、今後も引き続き実施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60</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425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32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24130</xdr:rowOff>
    </xdr:from>
    <xdr:to>
      <xdr:col>73</xdr:col>
      <xdr:colOff>180975</xdr:colOff>
      <xdr:row>60</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311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24130</xdr:rowOff>
    </xdr:from>
    <xdr:to>
      <xdr:col>69</xdr:col>
      <xdr:colOff>92075</xdr:colOff>
      <xdr:row>60</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311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167640</xdr:rowOff>
    </xdr:from>
    <xdr:to>
      <xdr:col>74</xdr:col>
      <xdr:colOff>31750</xdr:colOff>
      <xdr:row>60</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144780</xdr:rowOff>
    </xdr:from>
    <xdr:to>
      <xdr:col>69</xdr:col>
      <xdr:colOff>142875</xdr:colOff>
      <xdr:row>60</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144780</xdr:rowOff>
    </xdr:from>
    <xdr:to>
      <xdr:col>65</xdr:col>
      <xdr:colOff>53975</xdr:colOff>
      <xdr:row>60</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の経常的補助費等は、湖東地区行政一部事務組合負担金や秋田県町村電算システム共同事業組合負担金等の減により▲４．５％となっており補助費等の比率全体としては▲１．５％となり、類似団体平均を上回っている。町単独の補助金については事業の精査により適正な執行に努めており、今後も同様に取組を続け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154432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58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近年、義務教育学校整備や公共施設耐震化等の大型事業が集中したことから公債費が増加し、類似団体平均よりやや高い状態で推移していたが、令和３年度の経常的公債費は辺地債や過疎債の償還開始により＋０．２％となっているが、一方、比率の分母においては普通交付税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１１．６％となったことで、公債費の比率全体では▲１．２％となった。今後も計画的な繰上償還や低利資金への借換を積極的に実施し、また事業の精選により地方債発行額の抑制を図ることで、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130811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15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5080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1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6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３年度は近年実施していた新型コロナウイルス感染症対応事業が実施されなかったことや補助費等の各種負担金の減、他会計繰出金の減に加え、比率の分母において普通交付税が増加したこともあり、前年度より▲３．８％となり、類似団体平均も下回っている。</a:t>
          </a:r>
        </a:p>
        <a:p>
          <a:r>
            <a:rPr kumimoji="1" lang="ja-JP" altLang="en-US" sz="1000">
              <a:latin typeface="ＭＳ Ｐゴシック" panose="020B0600070205080204" pitchFamily="50" charset="-128"/>
              <a:ea typeface="ＭＳ Ｐゴシック" panose="020B0600070205080204" pitchFamily="50" charset="-128"/>
            </a:rPr>
            <a:t>　今後も井川町総合振興計画に基づき業務の改善・合理化を図り、適正な人員管理に努めるとともに、公営企業債の繰上償還や低利資金への借換に伴う繰出金の抑制に努める。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79648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57200"/>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77</xdr:row>
      <xdr:rowOff>89444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77</xdr:row>
      <xdr:rowOff>89444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81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79648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8006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28848</xdr:rowOff>
    </xdr:from>
    <xdr:to>
      <xdr:col>78</xdr:col>
      <xdr:colOff>120650</xdr:colOff>
      <xdr:row>77</xdr:row>
      <xdr:rowOff>130448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140625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38644</xdr:rowOff>
    </xdr:from>
    <xdr:to>
      <xdr:col>74</xdr:col>
      <xdr:colOff>31750</xdr:colOff>
      <xdr:row>77</xdr:row>
      <xdr:rowOff>140244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150421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28848</xdr:rowOff>
    </xdr:from>
    <xdr:to>
      <xdr:col>69</xdr:col>
      <xdr:colOff>142875</xdr:colOff>
      <xdr:row>77</xdr:row>
      <xdr:rowOff>130448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140625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48717</xdr:rowOff>
    </xdr:from>
    <xdr:to>
      <xdr:col>29</xdr:col>
      <xdr:colOff>127000</xdr:colOff>
      <xdr:row>19</xdr:row>
      <xdr:rowOff>58956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53892"/>
          <a:ext cx="647700" cy="1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58956</xdr:rowOff>
    </xdr:from>
    <xdr:to>
      <xdr:col>26</xdr:col>
      <xdr:colOff>50800</xdr:colOff>
      <xdr:row>19</xdr:row>
      <xdr:rowOff>74051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64131"/>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74051</xdr:rowOff>
    </xdr:from>
    <xdr:to>
      <xdr:col>22</xdr:col>
      <xdr:colOff>114300</xdr:colOff>
      <xdr:row>19</xdr:row>
      <xdr:rowOff>79033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79226"/>
          <a:ext cx="698500" cy="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79033</xdr:rowOff>
    </xdr:from>
    <xdr:to>
      <xdr:col>18</xdr:col>
      <xdr:colOff>177800</xdr:colOff>
      <xdr:row>19</xdr:row>
      <xdr:rowOff>100439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84208"/>
          <a:ext cx="698500" cy="2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169367</xdr:rowOff>
    </xdr:from>
    <xdr:to>
      <xdr:col>29</xdr:col>
      <xdr:colOff>177800</xdr:colOff>
      <xdr:row>19</xdr:row>
      <xdr:rowOff>99517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0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77944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8156</xdr:rowOff>
    </xdr:from>
    <xdr:to>
      <xdr:col>26</xdr:col>
      <xdr:colOff>101600</xdr:colOff>
      <xdr:row>19</xdr:row>
      <xdr:rowOff>109756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1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94533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23251</xdr:rowOff>
    </xdr:from>
    <xdr:to>
      <xdr:col>22</xdr:col>
      <xdr:colOff>165100</xdr:colOff>
      <xdr:row>19</xdr:row>
      <xdr:rowOff>124851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2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109628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1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28233</xdr:rowOff>
    </xdr:from>
    <xdr:to>
      <xdr:col>19</xdr:col>
      <xdr:colOff>38100</xdr:colOff>
      <xdr:row>19</xdr:row>
      <xdr:rowOff>129833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114610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1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49639</xdr:rowOff>
    </xdr:from>
    <xdr:to>
      <xdr:col>15</xdr:col>
      <xdr:colOff>101600</xdr:colOff>
      <xdr:row>19</xdr:row>
      <xdr:rowOff>151239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136016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88881</xdr:rowOff>
    </xdr:from>
    <xdr:to>
      <xdr:col>29</xdr:col>
      <xdr:colOff>127000</xdr:colOff>
      <xdr:row>37</xdr:row>
      <xdr:rowOff>91544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13581"/>
          <a:ext cx="647700" cy="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91544</xdr:rowOff>
    </xdr:from>
    <xdr:to>
      <xdr:col>26</xdr:col>
      <xdr:colOff>50800</xdr:colOff>
      <xdr:row>37</xdr:row>
      <xdr:rowOff>96751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16244"/>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65055</xdr:rowOff>
    </xdr:from>
    <xdr:to>
      <xdr:col>22</xdr:col>
      <xdr:colOff>114300</xdr:colOff>
      <xdr:row>37</xdr:row>
      <xdr:rowOff>96751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9755"/>
          <a:ext cx="698500" cy="3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58648</xdr:rowOff>
    </xdr:from>
    <xdr:to>
      <xdr:col>18</xdr:col>
      <xdr:colOff>177800</xdr:colOff>
      <xdr:row>37</xdr:row>
      <xdr:rowOff>65055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3348"/>
          <a:ext cx="698500" cy="6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38081</xdr:rowOff>
    </xdr:from>
    <xdr:to>
      <xdr:col>29</xdr:col>
      <xdr:colOff>177800</xdr:colOff>
      <xdr:row>37</xdr:row>
      <xdr:rowOff>139681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40744</xdr:rowOff>
    </xdr:from>
    <xdr:to>
      <xdr:col>26</xdr:col>
      <xdr:colOff>101600</xdr:colOff>
      <xdr:row>37</xdr:row>
      <xdr:rowOff>142344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127121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5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45951</xdr:rowOff>
    </xdr:from>
    <xdr:to>
      <xdr:col>22</xdr:col>
      <xdr:colOff>165100</xdr:colOff>
      <xdr:row>37</xdr:row>
      <xdr:rowOff>147551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132328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14255</xdr:rowOff>
    </xdr:from>
    <xdr:to>
      <xdr:col>19</xdr:col>
      <xdr:colOff>38100</xdr:colOff>
      <xdr:row>37</xdr:row>
      <xdr:rowOff>115855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297482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0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7848</xdr:rowOff>
    </xdr:from>
    <xdr:to>
      <xdr:col>15</xdr:col>
      <xdr:colOff>101600</xdr:colOff>
      <xdr:row>37</xdr:row>
      <xdr:rowOff>109448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291075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43523</xdr:rowOff>
    </xdr:from>
    <xdr:to>
      <xdr:col>24</xdr:col>
      <xdr:colOff>63500</xdr:colOff>
      <xdr:row>38</xdr:row>
      <xdr:rowOff>55951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58623"/>
          <a:ext cx="8382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55951</xdr:rowOff>
    </xdr:from>
    <xdr:to>
      <xdr:col>19</xdr:col>
      <xdr:colOff>177800</xdr:colOff>
      <xdr:row>38</xdr:row>
      <xdr:rowOff>98583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71051"/>
          <a:ext cx="889000" cy="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98583</xdr:rowOff>
    </xdr:from>
    <xdr:to>
      <xdr:col>15</xdr:col>
      <xdr:colOff>50800</xdr:colOff>
      <xdr:row>38</xdr:row>
      <xdr:rowOff>101992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61368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101992</xdr:rowOff>
    </xdr:from>
    <xdr:to>
      <xdr:col>10</xdr:col>
      <xdr:colOff>114300</xdr:colOff>
      <xdr:row>38</xdr:row>
      <xdr:rowOff>123231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617092"/>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164173</xdr:rowOff>
    </xdr:from>
    <xdr:to>
      <xdr:col>24</xdr:col>
      <xdr:colOff>114300</xdr:colOff>
      <xdr:row>38</xdr:row>
      <xdr:rowOff>94323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79100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5151</xdr:rowOff>
    </xdr:from>
    <xdr:to>
      <xdr:col>20</xdr:col>
      <xdr:colOff>38100</xdr:colOff>
      <xdr:row>38</xdr:row>
      <xdr:rowOff>106751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97878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1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47783</xdr:rowOff>
    </xdr:from>
    <xdr:to>
      <xdr:col>15</xdr:col>
      <xdr:colOff>101600</xdr:colOff>
      <xdr:row>38</xdr:row>
      <xdr:rowOff>149383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140510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51192</xdr:rowOff>
    </xdr:from>
    <xdr:to>
      <xdr:col>10</xdr:col>
      <xdr:colOff>165100</xdr:colOff>
      <xdr:row>38</xdr:row>
      <xdr:rowOff>152792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143919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5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72431</xdr:rowOff>
    </xdr:from>
    <xdr:to>
      <xdr:col>6</xdr:col>
      <xdr:colOff>38100</xdr:colOff>
      <xdr:row>39</xdr:row>
      <xdr:rowOff>2581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165158</xdr:rowOff>
    </xdr:from>
    <xdr:ext cx="534377"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63111" y="668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51922</xdr:rowOff>
    </xdr:from>
    <xdr:to>
      <xdr:col>24</xdr:col>
      <xdr:colOff>63500</xdr:colOff>
      <xdr:row>58</xdr:row>
      <xdr:rowOff>52091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6022"/>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48762</xdr:rowOff>
    </xdr:from>
    <xdr:to>
      <xdr:col>19</xdr:col>
      <xdr:colOff>177800</xdr:colOff>
      <xdr:row>58</xdr:row>
      <xdr:rowOff>52091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92862"/>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48762</xdr:rowOff>
    </xdr:from>
    <xdr:to>
      <xdr:col>15</xdr:col>
      <xdr:colOff>50800</xdr:colOff>
      <xdr:row>58</xdr:row>
      <xdr:rowOff>58186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92862"/>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58186</xdr:rowOff>
    </xdr:from>
    <xdr:to>
      <xdr:col>10</xdr:col>
      <xdr:colOff>114300</xdr:colOff>
      <xdr:row>58</xdr:row>
      <xdr:rowOff>59741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228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1122</xdr:rowOff>
    </xdr:from>
    <xdr:to>
      <xdr:col>24</xdr:col>
      <xdr:colOff>114300</xdr:colOff>
      <xdr:row>58</xdr:row>
      <xdr:rowOff>102722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87499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1291</xdr:rowOff>
    </xdr:from>
    <xdr:to>
      <xdr:col>20</xdr:col>
      <xdr:colOff>38100</xdr:colOff>
      <xdr:row>58</xdr:row>
      <xdr:rowOff>102891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94018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169412</xdr:rowOff>
    </xdr:from>
    <xdr:to>
      <xdr:col>15</xdr:col>
      <xdr:colOff>101600</xdr:colOff>
      <xdr:row>58</xdr:row>
      <xdr:rowOff>99562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90689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7386</xdr:rowOff>
    </xdr:from>
    <xdr:to>
      <xdr:col>10</xdr:col>
      <xdr:colOff>165100</xdr:colOff>
      <xdr:row>58</xdr:row>
      <xdr:rowOff>108986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8941</xdr:rowOff>
    </xdr:from>
    <xdr:to>
      <xdr:col>6</xdr:col>
      <xdr:colOff>38100</xdr:colOff>
      <xdr:row>58</xdr:row>
      <xdr:rowOff>110541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26699</xdr:rowOff>
    </xdr:from>
    <xdr:to>
      <xdr:col>24</xdr:col>
      <xdr:colOff>63500</xdr:colOff>
      <xdr:row>78</xdr:row>
      <xdr:rowOff>43162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9799"/>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43162</xdr:rowOff>
    </xdr:from>
    <xdr:to>
      <xdr:col>19</xdr:col>
      <xdr:colOff>177800</xdr:colOff>
      <xdr:row>78</xdr:row>
      <xdr:rowOff>81133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6262"/>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77662</xdr:rowOff>
    </xdr:from>
    <xdr:to>
      <xdr:col>15</xdr:col>
      <xdr:colOff>50800</xdr:colOff>
      <xdr:row>78</xdr:row>
      <xdr:rowOff>81133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076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67746</xdr:rowOff>
    </xdr:from>
    <xdr:to>
      <xdr:col>10</xdr:col>
      <xdr:colOff>114300</xdr:colOff>
      <xdr:row>78</xdr:row>
      <xdr:rowOff>77662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0846"/>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147349</xdr:rowOff>
    </xdr:from>
    <xdr:to>
      <xdr:col>24</xdr:col>
      <xdr:colOff>114300</xdr:colOff>
      <xdr:row>78</xdr:row>
      <xdr:rowOff>77499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163812</xdr:rowOff>
    </xdr:from>
    <xdr:to>
      <xdr:col>20</xdr:col>
      <xdr:colOff>38100</xdr:colOff>
      <xdr:row>78</xdr:row>
      <xdr:rowOff>93962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85089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30333</xdr:rowOff>
    </xdr:from>
    <xdr:to>
      <xdr:col>15</xdr:col>
      <xdr:colOff>101600</xdr:colOff>
      <xdr:row>78</xdr:row>
      <xdr:rowOff>131933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123060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26862</xdr:rowOff>
    </xdr:from>
    <xdr:to>
      <xdr:col>10</xdr:col>
      <xdr:colOff>165100</xdr:colOff>
      <xdr:row>78</xdr:row>
      <xdr:rowOff>128462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119589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16946</xdr:rowOff>
    </xdr:from>
    <xdr:to>
      <xdr:col>6</xdr:col>
      <xdr:colOff>38100</xdr:colOff>
      <xdr:row>78</xdr:row>
      <xdr:rowOff>118546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109673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72385</xdr:rowOff>
    </xdr:from>
    <xdr:to>
      <xdr:col>24</xdr:col>
      <xdr:colOff>63500</xdr:colOff>
      <xdr:row>97</xdr:row>
      <xdr:rowOff>9978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31585"/>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9978</xdr:rowOff>
    </xdr:from>
    <xdr:to>
      <xdr:col>19</xdr:col>
      <xdr:colOff>177800</xdr:colOff>
      <xdr:row>97</xdr:row>
      <xdr:rowOff>19075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062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12987</xdr:rowOff>
    </xdr:from>
    <xdr:to>
      <xdr:col>15</xdr:col>
      <xdr:colOff>50800</xdr:colOff>
      <xdr:row>97</xdr:row>
      <xdr:rowOff>19075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43637"/>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168275</xdr:rowOff>
    </xdr:from>
    <xdr:to>
      <xdr:col>10</xdr:col>
      <xdr:colOff>114300</xdr:colOff>
      <xdr:row>97</xdr:row>
      <xdr:rowOff>12987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747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21585</xdr:rowOff>
    </xdr:from>
    <xdr:to>
      <xdr:col>24</xdr:col>
      <xdr:colOff>114300</xdr:colOff>
      <xdr:row>96</xdr:row>
      <xdr:rowOff>123185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130628</xdr:rowOff>
    </xdr:from>
    <xdr:to>
      <xdr:col>20</xdr:col>
      <xdr:colOff>38100</xdr:colOff>
      <xdr:row>97</xdr:row>
      <xdr:rowOff>60778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139725</xdr:rowOff>
    </xdr:from>
    <xdr:to>
      <xdr:col>15</xdr:col>
      <xdr:colOff>101600</xdr:colOff>
      <xdr:row>97</xdr:row>
      <xdr:rowOff>69875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133637</xdr:rowOff>
    </xdr:from>
    <xdr:to>
      <xdr:col>10</xdr:col>
      <xdr:colOff>165100</xdr:colOff>
      <xdr:row>97</xdr:row>
      <xdr:rowOff>63787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38752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161160</xdr:rowOff>
    </xdr:from>
    <xdr:to>
      <xdr:col>55</xdr:col>
      <xdr:colOff>0</xdr:colOff>
      <xdr:row>37</xdr:row>
      <xdr:rowOff>160274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3360"/>
          <a:ext cx="838200" cy="17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161160</xdr:rowOff>
    </xdr:from>
    <xdr:to>
      <xdr:col>50</xdr:col>
      <xdr:colOff>114300</xdr:colOff>
      <xdr:row>38</xdr:row>
      <xdr:rowOff>63611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3360"/>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61700</xdr:rowOff>
    </xdr:from>
    <xdr:to>
      <xdr:col>45</xdr:col>
      <xdr:colOff>177800</xdr:colOff>
      <xdr:row>38</xdr:row>
      <xdr:rowOff>63611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76800"/>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61700</xdr:rowOff>
    </xdr:from>
    <xdr:to>
      <xdr:col>41</xdr:col>
      <xdr:colOff>50800</xdr:colOff>
      <xdr:row>38</xdr:row>
      <xdr:rowOff>70922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6800"/>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109474</xdr:rowOff>
    </xdr:from>
    <xdr:to>
      <xdr:col>55</xdr:col>
      <xdr:colOff>50800</xdr:colOff>
      <xdr:row>38</xdr:row>
      <xdr:rowOff>39624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24401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110360</xdr:rowOff>
    </xdr:from>
    <xdr:to>
      <xdr:col>50</xdr:col>
      <xdr:colOff>165100</xdr:colOff>
      <xdr:row>37</xdr:row>
      <xdr:rowOff>40510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31637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12811</xdr:rowOff>
    </xdr:from>
    <xdr:to>
      <xdr:col>46</xdr:col>
      <xdr:colOff>38100</xdr:colOff>
      <xdr:row>38</xdr:row>
      <xdr:rowOff>114411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105538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10900</xdr:rowOff>
    </xdr:from>
    <xdr:to>
      <xdr:col>41</xdr:col>
      <xdr:colOff>101600</xdr:colOff>
      <xdr:row>38</xdr:row>
      <xdr:rowOff>112500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103627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20122</xdr:rowOff>
    </xdr:from>
    <xdr:to>
      <xdr:col>36</xdr:col>
      <xdr:colOff>165100</xdr:colOff>
      <xdr:row>38</xdr:row>
      <xdr:rowOff>121722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112849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66098</xdr:rowOff>
    </xdr:from>
    <xdr:to>
      <xdr:col>55</xdr:col>
      <xdr:colOff>0</xdr:colOff>
      <xdr:row>59</xdr:row>
      <xdr:rowOff>71407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81648"/>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71407</xdr:rowOff>
    </xdr:from>
    <xdr:to>
      <xdr:col>50</xdr:col>
      <xdr:colOff>114300</xdr:colOff>
      <xdr:row>59</xdr:row>
      <xdr:rowOff>85984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86957"/>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71103</xdr:rowOff>
    </xdr:from>
    <xdr:to>
      <xdr:col>45</xdr:col>
      <xdr:colOff>177800</xdr:colOff>
      <xdr:row>59</xdr:row>
      <xdr:rowOff>85984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86653"/>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39977</xdr:rowOff>
    </xdr:from>
    <xdr:to>
      <xdr:col>41</xdr:col>
      <xdr:colOff>50800</xdr:colOff>
      <xdr:row>59</xdr:row>
      <xdr:rowOff>71103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5527"/>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15298</xdr:rowOff>
    </xdr:from>
    <xdr:to>
      <xdr:col>55</xdr:col>
      <xdr:colOff>50800</xdr:colOff>
      <xdr:row>59</xdr:row>
      <xdr:rowOff>116898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101675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4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20607</xdr:rowOff>
    </xdr:from>
    <xdr:to>
      <xdr:col>50</xdr:col>
      <xdr:colOff>165100</xdr:colOff>
      <xdr:row>59</xdr:row>
      <xdr:rowOff>122207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113334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35184</xdr:rowOff>
    </xdr:from>
    <xdr:to>
      <xdr:col>46</xdr:col>
      <xdr:colOff>38100</xdr:colOff>
      <xdr:row>59</xdr:row>
      <xdr:rowOff>136784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127911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20303</xdr:rowOff>
    </xdr:from>
    <xdr:to>
      <xdr:col>41</xdr:col>
      <xdr:colOff>101600</xdr:colOff>
      <xdr:row>59</xdr:row>
      <xdr:rowOff>121903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113030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160627</xdr:rowOff>
    </xdr:from>
    <xdr:to>
      <xdr:col>36</xdr:col>
      <xdr:colOff>165100</xdr:colOff>
      <xdr:row>59</xdr:row>
      <xdr:rowOff>90777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81904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129851</xdr:rowOff>
    </xdr:from>
    <xdr:to>
      <xdr:col>55</xdr:col>
      <xdr:colOff>0</xdr:colOff>
      <xdr:row>78</xdr:row>
      <xdr:rowOff>134508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951"/>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129851</xdr:rowOff>
    </xdr:from>
    <xdr:to>
      <xdr:col>50</xdr:col>
      <xdr:colOff>114300</xdr:colOff>
      <xdr:row>78</xdr:row>
      <xdr:rowOff>135032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2951"/>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135032</xdr:rowOff>
    </xdr:from>
    <xdr:to>
      <xdr:col>45</xdr:col>
      <xdr:colOff>177800</xdr:colOff>
      <xdr:row>78</xdr:row>
      <xdr:rowOff>138492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8132"/>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108987</xdr:rowOff>
    </xdr:from>
    <xdr:to>
      <xdr:col>41</xdr:col>
      <xdr:colOff>50800</xdr:colOff>
      <xdr:row>78</xdr:row>
      <xdr:rowOff>138492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2087"/>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83708</xdr:rowOff>
    </xdr:from>
    <xdr:to>
      <xdr:col>55</xdr:col>
      <xdr:colOff>50800</xdr:colOff>
      <xdr:row>79</xdr:row>
      <xdr:rowOff>13858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79051</xdr:rowOff>
    </xdr:from>
    <xdr:to>
      <xdr:col>50</xdr:col>
      <xdr:colOff>165100</xdr:colOff>
      <xdr:row>79</xdr:row>
      <xdr:rowOff>9201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84232</xdr:rowOff>
    </xdr:from>
    <xdr:to>
      <xdr:col>46</xdr:col>
      <xdr:colOff>38100</xdr:colOff>
      <xdr:row>79</xdr:row>
      <xdr:rowOff>14382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87692</xdr:rowOff>
    </xdr:from>
    <xdr:to>
      <xdr:col>41</xdr:col>
      <xdr:colOff>101600</xdr:colOff>
      <xdr:row>79</xdr:row>
      <xdr:rowOff>17842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58187</xdr:rowOff>
    </xdr:from>
    <xdr:to>
      <xdr:col>36</xdr:col>
      <xdr:colOff>165100</xdr:colOff>
      <xdr:row>78</xdr:row>
      <xdr:rowOff>159787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150914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101234</xdr:rowOff>
    </xdr:from>
    <xdr:to>
      <xdr:col>55</xdr:col>
      <xdr:colOff>0</xdr:colOff>
      <xdr:row>98</xdr:row>
      <xdr:rowOff>112575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3334"/>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112575</xdr:rowOff>
    </xdr:from>
    <xdr:to>
      <xdr:col>50</xdr:col>
      <xdr:colOff>114300</xdr:colOff>
      <xdr:row>98</xdr:row>
      <xdr:rowOff>128214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467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103305</xdr:rowOff>
    </xdr:from>
    <xdr:to>
      <xdr:col>45</xdr:col>
      <xdr:colOff>177800</xdr:colOff>
      <xdr:row>98</xdr:row>
      <xdr:rowOff>128214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540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88774</xdr:rowOff>
    </xdr:from>
    <xdr:to>
      <xdr:col>41</xdr:col>
      <xdr:colOff>50800</xdr:colOff>
      <xdr:row>98</xdr:row>
      <xdr:rowOff>103305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0874"/>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50434</xdr:rowOff>
    </xdr:from>
    <xdr:to>
      <xdr:col>55</xdr:col>
      <xdr:colOff>50800</xdr:colOff>
      <xdr:row>98</xdr:row>
      <xdr:rowOff>152034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61775</xdr:rowOff>
    </xdr:from>
    <xdr:to>
      <xdr:col>50</xdr:col>
      <xdr:colOff>165100</xdr:colOff>
      <xdr:row>98</xdr:row>
      <xdr:rowOff>163375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154502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77414</xdr:rowOff>
    </xdr:from>
    <xdr:to>
      <xdr:col>46</xdr:col>
      <xdr:colOff>38100</xdr:colOff>
      <xdr:row>99</xdr:row>
      <xdr:rowOff>7564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52505</xdr:rowOff>
    </xdr:from>
    <xdr:to>
      <xdr:col>41</xdr:col>
      <xdr:colOff>101600</xdr:colOff>
      <xdr:row>98</xdr:row>
      <xdr:rowOff>154105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145232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37974</xdr:rowOff>
    </xdr:from>
    <xdr:to>
      <xdr:col>36</xdr:col>
      <xdr:colOff>165100</xdr:colOff>
      <xdr:row>98</xdr:row>
      <xdr:rowOff>139574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138488</xdr:rowOff>
    </xdr:from>
    <xdr:to>
      <xdr:col>85</xdr:col>
      <xdr:colOff>127000</xdr:colOff>
      <xdr:row>38</xdr:row>
      <xdr:rowOff>139449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3588"/>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128620</xdr:rowOff>
    </xdr:from>
    <xdr:to>
      <xdr:col>81</xdr:col>
      <xdr:colOff>50800</xdr:colOff>
      <xdr:row>38</xdr:row>
      <xdr:rowOff>139449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372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124271</xdr:rowOff>
    </xdr:from>
    <xdr:to>
      <xdr:col>76</xdr:col>
      <xdr:colOff>114300</xdr:colOff>
      <xdr:row>38</xdr:row>
      <xdr:rowOff>128620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371"/>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124271</xdr:rowOff>
    </xdr:from>
    <xdr:to>
      <xdr:col>71</xdr:col>
      <xdr:colOff>177800</xdr:colOff>
      <xdr:row>38</xdr:row>
      <xdr:rowOff>125042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371"/>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87688</xdr:rowOff>
    </xdr:from>
    <xdr:to>
      <xdr:col>85</xdr:col>
      <xdr:colOff>177800</xdr:colOff>
      <xdr:row>39</xdr:row>
      <xdr:rowOff>17838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88649</xdr:rowOff>
    </xdr:from>
    <xdr:to>
      <xdr:col>81</xdr:col>
      <xdr:colOff>101600</xdr:colOff>
      <xdr:row>39</xdr:row>
      <xdr:rowOff>18799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77820</xdr:rowOff>
    </xdr:from>
    <xdr:to>
      <xdr:col>76</xdr:col>
      <xdr:colOff>165100</xdr:colOff>
      <xdr:row>39</xdr:row>
      <xdr:rowOff>7970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170547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73471</xdr:rowOff>
    </xdr:from>
    <xdr:to>
      <xdr:col>72</xdr:col>
      <xdr:colOff>38100</xdr:colOff>
      <xdr:row>39</xdr:row>
      <xdr:rowOff>3621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166198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74242</xdr:rowOff>
    </xdr:from>
    <xdr:to>
      <xdr:col>67</xdr:col>
      <xdr:colOff>101600</xdr:colOff>
      <xdr:row>39</xdr:row>
      <xdr:rowOff>4392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166969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13618</xdr:rowOff>
    </xdr:from>
    <xdr:to>
      <xdr:col>85</xdr:col>
      <xdr:colOff>127000</xdr:colOff>
      <xdr:row>78</xdr:row>
      <xdr:rowOff>19782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6718"/>
          <a:ext cx="8382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18962</xdr:rowOff>
    </xdr:from>
    <xdr:to>
      <xdr:col>81</xdr:col>
      <xdr:colOff>50800</xdr:colOff>
      <xdr:row>78</xdr:row>
      <xdr:rowOff>19782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9206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18962</xdr:rowOff>
    </xdr:from>
    <xdr:to>
      <xdr:col>76</xdr:col>
      <xdr:colOff>114300</xdr:colOff>
      <xdr:row>78</xdr:row>
      <xdr:rowOff>20082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9206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316</xdr:rowOff>
    </xdr:from>
    <xdr:to>
      <xdr:col>71</xdr:col>
      <xdr:colOff>177800</xdr:colOff>
      <xdr:row>78</xdr:row>
      <xdr:rowOff>20082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73416"/>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134268</xdr:rowOff>
    </xdr:from>
    <xdr:to>
      <xdr:col>85</xdr:col>
      <xdr:colOff>177800</xdr:colOff>
      <xdr:row>78</xdr:row>
      <xdr:rowOff>64418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112695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140432</xdr:rowOff>
    </xdr:from>
    <xdr:to>
      <xdr:col>81</xdr:col>
      <xdr:colOff>101600</xdr:colOff>
      <xdr:row>78</xdr:row>
      <xdr:rowOff>70582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61709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139612</xdr:rowOff>
    </xdr:from>
    <xdr:to>
      <xdr:col>76</xdr:col>
      <xdr:colOff>165100</xdr:colOff>
      <xdr:row>78</xdr:row>
      <xdr:rowOff>69762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60889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140732</xdr:rowOff>
    </xdr:from>
    <xdr:to>
      <xdr:col>72</xdr:col>
      <xdr:colOff>38100</xdr:colOff>
      <xdr:row>78</xdr:row>
      <xdr:rowOff>70882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62009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3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120966</xdr:rowOff>
    </xdr:from>
    <xdr:to>
      <xdr:col>67</xdr:col>
      <xdr:colOff>101600</xdr:colOff>
      <xdr:row>78</xdr:row>
      <xdr:rowOff>51116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67643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9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162294</xdr:rowOff>
    </xdr:from>
    <xdr:to>
      <xdr:col>85</xdr:col>
      <xdr:colOff>127000</xdr:colOff>
      <xdr:row>99</xdr:row>
      <xdr:rowOff>1383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4394"/>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1383</xdr:rowOff>
    </xdr:from>
    <xdr:to>
      <xdr:col>81</xdr:col>
      <xdr:colOff>50800</xdr:colOff>
      <xdr:row>99</xdr:row>
      <xdr:rowOff>17621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74933"/>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17621</xdr:rowOff>
    </xdr:from>
    <xdr:to>
      <xdr:col>76</xdr:col>
      <xdr:colOff>114300</xdr:colOff>
      <xdr:row>99</xdr:row>
      <xdr:rowOff>21955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9117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21955</xdr:rowOff>
    </xdr:from>
    <xdr:to>
      <xdr:col>71</xdr:col>
      <xdr:colOff>177800</xdr:colOff>
      <xdr:row>99</xdr:row>
      <xdr:rowOff>31897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5505"/>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111494</xdr:rowOff>
    </xdr:from>
    <xdr:to>
      <xdr:col>85</xdr:col>
      <xdr:colOff>177800</xdr:colOff>
      <xdr:row>99</xdr:row>
      <xdr:rowOff>41644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26421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122033</xdr:rowOff>
    </xdr:from>
    <xdr:to>
      <xdr:col>81</xdr:col>
      <xdr:colOff>101600</xdr:colOff>
      <xdr:row>99</xdr:row>
      <xdr:rowOff>52183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43310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138271</xdr:rowOff>
    </xdr:from>
    <xdr:to>
      <xdr:col>76</xdr:col>
      <xdr:colOff>165100</xdr:colOff>
      <xdr:row>99</xdr:row>
      <xdr:rowOff>68421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59548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142605</xdr:rowOff>
    </xdr:from>
    <xdr:to>
      <xdr:col>72</xdr:col>
      <xdr:colOff>38100</xdr:colOff>
      <xdr:row>99</xdr:row>
      <xdr:rowOff>72755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152547</xdr:rowOff>
    </xdr:from>
    <xdr:to>
      <xdr:col>67</xdr:col>
      <xdr:colOff>101600</xdr:colOff>
      <xdr:row>99</xdr:row>
      <xdr:rowOff>82697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73824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12778</xdr:rowOff>
    </xdr:from>
    <xdr:to>
      <xdr:col>116</xdr:col>
      <xdr:colOff>63500</xdr:colOff>
      <xdr:row>78</xdr:row>
      <xdr:rowOff>19952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85878"/>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19952</xdr:rowOff>
    </xdr:from>
    <xdr:to>
      <xdr:col>111</xdr:col>
      <xdr:colOff>177800</xdr:colOff>
      <xdr:row>78</xdr:row>
      <xdr:rowOff>20196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3052"/>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20196</xdr:rowOff>
    </xdr:from>
    <xdr:to>
      <xdr:col>107</xdr:col>
      <xdr:colOff>50800</xdr:colOff>
      <xdr:row>78</xdr:row>
      <xdr:rowOff>28953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3296"/>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16461</xdr:rowOff>
    </xdr:from>
    <xdr:to>
      <xdr:col>102</xdr:col>
      <xdr:colOff>114300</xdr:colOff>
      <xdr:row>78</xdr:row>
      <xdr:rowOff>28953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89561"/>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133428</xdr:rowOff>
    </xdr:from>
    <xdr:to>
      <xdr:col>116</xdr:col>
      <xdr:colOff>114300</xdr:colOff>
      <xdr:row>78</xdr:row>
      <xdr:rowOff>63578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111855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1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140602</xdr:rowOff>
    </xdr:from>
    <xdr:to>
      <xdr:col>112</xdr:col>
      <xdr:colOff>38100</xdr:colOff>
      <xdr:row>78</xdr:row>
      <xdr:rowOff>70752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61879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3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140846</xdr:rowOff>
    </xdr:from>
    <xdr:to>
      <xdr:col>107</xdr:col>
      <xdr:colOff>101600</xdr:colOff>
      <xdr:row>78</xdr:row>
      <xdr:rowOff>70996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62123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149603</xdr:rowOff>
    </xdr:from>
    <xdr:to>
      <xdr:col>102</xdr:col>
      <xdr:colOff>165100</xdr:colOff>
      <xdr:row>78</xdr:row>
      <xdr:rowOff>79753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70880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137111</xdr:rowOff>
    </xdr:from>
    <xdr:to>
      <xdr:col>98</xdr:col>
      <xdr:colOff>38100</xdr:colOff>
      <xdr:row>78</xdr:row>
      <xdr:rowOff>67261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58388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826,715</a:t>
          </a:r>
          <a:r>
            <a:rPr kumimoji="1" lang="ja-JP" altLang="en-US" sz="1100">
              <a:latin typeface="ＭＳ Ｐゴシック" panose="020B0600070205080204" pitchFamily="50" charset="-128"/>
              <a:ea typeface="ＭＳ Ｐゴシック" panose="020B0600070205080204" pitchFamily="50" charset="-128"/>
            </a:rPr>
            <a:t>円となっている。項目別でみると、人件費の増は新型コロナウイルスワクチン接種に係る時間外勤務の人件費によるものである。維持補修費は除排雪関係経費の増加や老人福祉センター改修が主な要因となっている。扶助費の増は子育て世帯への臨時特別給付金事業の増や介護訓練等給付費の増によるものが大きい。補助費等の減は昨年度の特別定額給付金給付事業や新型コロナウイルス感染症対応地方創生臨時交付金事業の減によるものが大きい。普通建設事業費の増は道路メンテナンス事業費の増加が主な要因となっている。公債費の増は繰上償還額の増によるものである。積立金の増は公共施設等の適正管理に備えた公共施設等整備基金の積み立てによるものである。繰出金の増は下水道事業会計への繰出しや、介護サービス事業特別会計の起債償還が開始されたことによる元利償還金の増加が主な要因である。</a:t>
          </a:r>
        </a:p>
        <a:p>
          <a:r>
            <a:rPr kumimoji="1" lang="ja-JP" altLang="en-US" sz="1100">
              <a:latin typeface="ＭＳ Ｐゴシック" panose="020B0600070205080204" pitchFamily="50" charset="-128"/>
              <a:ea typeface="ＭＳ Ｐゴシック" panose="020B0600070205080204" pitchFamily="50" charset="-128"/>
            </a:rPr>
            <a:t>　類似団体平均との比較ではいずれの経費についても下回っている。今後も、これまで実施してきた適正な人員管理による人件費の抑制や公営企業債への繰上償還、低利資金への借換に伴う繰出金の減少等によりコストの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4,504
4,499
47.95
3,999,382
3,723,526
239,327
2,457,199
2,217,567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51084</xdr:rowOff>
    </xdr:from>
    <xdr:to>
      <xdr:col>24</xdr:col>
      <xdr:colOff>63500</xdr:colOff>
      <xdr:row>38</xdr:row>
      <xdr:rowOff>53975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6184"/>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48015</xdr:rowOff>
    </xdr:from>
    <xdr:to>
      <xdr:col>19</xdr:col>
      <xdr:colOff>177800</xdr:colOff>
      <xdr:row>38</xdr:row>
      <xdr:rowOff>53975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6311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48015</xdr:rowOff>
    </xdr:from>
    <xdr:to>
      <xdr:col>15</xdr:col>
      <xdr:colOff>50800</xdr:colOff>
      <xdr:row>38</xdr:row>
      <xdr:rowOff>60359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6311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59658</xdr:rowOff>
    </xdr:from>
    <xdr:to>
      <xdr:col>10</xdr:col>
      <xdr:colOff>114300</xdr:colOff>
      <xdr:row>38</xdr:row>
      <xdr:rowOff>60359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475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284</xdr:rowOff>
    </xdr:from>
    <xdr:to>
      <xdr:col>24</xdr:col>
      <xdr:colOff>114300</xdr:colOff>
      <xdr:row>38</xdr:row>
      <xdr:rowOff>101884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86662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3175</xdr:rowOff>
    </xdr:from>
    <xdr:to>
      <xdr:col>20</xdr:col>
      <xdr:colOff>38100</xdr:colOff>
      <xdr:row>38</xdr:row>
      <xdr:rowOff>104775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95902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168665</xdr:rowOff>
    </xdr:from>
    <xdr:to>
      <xdr:col>15</xdr:col>
      <xdr:colOff>101600</xdr:colOff>
      <xdr:row>38</xdr:row>
      <xdr:rowOff>98815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89942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9559</xdr:rowOff>
    </xdr:from>
    <xdr:to>
      <xdr:col>10</xdr:col>
      <xdr:colOff>165100</xdr:colOff>
      <xdr:row>38</xdr:row>
      <xdr:rowOff>111159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102286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8858</xdr:rowOff>
    </xdr:from>
    <xdr:to>
      <xdr:col>6</xdr:col>
      <xdr:colOff>38100</xdr:colOff>
      <xdr:row>38</xdr:row>
      <xdr:rowOff>110458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101585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25034</xdr:rowOff>
    </xdr:from>
    <xdr:to>
      <xdr:col>24</xdr:col>
      <xdr:colOff>63500</xdr:colOff>
      <xdr:row>58</xdr:row>
      <xdr:rowOff>55267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69134"/>
          <a:ext cx="8382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25034</xdr:rowOff>
    </xdr:from>
    <xdr:to>
      <xdr:col>19</xdr:col>
      <xdr:colOff>177800</xdr:colOff>
      <xdr:row>58</xdr:row>
      <xdr:rowOff>89349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69134"/>
          <a:ext cx="889000" cy="6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80059</xdr:rowOff>
    </xdr:from>
    <xdr:to>
      <xdr:col>15</xdr:col>
      <xdr:colOff>50800</xdr:colOff>
      <xdr:row>58</xdr:row>
      <xdr:rowOff>89349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4159"/>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80059</xdr:rowOff>
    </xdr:from>
    <xdr:to>
      <xdr:col>10</xdr:col>
      <xdr:colOff>114300</xdr:colOff>
      <xdr:row>58</xdr:row>
      <xdr:rowOff>96620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4159"/>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4467</xdr:rowOff>
    </xdr:from>
    <xdr:to>
      <xdr:col>24</xdr:col>
      <xdr:colOff>114300</xdr:colOff>
      <xdr:row>58</xdr:row>
      <xdr:rowOff>106067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145684</xdr:rowOff>
    </xdr:from>
    <xdr:to>
      <xdr:col>20</xdr:col>
      <xdr:colOff>38100</xdr:colOff>
      <xdr:row>58</xdr:row>
      <xdr:rowOff>75834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66961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38549</xdr:rowOff>
    </xdr:from>
    <xdr:to>
      <xdr:col>15</xdr:col>
      <xdr:colOff>101600</xdr:colOff>
      <xdr:row>58</xdr:row>
      <xdr:rowOff>140149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131276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7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29259</xdr:rowOff>
    </xdr:from>
    <xdr:to>
      <xdr:col>10</xdr:col>
      <xdr:colOff>165100</xdr:colOff>
      <xdr:row>58</xdr:row>
      <xdr:rowOff>130859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121986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45820</xdr:rowOff>
    </xdr:from>
    <xdr:to>
      <xdr:col>6</xdr:col>
      <xdr:colOff>38100</xdr:colOff>
      <xdr:row>58</xdr:row>
      <xdr:rowOff>147420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138547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76002</xdr:rowOff>
    </xdr:from>
    <xdr:to>
      <xdr:col>24</xdr:col>
      <xdr:colOff>63500</xdr:colOff>
      <xdr:row>77</xdr:row>
      <xdr:rowOff>162903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7652"/>
          <a:ext cx="8382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162903</xdr:rowOff>
    </xdr:from>
    <xdr:to>
      <xdr:col>19</xdr:col>
      <xdr:colOff>177800</xdr:colOff>
      <xdr:row>78</xdr:row>
      <xdr:rowOff>23395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4553"/>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23395</xdr:rowOff>
    </xdr:from>
    <xdr:to>
      <xdr:col>15</xdr:col>
      <xdr:colOff>50800</xdr:colOff>
      <xdr:row>78</xdr:row>
      <xdr:rowOff>48837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6495"/>
          <a:ext cx="889000" cy="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50619</xdr:rowOff>
    </xdr:from>
    <xdr:to>
      <xdr:col>10</xdr:col>
      <xdr:colOff>114300</xdr:colOff>
      <xdr:row>78</xdr:row>
      <xdr:rowOff>48837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52269"/>
          <a:ext cx="889000" cy="1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25202</xdr:rowOff>
    </xdr:from>
    <xdr:to>
      <xdr:col>24</xdr:col>
      <xdr:colOff>114300</xdr:colOff>
      <xdr:row>77</xdr:row>
      <xdr:rowOff>126802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3629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112103</xdr:rowOff>
    </xdr:from>
    <xdr:to>
      <xdr:col>20</xdr:col>
      <xdr:colOff>38100</xdr:colOff>
      <xdr:row>78</xdr:row>
      <xdr:rowOff>42253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33380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0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144045</xdr:rowOff>
    </xdr:from>
    <xdr:to>
      <xdr:col>15</xdr:col>
      <xdr:colOff>101600</xdr:colOff>
      <xdr:row>78</xdr:row>
      <xdr:rowOff>74195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65322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169487</xdr:rowOff>
    </xdr:from>
    <xdr:to>
      <xdr:col>10</xdr:col>
      <xdr:colOff>165100</xdr:colOff>
      <xdr:row>78</xdr:row>
      <xdr:rowOff>99637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90764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171269</xdr:rowOff>
    </xdr:from>
    <xdr:to>
      <xdr:col>6</xdr:col>
      <xdr:colOff>38100</xdr:colOff>
      <xdr:row>77</xdr:row>
      <xdr:rowOff>101419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117946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3722</xdr:rowOff>
    </xdr:from>
    <xdr:to>
      <xdr:col>24</xdr:col>
      <xdr:colOff>63500</xdr:colOff>
      <xdr:row>99</xdr:row>
      <xdr:rowOff>17687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77272"/>
          <a:ext cx="8382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17687</xdr:rowOff>
    </xdr:from>
    <xdr:to>
      <xdr:col>19</xdr:col>
      <xdr:colOff>177800</xdr:colOff>
      <xdr:row>99</xdr:row>
      <xdr:rowOff>22791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9123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14264</xdr:rowOff>
    </xdr:from>
    <xdr:to>
      <xdr:col>15</xdr:col>
      <xdr:colOff>50800</xdr:colOff>
      <xdr:row>99</xdr:row>
      <xdr:rowOff>22791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87814"/>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14264</xdr:rowOff>
    </xdr:from>
    <xdr:to>
      <xdr:col>10</xdr:col>
      <xdr:colOff>114300</xdr:colOff>
      <xdr:row>99</xdr:row>
      <xdr:rowOff>20751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781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124372</xdr:rowOff>
    </xdr:from>
    <xdr:to>
      <xdr:col>24</xdr:col>
      <xdr:colOff>114300</xdr:colOff>
      <xdr:row>99</xdr:row>
      <xdr:rowOff>54522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39299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138337</xdr:rowOff>
    </xdr:from>
    <xdr:to>
      <xdr:col>20</xdr:col>
      <xdr:colOff>38100</xdr:colOff>
      <xdr:row>99</xdr:row>
      <xdr:rowOff>68487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59614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143441</xdr:rowOff>
    </xdr:from>
    <xdr:to>
      <xdr:col>15</xdr:col>
      <xdr:colOff>101600</xdr:colOff>
      <xdr:row>99</xdr:row>
      <xdr:rowOff>73591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64718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134914</xdr:rowOff>
    </xdr:from>
    <xdr:to>
      <xdr:col>10</xdr:col>
      <xdr:colOff>165100</xdr:colOff>
      <xdr:row>99</xdr:row>
      <xdr:rowOff>65064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56191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141401</xdr:rowOff>
    </xdr:from>
    <xdr:to>
      <xdr:col>6</xdr:col>
      <xdr:colOff>38100</xdr:colOff>
      <xdr:row>99</xdr:row>
      <xdr:rowOff>71551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62678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139037</xdr:rowOff>
    </xdr:from>
    <xdr:to>
      <xdr:col>55</xdr:col>
      <xdr:colOff>0</xdr:colOff>
      <xdr:row>38</xdr:row>
      <xdr:rowOff>139037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137094</xdr:rowOff>
    </xdr:from>
    <xdr:to>
      <xdr:col>50</xdr:col>
      <xdr:colOff>114300</xdr:colOff>
      <xdr:row>38</xdr:row>
      <xdr:rowOff>139037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21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137094</xdr:rowOff>
    </xdr:from>
    <xdr:to>
      <xdr:col>45</xdr:col>
      <xdr:colOff>177800</xdr:colOff>
      <xdr:row>38</xdr:row>
      <xdr:rowOff>137140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521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69245</xdr:rowOff>
    </xdr:from>
    <xdr:to>
      <xdr:col>41</xdr:col>
      <xdr:colOff>50800</xdr:colOff>
      <xdr:row>38</xdr:row>
      <xdr:rowOff>137140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434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88237</xdr:rowOff>
    </xdr:from>
    <xdr:to>
      <xdr:col>55</xdr:col>
      <xdr:colOff>50800</xdr:colOff>
      <xdr:row>39</xdr:row>
      <xdr:rowOff>18387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88237</xdr:rowOff>
    </xdr:from>
    <xdr:to>
      <xdr:col>50</xdr:col>
      <xdr:colOff>165100</xdr:colOff>
      <xdr:row>39</xdr:row>
      <xdr:rowOff>18387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9514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86294</xdr:rowOff>
    </xdr:from>
    <xdr:to>
      <xdr:col>46</xdr:col>
      <xdr:colOff>38100</xdr:colOff>
      <xdr:row>39</xdr:row>
      <xdr:rowOff>16444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86340</xdr:rowOff>
    </xdr:from>
    <xdr:to>
      <xdr:col>41</xdr:col>
      <xdr:colOff>101600</xdr:colOff>
      <xdr:row>39</xdr:row>
      <xdr:rowOff>16490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7617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18445</xdr:rowOff>
    </xdr:from>
    <xdr:to>
      <xdr:col>36</xdr:col>
      <xdr:colOff>165100</xdr:colOff>
      <xdr:row>38</xdr:row>
      <xdr:rowOff>120045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136572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159011</xdr:rowOff>
    </xdr:from>
    <xdr:to>
      <xdr:col>55</xdr:col>
      <xdr:colOff>0</xdr:colOff>
      <xdr:row>58</xdr:row>
      <xdr:rowOff>159078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03111"/>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159011</xdr:rowOff>
    </xdr:from>
    <xdr:to>
      <xdr:col>50</xdr:col>
      <xdr:colOff>114300</xdr:colOff>
      <xdr:row>59</xdr:row>
      <xdr:rowOff>2425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0311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167822</xdr:rowOff>
    </xdr:from>
    <xdr:to>
      <xdr:col>45</xdr:col>
      <xdr:colOff>177800</xdr:colOff>
      <xdr:row>59</xdr:row>
      <xdr:rowOff>2425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1922"/>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167822</xdr:rowOff>
    </xdr:from>
    <xdr:to>
      <xdr:col>41</xdr:col>
      <xdr:colOff>50800</xdr:colOff>
      <xdr:row>59</xdr:row>
      <xdr:rowOff>4161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192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108278</xdr:rowOff>
    </xdr:from>
    <xdr:to>
      <xdr:col>55</xdr:col>
      <xdr:colOff>50800</xdr:colOff>
      <xdr:row>59</xdr:row>
      <xdr:rowOff>38428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23205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108211</xdr:rowOff>
    </xdr:from>
    <xdr:to>
      <xdr:col>50</xdr:col>
      <xdr:colOff>165100</xdr:colOff>
      <xdr:row>59</xdr:row>
      <xdr:rowOff>38361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29488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123075</xdr:rowOff>
    </xdr:from>
    <xdr:to>
      <xdr:col>46</xdr:col>
      <xdr:colOff>38100</xdr:colOff>
      <xdr:row>59</xdr:row>
      <xdr:rowOff>53225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44352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117022</xdr:rowOff>
    </xdr:from>
    <xdr:to>
      <xdr:col>41</xdr:col>
      <xdr:colOff>101600</xdr:colOff>
      <xdr:row>59</xdr:row>
      <xdr:rowOff>47172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38299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124811</xdr:rowOff>
    </xdr:from>
    <xdr:to>
      <xdr:col>36</xdr:col>
      <xdr:colOff>165100</xdr:colOff>
      <xdr:row>59</xdr:row>
      <xdr:rowOff>54961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18404</xdr:rowOff>
    </xdr:from>
    <xdr:to>
      <xdr:col>55</xdr:col>
      <xdr:colOff>0</xdr:colOff>
      <xdr:row>79</xdr:row>
      <xdr:rowOff>40405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62954"/>
          <a:ext cx="8382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18404</xdr:rowOff>
    </xdr:from>
    <xdr:to>
      <xdr:col>50</xdr:col>
      <xdr:colOff>114300</xdr:colOff>
      <xdr:row>79</xdr:row>
      <xdr:rowOff>41646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6295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41646</xdr:rowOff>
    </xdr:from>
    <xdr:to>
      <xdr:col>45</xdr:col>
      <xdr:colOff>177800</xdr:colOff>
      <xdr:row>79</xdr:row>
      <xdr:rowOff>42027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861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42027</xdr:rowOff>
    </xdr:from>
    <xdr:to>
      <xdr:col>41</xdr:col>
      <xdr:colOff>50800</xdr:colOff>
      <xdr:row>79</xdr:row>
      <xdr:rowOff>43168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6577"/>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161055</xdr:rowOff>
    </xdr:from>
    <xdr:to>
      <xdr:col>55</xdr:col>
      <xdr:colOff>50800</xdr:colOff>
      <xdr:row>79</xdr:row>
      <xdr:rowOff>91205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75982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139054</xdr:rowOff>
    </xdr:from>
    <xdr:to>
      <xdr:col>50</xdr:col>
      <xdr:colOff>165100</xdr:colOff>
      <xdr:row>79</xdr:row>
      <xdr:rowOff>69204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60331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162296</xdr:rowOff>
    </xdr:from>
    <xdr:to>
      <xdr:col>46</xdr:col>
      <xdr:colOff>38100</xdr:colOff>
      <xdr:row>79</xdr:row>
      <xdr:rowOff>92446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83573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162677</xdr:rowOff>
    </xdr:from>
    <xdr:to>
      <xdr:col>41</xdr:col>
      <xdr:colOff>101600</xdr:colOff>
      <xdr:row>79</xdr:row>
      <xdr:rowOff>92827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83954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163818</xdr:rowOff>
    </xdr:from>
    <xdr:to>
      <xdr:col>36</xdr:col>
      <xdr:colOff>165100</xdr:colOff>
      <xdr:row>79</xdr:row>
      <xdr:rowOff>93968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85095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123254</xdr:rowOff>
    </xdr:from>
    <xdr:to>
      <xdr:col>55</xdr:col>
      <xdr:colOff>0</xdr:colOff>
      <xdr:row>97</xdr:row>
      <xdr:rowOff>150482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3904"/>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150482</xdr:rowOff>
    </xdr:from>
    <xdr:to>
      <xdr:col>50</xdr:col>
      <xdr:colOff>114300</xdr:colOff>
      <xdr:row>97</xdr:row>
      <xdr:rowOff>162463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81132"/>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154710</xdr:rowOff>
    </xdr:from>
    <xdr:to>
      <xdr:col>45</xdr:col>
      <xdr:colOff>177800</xdr:colOff>
      <xdr:row>97</xdr:row>
      <xdr:rowOff>162463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8536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145731</xdr:rowOff>
    </xdr:from>
    <xdr:to>
      <xdr:col>41</xdr:col>
      <xdr:colOff>50800</xdr:colOff>
      <xdr:row>97</xdr:row>
      <xdr:rowOff>154710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76381"/>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72454</xdr:rowOff>
    </xdr:from>
    <xdr:to>
      <xdr:col>55</xdr:col>
      <xdr:colOff>50800</xdr:colOff>
      <xdr:row>98</xdr:row>
      <xdr:rowOff>2604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99682</xdr:rowOff>
    </xdr:from>
    <xdr:to>
      <xdr:col>50</xdr:col>
      <xdr:colOff>165100</xdr:colOff>
      <xdr:row>98</xdr:row>
      <xdr:rowOff>29832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111663</xdr:rowOff>
    </xdr:from>
    <xdr:to>
      <xdr:col>46</xdr:col>
      <xdr:colOff>38100</xdr:colOff>
      <xdr:row>98</xdr:row>
      <xdr:rowOff>41813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32940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103910</xdr:rowOff>
    </xdr:from>
    <xdr:to>
      <xdr:col>41</xdr:col>
      <xdr:colOff>101600</xdr:colOff>
      <xdr:row>98</xdr:row>
      <xdr:rowOff>34060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24661</xdr:rowOff>
    </xdr:from>
    <xdr:to>
      <xdr:col>85</xdr:col>
      <xdr:colOff>127000</xdr:colOff>
      <xdr:row>38</xdr:row>
      <xdr:rowOff>57461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9761"/>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24661</xdr:rowOff>
    </xdr:from>
    <xdr:to>
      <xdr:col>81</xdr:col>
      <xdr:colOff>50800</xdr:colOff>
      <xdr:row>38</xdr:row>
      <xdr:rowOff>66060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9761"/>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66060</xdr:rowOff>
    </xdr:from>
    <xdr:to>
      <xdr:col>76</xdr:col>
      <xdr:colOff>114300</xdr:colOff>
      <xdr:row>38</xdr:row>
      <xdr:rowOff>91587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8116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91587</xdr:rowOff>
    </xdr:from>
    <xdr:to>
      <xdr:col>71</xdr:col>
      <xdr:colOff>177800</xdr:colOff>
      <xdr:row>38</xdr:row>
      <xdr:rowOff>101284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06687"/>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6661</xdr:rowOff>
    </xdr:from>
    <xdr:to>
      <xdr:col>85</xdr:col>
      <xdr:colOff>177800</xdr:colOff>
      <xdr:row>38</xdr:row>
      <xdr:rowOff>108261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93038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145311</xdr:rowOff>
    </xdr:from>
    <xdr:to>
      <xdr:col>81</xdr:col>
      <xdr:colOff>101600</xdr:colOff>
      <xdr:row>38</xdr:row>
      <xdr:rowOff>75461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66588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15260</xdr:rowOff>
    </xdr:from>
    <xdr:to>
      <xdr:col>76</xdr:col>
      <xdr:colOff>165100</xdr:colOff>
      <xdr:row>38</xdr:row>
      <xdr:rowOff>116860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107987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40787</xdr:rowOff>
    </xdr:from>
    <xdr:to>
      <xdr:col>72</xdr:col>
      <xdr:colOff>38100</xdr:colOff>
      <xdr:row>38</xdr:row>
      <xdr:rowOff>142387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50484</xdr:rowOff>
    </xdr:from>
    <xdr:to>
      <xdr:col>67</xdr:col>
      <xdr:colOff>101600</xdr:colOff>
      <xdr:row>38</xdr:row>
      <xdr:rowOff>152084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143211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153238</xdr:rowOff>
    </xdr:from>
    <xdr:to>
      <xdr:col>85</xdr:col>
      <xdr:colOff>127000</xdr:colOff>
      <xdr:row>58</xdr:row>
      <xdr:rowOff>29480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5888"/>
          <a:ext cx="838200" cy="4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153238</xdr:rowOff>
    </xdr:from>
    <xdr:to>
      <xdr:col>81</xdr:col>
      <xdr:colOff>50800</xdr:colOff>
      <xdr:row>58</xdr:row>
      <xdr:rowOff>17849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588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17849</xdr:rowOff>
    </xdr:from>
    <xdr:to>
      <xdr:col>76</xdr:col>
      <xdr:colOff>114300</xdr:colOff>
      <xdr:row>58</xdr:row>
      <xdr:rowOff>20792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61949"/>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76552</xdr:rowOff>
    </xdr:from>
    <xdr:to>
      <xdr:col>71</xdr:col>
      <xdr:colOff>177800</xdr:colOff>
      <xdr:row>58</xdr:row>
      <xdr:rowOff>20792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49202"/>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150130</xdr:rowOff>
    </xdr:from>
    <xdr:to>
      <xdr:col>85</xdr:col>
      <xdr:colOff>177800</xdr:colOff>
      <xdr:row>58</xdr:row>
      <xdr:rowOff>80280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65057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102438</xdr:rowOff>
    </xdr:from>
    <xdr:to>
      <xdr:col>81</xdr:col>
      <xdr:colOff>101600</xdr:colOff>
      <xdr:row>58</xdr:row>
      <xdr:rowOff>32588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23715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138499</xdr:rowOff>
    </xdr:from>
    <xdr:to>
      <xdr:col>76</xdr:col>
      <xdr:colOff>165100</xdr:colOff>
      <xdr:row>58</xdr:row>
      <xdr:rowOff>68649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59776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141442</xdr:rowOff>
    </xdr:from>
    <xdr:to>
      <xdr:col>72</xdr:col>
      <xdr:colOff>38100</xdr:colOff>
      <xdr:row>58</xdr:row>
      <xdr:rowOff>71592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25752</xdr:rowOff>
    </xdr:from>
    <xdr:to>
      <xdr:col>67</xdr:col>
      <xdr:colOff>101600</xdr:colOff>
      <xdr:row>57</xdr:row>
      <xdr:rowOff>127352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118479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9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138488</xdr:rowOff>
    </xdr:from>
    <xdr:to>
      <xdr:col>85</xdr:col>
      <xdr:colOff>127000</xdr:colOff>
      <xdr:row>78</xdr:row>
      <xdr:rowOff>139449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1588"/>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128620</xdr:rowOff>
    </xdr:from>
    <xdr:to>
      <xdr:col>81</xdr:col>
      <xdr:colOff>50800</xdr:colOff>
      <xdr:row>78</xdr:row>
      <xdr:rowOff>139449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1720"/>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124271</xdr:rowOff>
    </xdr:from>
    <xdr:to>
      <xdr:col>76</xdr:col>
      <xdr:colOff>114300</xdr:colOff>
      <xdr:row>78</xdr:row>
      <xdr:rowOff>128620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371"/>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124271</xdr:rowOff>
    </xdr:from>
    <xdr:to>
      <xdr:col>71</xdr:col>
      <xdr:colOff>177800</xdr:colOff>
      <xdr:row>78</xdr:row>
      <xdr:rowOff>125042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371"/>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87688</xdr:rowOff>
    </xdr:from>
    <xdr:to>
      <xdr:col>85</xdr:col>
      <xdr:colOff>177800</xdr:colOff>
      <xdr:row>79</xdr:row>
      <xdr:rowOff>17838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88649</xdr:rowOff>
    </xdr:from>
    <xdr:to>
      <xdr:col>81</xdr:col>
      <xdr:colOff>101600</xdr:colOff>
      <xdr:row>79</xdr:row>
      <xdr:rowOff>18799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9926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77820</xdr:rowOff>
    </xdr:from>
    <xdr:to>
      <xdr:col>76</xdr:col>
      <xdr:colOff>165100</xdr:colOff>
      <xdr:row>79</xdr:row>
      <xdr:rowOff>7970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170547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73471</xdr:rowOff>
    </xdr:from>
    <xdr:to>
      <xdr:col>72</xdr:col>
      <xdr:colOff>38100</xdr:colOff>
      <xdr:row>79</xdr:row>
      <xdr:rowOff>3621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166198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74242</xdr:rowOff>
    </xdr:from>
    <xdr:to>
      <xdr:col>67</xdr:col>
      <xdr:colOff>101600</xdr:colOff>
      <xdr:row>79</xdr:row>
      <xdr:rowOff>4392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166969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13618</xdr:rowOff>
    </xdr:from>
    <xdr:to>
      <xdr:col>85</xdr:col>
      <xdr:colOff>127000</xdr:colOff>
      <xdr:row>98</xdr:row>
      <xdr:rowOff>19782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15718"/>
          <a:ext cx="8382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18962</xdr:rowOff>
    </xdr:from>
    <xdr:to>
      <xdr:col>81</xdr:col>
      <xdr:colOff>50800</xdr:colOff>
      <xdr:row>98</xdr:row>
      <xdr:rowOff>19782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21062"/>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18962</xdr:rowOff>
    </xdr:from>
    <xdr:to>
      <xdr:col>76</xdr:col>
      <xdr:colOff>114300</xdr:colOff>
      <xdr:row>98</xdr:row>
      <xdr:rowOff>20082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106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316</xdr:rowOff>
    </xdr:from>
    <xdr:to>
      <xdr:col>71</xdr:col>
      <xdr:colOff>177800</xdr:colOff>
      <xdr:row>98</xdr:row>
      <xdr:rowOff>20082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2416"/>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134268</xdr:rowOff>
    </xdr:from>
    <xdr:to>
      <xdr:col>85</xdr:col>
      <xdr:colOff>177800</xdr:colOff>
      <xdr:row>98</xdr:row>
      <xdr:rowOff>64418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112695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140432</xdr:rowOff>
    </xdr:from>
    <xdr:to>
      <xdr:col>81</xdr:col>
      <xdr:colOff>101600</xdr:colOff>
      <xdr:row>98</xdr:row>
      <xdr:rowOff>70582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61709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139612</xdr:rowOff>
    </xdr:from>
    <xdr:to>
      <xdr:col>76</xdr:col>
      <xdr:colOff>165100</xdr:colOff>
      <xdr:row>98</xdr:row>
      <xdr:rowOff>69762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60889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6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140732</xdr:rowOff>
    </xdr:from>
    <xdr:to>
      <xdr:col>72</xdr:col>
      <xdr:colOff>38100</xdr:colOff>
      <xdr:row>98</xdr:row>
      <xdr:rowOff>70882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62009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120966</xdr:rowOff>
    </xdr:from>
    <xdr:to>
      <xdr:col>67</xdr:col>
      <xdr:colOff>101600</xdr:colOff>
      <xdr:row>98</xdr:row>
      <xdr:rowOff>51116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67643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2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000">
              <a:latin typeface="ＭＳ Ｐゴシック" panose="020B0600070205080204" pitchFamily="50" charset="-128"/>
              <a:ea typeface="ＭＳ Ｐゴシック" panose="020B0600070205080204" pitchFamily="50" charset="-128"/>
            </a:rPr>
            <a:t>184,674</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66,127</a:t>
          </a:r>
          <a:r>
            <a:rPr kumimoji="1" lang="ja-JP" altLang="en-US" sz="1000">
              <a:latin typeface="ＭＳ Ｐゴシック" panose="020B0600070205080204" pitchFamily="50" charset="-128"/>
              <a:ea typeface="ＭＳ Ｐゴシック" panose="020B0600070205080204" pitchFamily="50" charset="-128"/>
            </a:rPr>
            <a:t>円減少している。これは特別定額給付金給付事業や新型コロナウイルス感染症対応地方創生臨時交付金事業の皆減によるものである。民生費の住民一人当たりのコストは</a:t>
          </a:r>
          <a:r>
            <a:rPr kumimoji="1" lang="en-US" altLang="ja-JP" sz="1000">
              <a:latin typeface="ＭＳ Ｐゴシック" panose="020B0600070205080204" pitchFamily="50" charset="-128"/>
              <a:ea typeface="ＭＳ Ｐゴシック" panose="020B0600070205080204" pitchFamily="50" charset="-128"/>
            </a:rPr>
            <a:t>212,005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26,610</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円増加している。これは新型コロナウイルス対策生活応援事業の皆増や住民税非課税世帯等臨時特別給付金事業の皆増によるものである。衛生費の住民一人当たりのコストは</a:t>
          </a:r>
          <a:r>
            <a:rPr kumimoji="1" lang="en-US" altLang="ja-JP" sz="1000">
              <a:latin typeface="ＭＳ Ｐゴシック" panose="020B0600070205080204" pitchFamily="50" charset="-128"/>
              <a:ea typeface="ＭＳ Ｐゴシック" panose="020B0600070205080204" pitchFamily="50" charset="-128"/>
            </a:rPr>
            <a:t>58,276</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8,553</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円増加している。これは新型コロナウイルスワクチン接種業務委託の増によるものである。農林水産業費の住民一人当たりのコストは</a:t>
          </a:r>
          <a:r>
            <a:rPr kumimoji="1" lang="en-US" altLang="ja-JP" sz="1000">
              <a:latin typeface="ＭＳ Ｐゴシック" panose="020B0600070205080204" pitchFamily="50" charset="-128"/>
              <a:ea typeface="ＭＳ Ｐゴシック" panose="020B0600070205080204" pitchFamily="50" charset="-128"/>
            </a:rPr>
            <a:t>29,828</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円減少しており、ほぼ横ばいの状態である。土木費の住民一人当たりのコストは</a:t>
          </a:r>
          <a:r>
            <a:rPr kumimoji="1" lang="en-US" altLang="ja-JP" sz="1000">
              <a:latin typeface="ＭＳ Ｐゴシック" panose="020B0600070205080204" pitchFamily="50" charset="-128"/>
              <a:ea typeface="ＭＳ Ｐゴシック" panose="020B0600070205080204" pitchFamily="50" charset="-128"/>
            </a:rPr>
            <a:t>128,776</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47,643</a:t>
          </a:r>
          <a:r>
            <a:rPr kumimoji="1" lang="ja-JP" altLang="en-US" sz="1000">
              <a:latin typeface="ＭＳ Ｐゴシック" panose="020B0600070205080204" pitchFamily="50" charset="-128"/>
              <a:ea typeface="ＭＳ Ｐゴシック" panose="020B0600070205080204" pitchFamily="50" charset="-128"/>
            </a:rPr>
            <a:t>円増加している。これは新型コロナウイルス感染症対応地方創生臨時交付金事業の皆増や道路メンテナンス事業費が増加したことが要因である。消防費の住民一人当たりのコストは</a:t>
          </a:r>
          <a:r>
            <a:rPr kumimoji="1" lang="en-US" altLang="ja-JP" sz="1000">
              <a:latin typeface="ＭＳ Ｐゴシック" panose="020B0600070205080204" pitchFamily="50" charset="-128"/>
              <a:ea typeface="ＭＳ Ｐゴシック" panose="020B0600070205080204" pitchFamily="50" charset="-128"/>
            </a:rPr>
            <a:t>41,585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8,609</a:t>
          </a:r>
          <a:r>
            <a:rPr kumimoji="1" lang="ja-JP" altLang="en-US" sz="1000">
              <a:latin typeface="ＭＳ Ｐゴシック" panose="020B0600070205080204" pitchFamily="50" charset="-128"/>
              <a:ea typeface="ＭＳ Ｐゴシック" panose="020B0600070205080204" pitchFamily="50" charset="-128"/>
            </a:rPr>
            <a:t>円減少している。これは新型コロナウイルス感染症対応地方創生臨時交付金事業にて実施した避難所空調設備工事の皆減によるものである。教育費の住民一人当たりのコストは</a:t>
          </a:r>
          <a:r>
            <a:rPr kumimoji="1" lang="en-US" altLang="ja-JP" sz="1000">
              <a:latin typeface="ＭＳ Ｐゴシック" panose="020B0600070205080204" pitchFamily="50" charset="-128"/>
              <a:ea typeface="ＭＳ Ｐゴシック" panose="020B0600070205080204" pitchFamily="50" charset="-128"/>
            </a:rPr>
            <a:t>48,215</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20,863</a:t>
          </a:r>
          <a:r>
            <a:rPr kumimoji="1" lang="ja-JP" altLang="en-US" sz="1000">
              <a:latin typeface="ＭＳ Ｐゴシック" panose="020B0600070205080204" pitchFamily="50" charset="-128"/>
              <a:ea typeface="ＭＳ Ｐゴシック" panose="020B0600070205080204" pitchFamily="50" charset="-128"/>
            </a:rPr>
            <a:t>円減少している。これは新型コロナウイルス感染症対応地方創生臨時交付金事業にて実施した公共施設の衛生用品の備品購入の皆減や、井川っ子教育推進基金積立金の減によるものである。</a:t>
          </a:r>
        </a:p>
        <a:p>
          <a:r>
            <a:rPr kumimoji="1" lang="ja-JP" altLang="en-US" sz="1000">
              <a:latin typeface="ＭＳ Ｐゴシック" panose="020B0600070205080204" pitchFamily="50" charset="-128"/>
              <a:ea typeface="ＭＳ Ｐゴシック" panose="020B0600070205080204" pitchFamily="50" charset="-128"/>
            </a:rPr>
            <a:t>　類似団体平均との比較ではいずれの経費についてもコストは下回っている。特に類似団体平均との差がある総務費については、これまでの職員数の削減による人件費の抑制が主な要因である。また商工費については企業・商店等が極めて少なく、観光資源も乏しく事業規模が他の費目より小さくなっていることから、今後は特産品開発や町のＰＲ事業を推進し商工観光の活性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　財政調整基金残高については前年度より</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百万円減少したこともあり、比率は２．４２ポイント下降している。コロナ禍において迅速かつ的確な対応が必要となり今後も適時取り崩しを行うことにはなるが、これまで同様歳出の抑制に努めることで歳計剰余金を確保し、毎年着実に積み立てを実施していくこととしてい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実質収支額はここ数年</a:t>
          </a:r>
          <a:r>
            <a:rPr kumimoji="1" lang="en-US" altLang="ja-JP" sz="900">
              <a:latin typeface="ＭＳ Ｐゴシック" panose="020B0600070205080204" pitchFamily="50" charset="-128"/>
              <a:ea typeface="ＭＳ Ｐゴシック" panose="020B0600070205080204" pitchFamily="50" charset="-128"/>
            </a:rPr>
            <a:t>200</a:t>
          </a:r>
          <a:r>
            <a:rPr kumimoji="1" lang="ja-JP" altLang="en-US" sz="900">
              <a:latin typeface="ＭＳ Ｐゴシック" panose="020B0600070205080204" pitchFamily="50" charset="-128"/>
              <a:ea typeface="ＭＳ Ｐゴシック" panose="020B0600070205080204" pitchFamily="50" charset="-128"/>
            </a:rPr>
            <a:t>百万円前後で推移しており、比率も同程度で推移している。令和３年度は歳出においては新型コロナウイルスワクチン接種委託に係る時間外手当や職員増があったが、普通交付税において再算定により交付額が増加したこともあり、実質収支額が前年度から</a:t>
          </a:r>
          <a:r>
            <a:rPr kumimoji="1" lang="en-US" altLang="ja-JP" sz="900">
              <a:latin typeface="ＭＳ Ｐゴシック" panose="020B0600070205080204" pitchFamily="50" charset="-128"/>
              <a:ea typeface="ＭＳ Ｐゴシック" panose="020B0600070205080204" pitchFamily="50" charset="-128"/>
            </a:rPr>
            <a:t>41</a:t>
          </a:r>
          <a:r>
            <a:rPr kumimoji="1" lang="ja-JP" altLang="en-US" sz="900">
              <a:latin typeface="ＭＳ Ｐゴシック" panose="020B0600070205080204" pitchFamily="50" charset="-128"/>
              <a:ea typeface="ＭＳ Ｐゴシック" panose="020B0600070205080204" pitchFamily="50" charset="-128"/>
            </a:rPr>
            <a:t>百万円増加し、比率も１．０４ポイント上昇している。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実質単年度収支については繰上償還の実施等により、前年度から</a:t>
          </a:r>
          <a:r>
            <a:rPr kumimoji="1" lang="en-US" altLang="ja-JP" sz="900">
              <a:latin typeface="ＭＳ Ｐゴシック" panose="020B0600070205080204" pitchFamily="50" charset="-128"/>
              <a:ea typeface="ＭＳ Ｐゴシック" panose="020B0600070205080204" pitchFamily="50" charset="-128"/>
            </a:rPr>
            <a:t>64</a:t>
          </a:r>
          <a:r>
            <a:rPr kumimoji="1" lang="ja-JP" altLang="en-US" sz="900">
              <a:latin typeface="ＭＳ Ｐゴシック" panose="020B0600070205080204" pitchFamily="50" charset="-128"/>
              <a:ea typeface="ＭＳ Ｐゴシック" panose="020B0600070205080204" pitchFamily="50" charset="-128"/>
            </a:rPr>
            <a:t>百万円増加し、比率も２．４５ポイント上昇しており、黒字を確保している。</a:t>
          </a:r>
        </a:p>
        <a:p>
          <a:r>
            <a:rPr kumimoji="1" lang="ja-JP" altLang="en-US" sz="900">
              <a:latin typeface="ＭＳ Ｐゴシック" panose="020B0600070205080204" pitchFamily="50" charset="-128"/>
              <a:ea typeface="ＭＳ Ｐゴシック" panose="020B0600070205080204" pitchFamily="50" charset="-128"/>
            </a:rPr>
            <a:t>　今後も計画的な基金運営に努めるとともに、適切な定員管理や事務事業の見直しを継続し黒字の確保に努める。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一般会計及び全ての特別会計において赤字は生じていない。一般会計では普通交付税の増加や財政調整基金の取り崩しにより黒字額の比率が上がった。介護保険事業特別会計では介護給付費の減少により黒字化が進んでいる。下水道事業会計では令和４年度より法適企業へ移行したことから例年出納整理期間に支払っていたマンホールポンプ保守点検委託料の支払いを令和４年度予算にて支払うため黒字化している。</a:t>
          </a:r>
        </a:p>
        <a:p>
          <a:r>
            <a:rPr kumimoji="1" lang="ja-JP" altLang="en-US" sz="1100">
              <a:latin typeface="ＭＳ ゴシック" pitchFamily="49" charset="-128"/>
              <a:ea typeface="ＭＳ ゴシック" pitchFamily="49" charset="-128"/>
            </a:rPr>
            <a:t>　今後も各会計において人件費や公債費等の経常経費の抑制を図り、適正な財政運営、企業経営に努めていく。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3999382</v>
      </c>
      <c r="BO4" s="488"/>
      <c r="BP4" s="488"/>
      <c r="BQ4" s="488"/>
      <c r="BR4" s="488"/>
      <c r="BS4" s="488"/>
      <c r="BT4" s="488"/>
      <c r="BU4" s="489"/>
      <c r="BV4" s="487">
        <v>4132667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9.6999999999999993</v>
      </c>
      <c r="CU4" s="628"/>
      <c r="CV4" s="628"/>
      <c r="CW4" s="628"/>
      <c r="CX4" s="628"/>
      <c r="CY4" s="628"/>
      <c r="CZ4" s="628"/>
      <c r="DA4" s="629"/>
      <c r="DB4" s="627">
        <v>8.6999999999999993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3723526</v>
      </c>
      <c r="BO5" s="459"/>
      <c r="BP5" s="459"/>
      <c r="BQ5" s="459"/>
      <c r="BR5" s="459"/>
      <c r="BS5" s="459"/>
      <c r="BT5" s="459"/>
      <c r="BU5" s="460"/>
      <c r="BV5" s="458">
        <v>3912866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77.400000000000006</v>
      </c>
      <c r="CU5" s="456"/>
      <c r="CV5" s="456"/>
      <c r="CW5" s="456"/>
      <c r="CX5" s="456"/>
      <c r="CY5" s="456"/>
      <c r="CZ5" s="456"/>
      <c r="DA5" s="457"/>
      <c r="DB5" s="455">
        <v>82.4</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275856</v>
      </c>
      <c r="BO6" s="459"/>
      <c r="BP6" s="459"/>
      <c r="BQ6" s="459"/>
      <c r="BR6" s="459"/>
      <c r="BS6" s="459"/>
      <c r="BT6" s="459"/>
      <c r="BU6" s="460"/>
      <c r="BV6" s="458">
        <v>219801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79.400000000000006</v>
      </c>
      <c r="CU6" s="602"/>
      <c r="CV6" s="602"/>
      <c r="CW6" s="602"/>
      <c r="CX6" s="602"/>
      <c r="CY6" s="602"/>
      <c r="CZ6" s="602"/>
      <c r="DA6" s="603"/>
      <c r="DB6" s="601">
        <v>84.8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36529</v>
      </c>
      <c r="BO7" s="459"/>
      <c r="BP7" s="459"/>
      <c r="BQ7" s="459"/>
      <c r="BR7" s="459"/>
      <c r="BS7" s="459"/>
      <c r="BT7" s="459"/>
      <c r="BU7" s="460"/>
      <c r="BV7" s="458">
        <v>21352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2457199</v>
      </c>
      <c r="CU7" s="459"/>
      <c r="CV7" s="459"/>
      <c r="CW7" s="459"/>
      <c r="CX7" s="459"/>
      <c r="CY7" s="459"/>
      <c r="CZ7" s="459"/>
      <c r="DA7" s="460"/>
      <c r="DB7" s="458">
        <v>2281198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239327</v>
      </c>
      <c r="BO8" s="459"/>
      <c r="BP8" s="459"/>
      <c r="BQ8" s="459"/>
      <c r="BR8" s="459"/>
      <c r="BS8" s="459"/>
      <c r="BT8" s="459"/>
      <c r="BU8" s="460"/>
      <c r="BV8" s="458">
        <v>198449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4566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40878</v>
      </c>
      <c r="BO9" s="459"/>
      <c r="BP9" s="459"/>
      <c r="BQ9" s="459"/>
      <c r="BR9" s="459"/>
      <c r="BS9" s="459"/>
      <c r="BT9" s="459"/>
      <c r="BU9" s="460"/>
      <c r="BV9" s="458">
        <v>-19215</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16.5</v>
      </c>
      <c r="CU9" s="456"/>
      <c r="CV9" s="456"/>
      <c r="CW9" s="456"/>
      <c r="CX9" s="456"/>
      <c r="CY9" s="456"/>
      <c r="CZ9" s="456"/>
      <c r="DA9" s="457"/>
      <c r="DB9" s="455">
        <v>17.5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4986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3000</v>
      </c>
      <c r="BO10" s="459"/>
      <c r="BP10" s="459"/>
      <c r="BQ10" s="459"/>
      <c r="BR10" s="459"/>
      <c r="BS10" s="459"/>
      <c r="BT10" s="459"/>
      <c r="BU10" s="460"/>
      <c r="BV10" s="458">
        <v>3000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88025</v>
      </c>
      <c r="BO11" s="459"/>
      <c r="BP11" s="459"/>
      <c r="BQ11" s="459"/>
      <c r="BR11" s="459"/>
      <c r="BS11" s="459"/>
      <c r="BT11" s="459"/>
      <c r="BU11" s="460"/>
      <c r="BV11" s="458">
        <v>80063</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4504</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20000</v>
      </c>
      <c r="BO12" s="459"/>
      <c r="BP12" s="459"/>
      <c r="BQ12" s="459"/>
      <c r="BR12" s="459"/>
      <c r="BS12" s="459"/>
      <c r="BT12" s="459"/>
      <c r="BU12" s="460"/>
      <c r="BV12" s="458">
        <v>15900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4499</v>
      </c>
      <c r="S13" s="546"/>
      <c r="T13" s="546"/>
      <c r="U13" s="546"/>
      <c r="V13" s="547"/>
      <c r="W13" s="548" t="s">
        <v>139</v>
      </c>
      <c r="X13" s="444"/>
      <c r="Y13" s="444"/>
      <c r="Z13" s="444"/>
      <c r="AA13" s="444"/>
      <c r="AB13" s="445"/>
      <c r="AC13" s="411">
        <v>245</v>
      </c>
      <c r="AD13" s="412"/>
      <c r="AE13" s="412"/>
      <c r="AF13" s="412"/>
      <c r="AG13" s="413"/>
      <c r="AH13" s="411">
        <v>326</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111903</v>
      </c>
      <c r="BO13" s="459"/>
      <c r="BP13" s="459"/>
      <c r="BQ13" s="459"/>
      <c r="BR13" s="459"/>
      <c r="BS13" s="459"/>
      <c r="BT13" s="459"/>
      <c r="BU13" s="460"/>
      <c r="BV13" s="458">
        <v>47948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6.2</v>
      </c>
      <c r="CU13" s="456"/>
      <c r="CV13" s="456"/>
      <c r="CW13" s="456"/>
      <c r="CX13" s="456"/>
      <c r="CY13" s="456"/>
      <c r="CZ13" s="456"/>
      <c r="DA13" s="457"/>
      <c r="DB13" s="455">
        <v>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4587</v>
      </c>
      <c r="S14" s="546"/>
      <c r="T14" s="546"/>
      <c r="U14" s="546"/>
      <c r="V14" s="547"/>
      <c r="W14" s="549"/>
      <c r="X14" s="447"/>
      <c r="Y14" s="447"/>
      <c r="Z14" s="447"/>
      <c r="AA14" s="447"/>
      <c r="AB14" s="448"/>
      <c r="AC14" s="538">
        <v>11.2</v>
      </c>
      <c r="AD14" s="539"/>
      <c r="AE14" s="539"/>
      <c r="AF14" s="539"/>
      <c r="AG14" s="540"/>
      <c r="AH14" s="538">
        <v>13.6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4582</v>
      </c>
      <c r="S15" s="546"/>
      <c r="T15" s="546"/>
      <c r="U15" s="546"/>
      <c r="V15" s="547"/>
      <c r="W15" s="548" t="s">
        <v>146</v>
      </c>
      <c r="X15" s="444"/>
      <c r="Y15" s="444"/>
      <c r="Z15" s="444"/>
      <c r="AA15" s="444"/>
      <c r="AB15" s="445"/>
      <c r="AC15" s="411">
        <v>570</v>
      </c>
      <c r="AD15" s="412"/>
      <c r="AE15" s="412"/>
      <c r="AF15" s="412"/>
      <c r="AG15" s="413"/>
      <c r="AH15" s="411">
        <v>670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464038</v>
      </c>
      <c r="BO15" s="488"/>
      <c r="BP15" s="488"/>
      <c r="BQ15" s="488"/>
      <c r="BR15" s="488"/>
      <c r="BS15" s="488"/>
      <c r="BT15" s="488"/>
      <c r="BU15" s="489"/>
      <c r="BV15" s="487">
        <v>486843</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26.1</v>
      </c>
      <c r="AD16" s="539"/>
      <c r="AE16" s="539"/>
      <c r="AF16" s="539"/>
      <c r="AG16" s="540"/>
      <c r="AH16" s="538">
        <v>27.9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2280607</v>
      </c>
      <c r="BO16" s="459"/>
      <c r="BP16" s="459"/>
      <c r="BQ16" s="459"/>
      <c r="BR16" s="459"/>
      <c r="BS16" s="459"/>
      <c r="BT16" s="459"/>
      <c r="BU16" s="460"/>
      <c r="BV16" s="458">
        <v>2100845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1365</v>
      </c>
      <c r="AD17" s="412"/>
      <c r="AE17" s="412"/>
      <c r="AF17" s="412"/>
      <c r="AG17" s="413"/>
      <c r="AH17" s="411">
        <v>1404</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572716</v>
      </c>
      <c r="BO17" s="459"/>
      <c r="BP17" s="459"/>
      <c r="BQ17" s="459"/>
      <c r="BR17" s="459"/>
      <c r="BS17" s="459"/>
      <c r="BT17" s="459"/>
      <c r="BU17" s="460"/>
      <c r="BV17" s="458">
        <v>602110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47.95</v>
      </c>
      <c r="M18" s="511"/>
      <c r="N18" s="511"/>
      <c r="O18" s="511"/>
      <c r="P18" s="511"/>
      <c r="Q18" s="511"/>
      <c r="R18" s="512"/>
      <c r="S18" s="512"/>
      <c r="T18" s="512"/>
      <c r="U18" s="512"/>
      <c r="V18" s="513"/>
      <c r="W18" s="529"/>
      <c r="X18" s="530"/>
      <c r="Y18" s="530"/>
      <c r="Z18" s="530"/>
      <c r="AA18" s="530"/>
      <c r="AB18" s="554"/>
      <c r="AC18" s="428">
        <v>62.6</v>
      </c>
      <c r="AD18" s="429"/>
      <c r="AE18" s="429"/>
      <c r="AF18" s="429"/>
      <c r="AG18" s="514"/>
      <c r="AH18" s="428">
        <v>58.5</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1898369</v>
      </c>
      <c r="BO18" s="459"/>
      <c r="BP18" s="459"/>
      <c r="BQ18" s="459"/>
      <c r="BR18" s="459"/>
      <c r="BS18" s="459"/>
      <c r="BT18" s="459"/>
      <c r="BU18" s="460"/>
      <c r="BV18" s="458">
        <v>1873146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95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2891689</v>
      </c>
      <c r="BO19" s="459"/>
      <c r="BP19" s="459"/>
      <c r="BQ19" s="459"/>
      <c r="BR19" s="459"/>
      <c r="BS19" s="459"/>
      <c r="BT19" s="459"/>
      <c r="BU19" s="460"/>
      <c r="BV19" s="458">
        <v>2682212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1528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2217567</v>
      </c>
      <c r="BO22" s="488"/>
      <c r="BP22" s="488"/>
      <c r="BQ22" s="488"/>
      <c r="BR22" s="488"/>
      <c r="BS22" s="488"/>
      <c r="BT22" s="488"/>
      <c r="BU22" s="489"/>
      <c r="BV22" s="487">
        <v>2384760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1275158</v>
      </c>
      <c r="BO23" s="459"/>
      <c r="BP23" s="459"/>
      <c r="BQ23" s="459"/>
      <c r="BR23" s="459"/>
      <c r="BS23" s="459"/>
      <c r="BT23" s="459"/>
      <c r="BU23" s="460"/>
      <c r="BV23" s="458">
        <v>1408847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7100</v>
      </c>
      <c r="R24" s="412"/>
      <c r="S24" s="412"/>
      <c r="T24" s="412"/>
      <c r="U24" s="412"/>
      <c r="V24" s="413"/>
      <c r="W24" s="501"/>
      <c r="X24" s="438"/>
      <c r="Y24" s="439"/>
      <c r="Z24" s="414" t="s">
        <v>171</v>
      </c>
      <c r="AA24" s="415"/>
      <c r="AB24" s="415"/>
      <c r="AC24" s="415"/>
      <c r="AD24" s="415"/>
      <c r="AE24" s="415"/>
      <c r="AF24" s="415"/>
      <c r="AG24" s="416"/>
      <c r="AH24" s="411">
        <v>59</v>
      </c>
      <c r="AI24" s="412"/>
      <c r="AJ24" s="412"/>
      <c r="AK24" s="412"/>
      <c r="AL24" s="413"/>
      <c r="AM24" s="411">
        <v>155465</v>
      </c>
      <c r="AN24" s="412"/>
      <c r="AO24" s="412"/>
      <c r="AP24" s="412"/>
      <c r="AQ24" s="412"/>
      <c r="AR24" s="413"/>
      <c r="AS24" s="411">
        <v>2635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1763558</v>
      </c>
      <c r="BO24" s="459"/>
      <c r="BP24" s="459"/>
      <c r="BQ24" s="459"/>
      <c r="BR24" s="459"/>
      <c r="BS24" s="459"/>
      <c r="BT24" s="459"/>
      <c r="BU24" s="460"/>
      <c r="BV24" s="458">
        <v>1825698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5670</v>
      </c>
      <c r="R25" s="412"/>
      <c r="S25" s="412"/>
      <c r="T25" s="412"/>
      <c r="U25" s="412"/>
      <c r="V25" s="413"/>
      <c r="W25" s="501"/>
      <c r="X25" s="438"/>
      <c r="Y25" s="439"/>
      <c r="Z25" s="414" t="s">
        <v>174</v>
      </c>
      <c r="AA25" s="415"/>
      <c r="AB25" s="415"/>
      <c r="AC25" s="415"/>
      <c r="AD25" s="415"/>
      <c r="AE25" s="415"/>
      <c r="AF25" s="415"/>
      <c r="AG25" s="416"/>
      <c r="AH25" s="411" t="s">
        <v>129</v>
      </c>
      <c r="AI25" s="412"/>
      <c r="AJ25" s="412"/>
      <c r="AK25" s="412"/>
      <c r="AL25" s="413"/>
      <c r="AM25" s="411" t="s">
        <v>175</v>
      </c>
      <c r="AN25" s="412"/>
      <c r="AO25" s="412"/>
      <c r="AP25" s="412"/>
      <c r="AQ25" s="412"/>
      <c r="AR25" s="413"/>
      <c r="AS25" s="411" t="s">
        <v>129</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229226</v>
      </c>
      <c r="BO25" s="488"/>
      <c r="BP25" s="488"/>
      <c r="BQ25" s="488"/>
      <c r="BR25" s="488"/>
      <c r="BS25" s="488"/>
      <c r="BT25" s="488"/>
      <c r="BU25" s="489"/>
      <c r="BV25" s="487">
        <v>235872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4950</v>
      </c>
      <c r="R26" s="412"/>
      <c r="S26" s="412"/>
      <c r="T26" s="412"/>
      <c r="U26" s="412"/>
      <c r="V26" s="413"/>
      <c r="W26" s="501"/>
      <c r="X26" s="438"/>
      <c r="Y26" s="439"/>
      <c r="Z26" s="414" t="s">
        <v>178</v>
      </c>
      <c r="AA26" s="469"/>
      <c r="AB26" s="469"/>
      <c r="AC26" s="469"/>
      <c r="AD26" s="469"/>
      <c r="AE26" s="469"/>
      <c r="AF26" s="469"/>
      <c r="AG26" s="470"/>
      <c r="AH26" s="411">
        <v>1</v>
      </c>
      <c r="AI26" s="412"/>
      <c r="AJ26" s="412"/>
      <c r="AK26" s="412"/>
      <c r="AL26" s="413"/>
      <c r="AM26" s="411" t="s">
        <v>179</v>
      </c>
      <c r="AN26" s="412"/>
      <c r="AO26" s="412"/>
      <c r="AP26" s="412"/>
      <c r="AQ26" s="412"/>
      <c r="AR26" s="413"/>
      <c r="AS26" s="411" t="s">
        <v>180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2520</v>
      </c>
      <c r="R27" s="412"/>
      <c r="S27" s="412"/>
      <c r="T27" s="412"/>
      <c r="U27" s="412"/>
      <c r="V27" s="413"/>
      <c r="W27" s="501"/>
      <c r="X27" s="438"/>
      <c r="Y27" s="439"/>
      <c r="Z27" s="414" t="s">
        <v>183</v>
      </c>
      <c r="AA27" s="415"/>
      <c r="AB27" s="415"/>
      <c r="AC27" s="415"/>
      <c r="AD27" s="415"/>
      <c r="AE27" s="415"/>
      <c r="AF27" s="415"/>
      <c r="AG27" s="416"/>
      <c r="AH27" s="411">
        <v>1</v>
      </c>
      <c r="AI27" s="412"/>
      <c r="AJ27" s="412"/>
      <c r="AK27" s="412"/>
      <c r="AL27" s="413"/>
      <c r="AM27" s="411" t="s">
        <v>180</v>
      </c>
      <c r="AN27" s="412"/>
      <c r="AO27" s="412"/>
      <c r="AP27" s="412"/>
      <c r="AQ27" s="412"/>
      <c r="AR27" s="413"/>
      <c r="AS27" s="411" t="s">
        <v>179</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68555</v>
      </c>
      <c r="BO27" s="493"/>
      <c r="BP27" s="493"/>
      <c r="BQ27" s="493"/>
      <c r="BR27" s="493"/>
      <c r="BS27" s="493"/>
      <c r="BT27" s="493"/>
      <c r="BU27" s="494"/>
      <c r="BV27" s="492">
        <v>68505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2250</v>
      </c>
      <c r="R28" s="412"/>
      <c r="S28" s="412"/>
      <c r="T28" s="412"/>
      <c r="U28" s="412"/>
      <c r="V28" s="413"/>
      <c r="W28" s="501"/>
      <c r="X28" s="438"/>
      <c r="Y28" s="439"/>
      <c r="Z28" s="414" t="s">
        <v>186</v>
      </c>
      <c r="AA28" s="415"/>
      <c r="AB28" s="415"/>
      <c r="AC28" s="415"/>
      <c r="AD28" s="415"/>
      <c r="AE28" s="415"/>
      <c r="AF28" s="415"/>
      <c r="AG28" s="416"/>
      <c r="AH28" s="411" t="s">
        <v>175</v>
      </c>
      <c r="AI28" s="412"/>
      <c r="AJ28" s="412"/>
      <c r="AK28" s="412"/>
      <c r="AL28" s="413"/>
      <c r="AM28" s="411" t="s">
        <v>175</v>
      </c>
      <c r="AN28" s="412"/>
      <c r="AO28" s="412"/>
      <c r="AP28" s="412"/>
      <c r="AQ28" s="412"/>
      <c r="AR28" s="413"/>
      <c r="AS28" s="411" t="s">
        <v>129</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531100</v>
      </c>
      <c r="BO28" s="488"/>
      <c r="BP28" s="488"/>
      <c r="BQ28" s="488"/>
      <c r="BR28" s="488"/>
      <c r="BS28" s="488"/>
      <c r="BT28" s="488"/>
      <c r="BU28" s="489"/>
      <c r="BV28" s="487">
        <v>548100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10</v>
      </c>
      <c r="M29" s="412"/>
      <c r="N29" s="412"/>
      <c r="O29" s="412"/>
      <c r="P29" s="413"/>
      <c r="Q29" s="411">
        <v>2120</v>
      </c>
      <c r="R29" s="412"/>
      <c r="S29" s="412"/>
      <c r="T29" s="412"/>
      <c r="U29" s="412"/>
      <c r="V29" s="413"/>
      <c r="W29" s="502"/>
      <c r="X29" s="503"/>
      <c r="Y29" s="504"/>
      <c r="Z29" s="414" t="s">
        <v>189</v>
      </c>
      <c r="AA29" s="415"/>
      <c r="AB29" s="415"/>
      <c r="AC29" s="415"/>
      <c r="AD29" s="415"/>
      <c r="AE29" s="415"/>
      <c r="AF29" s="415"/>
      <c r="AG29" s="416"/>
      <c r="AH29" s="411">
        <v>60</v>
      </c>
      <c r="AI29" s="412"/>
      <c r="AJ29" s="412"/>
      <c r="AK29" s="412"/>
      <c r="AL29" s="413"/>
      <c r="AM29" s="411">
        <v>159118</v>
      </c>
      <c r="AN29" s="412"/>
      <c r="AO29" s="412"/>
      <c r="AP29" s="412"/>
      <c r="AQ29" s="412"/>
      <c r="AR29" s="413"/>
      <c r="AS29" s="411">
        <v>2652</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573000</v>
      </c>
      <c r="BO29" s="459"/>
      <c r="BP29" s="459"/>
      <c r="BQ29" s="459"/>
      <c r="BR29" s="459"/>
      <c r="BS29" s="459"/>
      <c r="BT29" s="459"/>
      <c r="BU29" s="460"/>
      <c r="BV29" s="458">
        <v>572000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94.3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1752775</v>
      </c>
      <c r="BO30" s="493"/>
      <c r="BP30" s="493"/>
      <c r="BQ30" s="493"/>
      <c r="BR30" s="493"/>
      <c r="BS30" s="493"/>
      <c r="BT30" s="493"/>
      <c r="BU30" s="494"/>
      <c r="BV30" s="492">
        <v>1451925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IF('各会計、関係団体の財政状況及び健全化判断比率'!B34="","",'各会計、関係団体の財政状況及び健全化判断比率'!B34)</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秋田県市町村総合事務組合（一般会計）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国民健康保険井川町診療所特別会計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秋田県市町村総合事務組合（交通災害共済事業等特別会計）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秋田県市町村会館管理組合（一般会計）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介護認定事業特別会計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秋田県後期高齢者医療広域連合（一般会計）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介護サービス事業特別会計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秋田県後期高齢者医療広域連合（後期高齢者医療特別会計）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f t="shared" si="4"/>
        <v>7</v>
      </c>
      <c r="V39" s="406"/>
      <c r="W39" s="407" t="str">
        <f>IF('各会計、関係団体の財政状況及び健全化判断比率'!B33="","",'各会計、関係団体の財政状況及び健全化判断比率'!B33)</f>
        <v>後期高齢者医療特別会計</v>
      </c>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秋田県町村電算システム共同事業組合（一般会計）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八郎湖周辺清掃事務組合（一般会計）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八郎潟町・井川町衛生処理施設組合（一般会計）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湖東地区行政一部事務組合（一般会計）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井川町・潟上市共有財産管理組合（一般会計）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574</v>
      </c>
    </row>
    <row r="54" spans="5:113" x14ac:dyDescent="0.15"/>
    <row r="55" spans="5:113" x14ac:dyDescent="0.15"/>
    <row r="56" spans="5:113" x14ac:dyDescent="0.15"/>
  </sheetData>
  <sheetProtection algorithmName="SHA-512" hashValue="5clY88E4nUF+GfVZjLEjKO1tR7mSbsmpSO+oFI2IdiZcCVUucBPECRimaw2am372zffc3PMvx6Eu8pzhzyvzAQ==" saltValue="4u3zbGSslZ+i6UkZC/2PZ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558</v>
      </c>
      <c r="D34" s="1215"/>
      <c r="E34" s="1216"/>
      <c r="F34" s="32">
        <v>7.5</v>
      </c>
      <c r="G34" s="33">
        <v>8.06</v>
      </c>
      <c r="H34" s="33">
        <v>9.84</v>
      </c>
      <c r="I34" s="33">
        <v>8.69</v>
      </c>
      <c r="J34" s="34">
        <v>9.73</v>
      </c>
      <c r="K34" s="22"/>
      <c r="L34" s="22"/>
      <c r="M34" s="22"/>
      <c r="N34" s="22"/>
      <c r="O34" s="22"/>
      <c r="P34" s="22"/>
    </row>
    <row r="35" spans="1:16" ht="39" customHeight="1" x14ac:dyDescent="0.15">
      <c r="A35" s="22"/>
      <c r="B35" s="35"/>
      <c r="C35" s="1209" t="s">
        <v>559</v>
      </c>
      <c r="D35" s="1210"/>
      <c r="E35" s="1211"/>
      <c r="F35" s="36">
        <v>2.42</v>
      </c>
      <c r="G35" s="37">
        <v>3.35</v>
      </c>
      <c r="H35" s="37">
        <v>3.98</v>
      </c>
      <c r="I35" s="37">
        <v>3.56</v>
      </c>
      <c r="J35" s="38">
        <v>4.05</v>
      </c>
      <c r="K35" s="22"/>
      <c r="L35" s="22"/>
      <c r="M35" s="22"/>
      <c r="N35" s="22"/>
      <c r="O35" s="22"/>
      <c r="P35" s="22"/>
    </row>
    <row r="36" spans="1:16" ht="39" customHeight="1" x14ac:dyDescent="0.15">
      <c r="A36" s="22"/>
      <c r="B36" s="35"/>
      <c r="C36" s="1209" t="s">
        <v>560</v>
      </c>
      <c r="D36" s="1210"/>
      <c r="E36" s="1211"/>
      <c r="F36" s="36">
        <v>1.68</v>
      </c>
      <c r="G36" s="37">
        <v>1.75</v>
      </c>
      <c r="H36" s="37">
        <v>1.78</v>
      </c>
      <c r="I36" s="37">
        <v>2.39</v>
      </c>
      <c r="J36" s="38">
        <v>3.69</v>
      </c>
      <c r="K36" s="22"/>
      <c r="L36" s="22"/>
      <c r="M36" s="22"/>
      <c r="N36" s="22"/>
      <c r="O36" s="22"/>
      <c r="P36" s="22"/>
    </row>
    <row r="37" spans="1:16" ht="39" customHeight="1" x14ac:dyDescent="0.15">
      <c r="A37" s="22"/>
      <c r="B37" s="35"/>
      <c r="C37" s="1209" t="s">
        <v>561</v>
      </c>
      <c r="D37" s="1210"/>
      <c r="E37" s="1211"/>
      <c r="F37" s="36">
        <v>4.99</v>
      </c>
      <c r="G37" s="37">
        <v>3.08</v>
      </c>
      <c r="H37" s="37">
        <v>2.3199999999999998</v>
      </c>
      <c r="I37" s="37">
        <v>2.36</v>
      </c>
      <c r="J37" s="38">
        <v>2.0099999999999998</v>
      </c>
      <c r="K37" s="22"/>
      <c r="L37" s="22"/>
      <c r="M37" s="22"/>
      <c r="N37" s="22"/>
      <c r="O37" s="22"/>
      <c r="P37" s="22"/>
    </row>
    <row r="38" spans="1:16" ht="39" customHeight="1" x14ac:dyDescent="0.15">
      <c r="A38" s="22"/>
      <c r="B38" s="35"/>
      <c r="C38" s="1209" t="s">
        <v>562</v>
      </c>
      <c r="D38" s="1210"/>
      <c r="E38" s="1211"/>
      <c r="F38" s="36">
        <v>0.16</v>
      </c>
      <c r="G38" s="37">
        <v>0.3</v>
      </c>
      <c r="H38" s="37">
        <v>0.33</v>
      </c>
      <c r="I38" s="37">
        <v>0.34</v>
      </c>
      <c r="J38" s="38">
        <v>0.36</v>
      </c>
      <c r="K38" s="22"/>
      <c r="L38" s="22"/>
      <c r="M38" s="22"/>
      <c r="N38" s="22"/>
      <c r="O38" s="22"/>
      <c r="P38" s="22"/>
    </row>
    <row r="39" spans="1:16" ht="39" customHeight="1" x14ac:dyDescent="0.15">
      <c r="A39" s="22"/>
      <c r="B39" s="35"/>
      <c r="C39" s="1209" t="s">
        <v>563</v>
      </c>
      <c r="D39" s="1210"/>
      <c r="E39" s="1211"/>
      <c r="F39" s="36">
        <v>0</v>
      </c>
      <c r="G39" s="37">
        <v>0</v>
      </c>
      <c r="H39" s="37">
        <v>0</v>
      </c>
      <c r="I39" s="37">
        <v>0</v>
      </c>
      <c r="J39" s="38">
        <v>0.28000000000000003</v>
      </c>
      <c r="K39" s="22"/>
      <c r="L39" s="22"/>
      <c r="M39" s="22"/>
      <c r="N39" s="22"/>
      <c r="O39" s="22"/>
      <c r="P39" s="22"/>
    </row>
    <row r="40" spans="1:16" ht="39" customHeight="1" x14ac:dyDescent="0.15">
      <c r="A40" s="22"/>
      <c r="B40" s="35"/>
      <c r="C40" s="1209" t="s">
        <v>564</v>
      </c>
      <c r="D40" s="1210"/>
      <c r="E40" s="1211"/>
      <c r="F40" s="36">
        <v>0</v>
      </c>
      <c r="G40" s="37">
        <v>0</v>
      </c>
      <c r="H40" s="37">
        <v>0</v>
      </c>
      <c r="I40" s="37">
        <v>0</v>
      </c>
      <c r="J40" s="38">
        <v>0</v>
      </c>
      <c r="K40" s="22"/>
      <c r="L40" s="22"/>
      <c r="M40" s="22"/>
      <c r="N40" s="22"/>
      <c r="O40" s="22"/>
      <c r="P40" s="22"/>
    </row>
    <row r="41" spans="1:16" ht="39" customHeight="1" x14ac:dyDescent="0.15">
      <c r="A41" s="22"/>
      <c r="B41" s="35"/>
      <c r="C41" s="1209" t="s">
        <v>565</v>
      </c>
      <c r="D41" s="1210"/>
      <c r="E41" s="1211"/>
      <c r="F41" s="36">
        <v>0.01</v>
      </c>
      <c r="G41" s="37">
        <v>0</v>
      </c>
      <c r="H41" s="37">
        <v>0</v>
      </c>
      <c r="I41" s="37">
        <v>0</v>
      </c>
      <c r="J41" s="38">
        <v>0</v>
      </c>
      <c r="K41" s="22"/>
      <c r="L41" s="22"/>
      <c r="M41" s="22"/>
      <c r="N41" s="22"/>
      <c r="O41" s="22"/>
      <c r="P41" s="22"/>
    </row>
    <row r="42" spans="1:16" ht="39" customHeight="1" x14ac:dyDescent="0.15">
      <c r="A42" s="22"/>
      <c r="B42" s="39"/>
      <c r="C42" s="1209" t="s">
        <v>566</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567</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i7uE66zZZrl+kcXrIlNgmwRBR47AuZEcsY/eeA0mL3vBIx7sjbJWwSvp4gM/fH/iKfMthoHWbqchOganBkqrA==" saltValue="nq/FNYf0hLAgs9AeYL9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457</v>
      </c>
      <c r="L45" s="60">
        <v>439</v>
      </c>
      <c r="M45" s="60">
        <v>408</v>
      </c>
      <c r="N45" s="60">
        <v>392</v>
      </c>
      <c r="O45" s="61">
        <v>390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15</v>
      </c>
      <c r="F48" s="1219"/>
      <c r="G48" s="1219"/>
      <c r="H48" s="1219"/>
      <c r="I48" s="1219"/>
      <c r="J48" s="1220"/>
      <c r="K48" s="63">
        <v>108</v>
      </c>
      <c r="L48" s="64">
        <v>119</v>
      </c>
      <c r="M48" s="64">
        <v>108</v>
      </c>
      <c r="N48" s="64">
        <v>112</v>
      </c>
      <c r="O48" s="65">
        <v>110</v>
      </c>
      <c r="P48" s="48"/>
      <c r="Q48" s="48"/>
      <c r="R48" s="48"/>
      <c r="S48" s="48"/>
      <c r="T48" s="48"/>
      <c r="U48" s="48"/>
    </row>
    <row r="49" spans="1:21" ht="30.75" customHeight="1" x14ac:dyDescent="0.15">
      <c r="A49" s="48"/>
      <c r="B49" s="1237"/>
      <c r="C49" s="1238"/>
      <c r="D49" s="62"/>
      <c r="E49" s="1219" t="s">
        <v>16</v>
      </c>
      <c r="F49" s="1219"/>
      <c r="G49" s="1219"/>
      <c r="H49" s="1219"/>
      <c r="I49" s="1219"/>
      <c r="J49" s="1220"/>
      <c r="K49" s="63">
        <v>18</v>
      </c>
      <c r="L49" s="64">
        <v>17</v>
      </c>
      <c r="M49" s="64">
        <v>17</v>
      </c>
      <c r="N49" s="64">
        <v>17</v>
      </c>
      <c r="O49" s="65">
        <v>15</v>
      </c>
      <c r="P49" s="48"/>
      <c r="Q49" s="48"/>
      <c r="R49" s="48"/>
      <c r="S49" s="48"/>
      <c r="T49" s="48"/>
      <c r="U49" s="48"/>
    </row>
    <row r="50" spans="1:21" ht="30.75" customHeight="1" x14ac:dyDescent="0.15">
      <c r="A50" s="48"/>
      <c r="B50" s="1237"/>
      <c r="C50" s="1238"/>
      <c r="D50" s="62"/>
      <c r="E50" s="1219" t="s">
        <v>17</v>
      </c>
      <c r="F50" s="1219"/>
      <c r="G50" s="1219"/>
      <c r="H50" s="1219"/>
      <c r="I50" s="1219"/>
      <c r="J50" s="1220"/>
      <c r="K50" s="63">
        <v>2</v>
      </c>
      <c r="L50" s="64">
        <v>2</v>
      </c>
      <c r="M50" s="64">
        <v>2</v>
      </c>
      <c r="N50" s="64">
        <v>1</v>
      </c>
      <c r="O50" s="65">
        <v>1</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429</v>
      </c>
      <c r="L52" s="64">
        <v>429</v>
      </c>
      <c r="M52" s="64">
        <v>417</v>
      </c>
      <c r="N52" s="64">
        <v>403</v>
      </c>
      <c r="O52" s="65">
        <v>398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156</v>
      </c>
      <c r="L53" s="69">
        <v>148</v>
      </c>
      <c r="M53" s="69">
        <v>118</v>
      </c>
      <c r="N53" s="69">
        <v>119</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585</v>
      </c>
      <c r="L57" s="84" t="s">
        <v>585</v>
      </c>
      <c r="M57" s="84" t="s">
        <v>585</v>
      </c>
      <c r="N57" s="84" t="s">
        <v>585</v>
      </c>
      <c r="O57" s="85" t="s">
        <v>585</v>
      </c>
    </row>
    <row r="58" spans="1:21" ht="31.5" customHeight="1" thickBot="1" x14ac:dyDescent="0.2">
      <c r="B58" s="1227"/>
      <c r="C58" s="1228"/>
      <c r="D58" s="1232" t="s">
        <v>27</v>
      </c>
      <c r="E58" s="1233"/>
      <c r="F58" s="1233"/>
      <c r="G58" s="1233"/>
      <c r="H58" s="1233"/>
      <c r="I58" s="1233"/>
      <c r="J58" s="1234"/>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O/qIngmPdRLTAmShcw6K0huH6RzzvnUjDO4imGApkqt6rU30EVrsDhsAWaxP08yQVHmTIsIVQ8A3QzK3gQYA==" saltValue="pfE8RaEkuiNPS9rSp0Zf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5" t="s">
        <v>30</v>
      </c>
      <c r="C41" s="1256"/>
      <c r="D41" s="102"/>
      <c r="E41" s="1257" t="s">
        <v>31</v>
      </c>
      <c r="F41" s="1257"/>
      <c r="G41" s="1257"/>
      <c r="H41" s="1258"/>
      <c r="I41" s="358">
        <v>2916</v>
      </c>
      <c r="J41" s="359">
        <v>2808</v>
      </c>
      <c r="K41" s="359">
        <v>2553</v>
      </c>
      <c r="L41" s="359">
        <v>2385</v>
      </c>
      <c r="M41" s="360">
        <v>2218</v>
      </c>
    </row>
    <row r="42" spans="2:13" ht="27.75" customHeight="1" x14ac:dyDescent="0.15">
      <c r="B42" s="1245"/>
      <c r="C42" s="1246"/>
      <c r="D42" s="103"/>
      <c r="E42" s="1249" t="s">
        <v>32</v>
      </c>
      <c r="F42" s="1249"/>
      <c r="G42" s="1249"/>
      <c r="H42" s="1250"/>
      <c r="I42" s="361">
        <v>17</v>
      </c>
      <c r="J42" s="362">
        <v>15</v>
      </c>
      <c r="K42" s="362">
        <v>12</v>
      </c>
      <c r="L42" s="362">
        <v>225</v>
      </c>
      <c r="M42" s="363">
        <v>216</v>
      </c>
    </row>
    <row r="43" spans="2:13" ht="27.75" customHeight="1" x14ac:dyDescent="0.15">
      <c r="B43" s="1245"/>
      <c r="C43" s="1246"/>
      <c r="D43" s="103"/>
      <c r="E43" s="1249" t="s">
        <v>33</v>
      </c>
      <c r="F43" s="1249"/>
      <c r="G43" s="1249"/>
      <c r="H43" s="1250"/>
      <c r="I43" s="361">
        <v>1136</v>
      </c>
      <c r="J43" s="362">
        <v>1154</v>
      </c>
      <c r="K43" s="362">
        <v>1097</v>
      </c>
      <c r="L43" s="362">
        <v>1008</v>
      </c>
      <c r="M43" s="363">
        <v>844</v>
      </c>
    </row>
    <row r="44" spans="2:13" ht="27.75" customHeight="1" x14ac:dyDescent="0.15">
      <c r="B44" s="1245"/>
      <c r="C44" s="1246"/>
      <c r="D44" s="103"/>
      <c r="E44" s="1249" t="s">
        <v>34</v>
      </c>
      <c r="F44" s="1249"/>
      <c r="G44" s="1249"/>
      <c r="H44" s="1250"/>
      <c r="I44" s="361">
        <v>222</v>
      </c>
      <c r="J44" s="362">
        <v>196</v>
      </c>
      <c r="K44" s="362">
        <v>189</v>
      </c>
      <c r="L44" s="362">
        <v>154</v>
      </c>
      <c r="M44" s="363">
        <v>122</v>
      </c>
    </row>
    <row r="45" spans="2:13" ht="27.75" customHeight="1" x14ac:dyDescent="0.15">
      <c r="B45" s="1245"/>
      <c r="C45" s="1246"/>
      <c r="D45" s="103"/>
      <c r="E45" s="1249" t="s">
        <v>35</v>
      </c>
      <c r="F45" s="1249"/>
      <c r="G45" s="1249"/>
      <c r="H45" s="1250"/>
      <c r="I45" s="361">
        <v>366</v>
      </c>
      <c r="J45" s="362">
        <v>419</v>
      </c>
      <c r="K45" s="362">
        <v>282</v>
      </c>
      <c r="L45" s="362">
        <v>237</v>
      </c>
      <c r="M45" s="363">
        <v>186</v>
      </c>
    </row>
    <row r="46" spans="2:13" ht="27.75" customHeight="1" x14ac:dyDescent="0.15">
      <c r="B46" s="1245"/>
      <c r="C46" s="1246"/>
      <c r="D46" s="104"/>
      <c r="E46" s="1249" t="s">
        <v>36</v>
      </c>
      <c r="F46" s="1249"/>
      <c r="G46" s="1249"/>
      <c r="H46" s="1250"/>
      <c r="I46" s="361" t="s">
        <v>511</v>
      </c>
      <c r="J46" s="362" t="s">
        <v>511</v>
      </c>
      <c r="K46" s="362" t="s">
        <v>511</v>
      </c>
      <c r="L46" s="362" t="s">
        <v>511</v>
      </c>
      <c r="M46" s="363" t="s">
        <v>511</v>
      </c>
    </row>
    <row r="47" spans="2:13" ht="27.75" customHeight="1" x14ac:dyDescent="0.15">
      <c r="B47" s="1245"/>
      <c r="C47" s="1246"/>
      <c r="D47" s="105"/>
      <c r="E47" s="1259" t="s">
        <v>37</v>
      </c>
      <c r="F47" s="1260"/>
      <c r="G47" s="1260"/>
      <c r="H47" s="1261"/>
      <c r="I47" s="361" t="s">
        <v>511</v>
      </c>
      <c r="J47" s="362" t="s">
        <v>511</v>
      </c>
      <c r="K47" s="362" t="s">
        <v>511</v>
      </c>
      <c r="L47" s="362" t="s">
        <v>511</v>
      </c>
      <c r="M47" s="363" t="s">
        <v>511</v>
      </c>
    </row>
    <row r="48" spans="2:13" ht="27.75" customHeight="1" x14ac:dyDescent="0.15">
      <c r="B48" s="1245"/>
      <c r="C48" s="1246"/>
      <c r="D48" s="103"/>
      <c r="E48" s="1249" t="s">
        <v>38</v>
      </c>
      <c r="F48" s="1249"/>
      <c r="G48" s="1249"/>
      <c r="H48" s="1250"/>
      <c r="I48" s="361" t="s">
        <v>511</v>
      </c>
      <c r="J48" s="362" t="s">
        <v>511</v>
      </c>
      <c r="K48" s="362" t="s">
        <v>511</v>
      </c>
      <c r="L48" s="362" t="s">
        <v>511</v>
      </c>
      <c r="M48" s="363" t="s">
        <v>511</v>
      </c>
    </row>
    <row r="49" spans="2:13" ht="27.75" customHeight="1" x14ac:dyDescent="0.15">
      <c r="B49" s="1247"/>
      <c r="C49" s="1248"/>
      <c r="D49" s="103"/>
      <c r="E49" s="1249" t="s">
        <v>39</v>
      </c>
      <c r="F49" s="1249"/>
      <c r="G49" s="1249"/>
      <c r="H49" s="1250"/>
      <c r="I49" s="361" t="s">
        <v>511</v>
      </c>
      <c r="J49" s="362" t="s">
        <v>511</v>
      </c>
      <c r="K49" s="362" t="s">
        <v>511</v>
      </c>
      <c r="L49" s="362" t="s">
        <v>511</v>
      </c>
      <c r="M49" s="363" t="s">
        <v>511</v>
      </c>
    </row>
    <row r="50" spans="2:13" ht="27.75" customHeight="1" x14ac:dyDescent="0.15">
      <c r="B50" s="1243" t="s">
        <v>40</v>
      </c>
      <c r="C50" s="1244"/>
      <c r="D50" s="106"/>
      <c r="E50" s="1249" t="s">
        <v>41</v>
      </c>
      <c r="F50" s="1249"/>
      <c r="G50" s="1249"/>
      <c r="H50" s="1250"/>
      <c r="I50" s="361">
        <v>2277</v>
      </c>
      <c r="J50" s="362">
        <v>2425</v>
      </c>
      <c r="K50" s="362">
        <v>2585</v>
      </c>
      <c r="L50" s="362">
        <v>2810</v>
      </c>
      <c r="M50" s="363">
        <v>3093</v>
      </c>
    </row>
    <row r="51" spans="2:13" ht="27.75" customHeight="1" x14ac:dyDescent="0.15">
      <c r="B51" s="1245"/>
      <c r="C51" s="1246"/>
      <c r="D51" s="103"/>
      <c r="E51" s="1249" t="s">
        <v>42</v>
      </c>
      <c r="F51" s="1249"/>
      <c r="G51" s="1249"/>
      <c r="H51" s="1250"/>
      <c r="I51" s="361">
        <v>22</v>
      </c>
      <c r="J51" s="362">
        <v>14</v>
      </c>
      <c r="K51" s="362">
        <v>9</v>
      </c>
      <c r="L51" s="362">
        <v>7</v>
      </c>
      <c r="M51" s="363">
        <v>3</v>
      </c>
    </row>
    <row r="52" spans="2:13" ht="27.75" customHeight="1" x14ac:dyDescent="0.15">
      <c r="B52" s="1247"/>
      <c r="C52" s="1248"/>
      <c r="D52" s="103"/>
      <c r="E52" s="1249" t="s">
        <v>43</v>
      </c>
      <c r="F52" s="1249"/>
      <c r="G52" s="1249"/>
      <c r="H52" s="1250"/>
      <c r="I52" s="361">
        <v>4153</v>
      </c>
      <c r="J52" s="362">
        <v>4011</v>
      </c>
      <c r="K52" s="362">
        <v>3836</v>
      </c>
      <c r="L52" s="362">
        <v>3736</v>
      </c>
      <c r="M52" s="363">
        <v>3525</v>
      </c>
    </row>
    <row r="53" spans="2:13" ht="27.75" customHeight="1" thickBot="1" x14ac:dyDescent="0.2">
      <c r="B53" s="1251" t="s">
        <v>44</v>
      </c>
      <c r="C53" s="1252"/>
      <c r="D53" s="107"/>
      <c r="E53" s="1253" t="s">
        <v>45</v>
      </c>
      <c r="F53" s="1253"/>
      <c r="G53" s="1253"/>
      <c r="H53" s="1254"/>
      <c r="I53" s="364">
        <v>-1796</v>
      </c>
      <c r="J53" s="365">
        <v>-1857</v>
      </c>
      <c r="K53" s="365">
        <v>-2298</v>
      </c>
      <c r="L53" s="365">
        <v>-2545</v>
      </c>
      <c r="M53" s="366">
        <v>-3035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BHEInFwpsWQrEZ3a+2UQtAnlsVhvYh2e6XmKgaBBSZONW649k+k2HCNxLCjTcPcXW3723zuywDDtlFtcVzCJw==" saltValue="QtwQsd9ByvAg12+gS0l/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561</v>
      </c>
      <c r="G55" s="119">
        <v>548</v>
      </c>
      <c r="H55" s="120">
        <v>531</v>
      </c>
    </row>
    <row r="56" spans="2:8" ht="52.5" customHeight="1" x14ac:dyDescent="0.15">
      <c r="B56" s="121"/>
      <c r="C56" s="1272" t="s">
        <v>49</v>
      </c>
      <c r="D56" s="1272"/>
      <c r="E56" s="1273"/>
      <c r="F56" s="122">
        <v>571</v>
      </c>
      <c r="G56" s="122">
        <v>572</v>
      </c>
      <c r="H56" s="123">
        <v>573</v>
      </c>
    </row>
    <row r="57" spans="2:8" ht="53.25" customHeight="1" x14ac:dyDescent="0.15">
      <c r="B57" s="121"/>
      <c r="C57" s="1274" t="s">
        <v>50</v>
      </c>
      <c r="D57" s="1274"/>
      <c r="E57" s="1275"/>
      <c r="F57" s="124">
        <v>1208</v>
      </c>
      <c r="G57" s="124">
        <v>1452</v>
      </c>
      <c r="H57" s="125">
        <v>1753</v>
      </c>
    </row>
    <row r="58" spans="2:8" ht="45.75" customHeight="1" x14ac:dyDescent="0.15">
      <c r="B58" s="126"/>
      <c r="C58" s="1262" t="s">
        <v>586</v>
      </c>
      <c r="D58" s="1263"/>
      <c r="E58" s="1264"/>
      <c r="F58" s="127" t="s">
        <v>591</v>
      </c>
      <c r="G58" s="127">
        <v>220</v>
      </c>
      <c r="H58" s="128">
        <v>520</v>
      </c>
    </row>
    <row r="59" spans="2:8" ht="45.75" customHeight="1" x14ac:dyDescent="0.15">
      <c r="B59" s="126"/>
      <c r="C59" s="1262" t="s">
        <v>587</v>
      </c>
      <c r="D59" s="1263"/>
      <c r="E59" s="1264"/>
      <c r="F59" s="127">
        <v>315</v>
      </c>
      <c r="G59" s="127">
        <v>305</v>
      </c>
      <c r="H59" s="128">
        <v>295</v>
      </c>
    </row>
    <row r="60" spans="2:8" ht="45.75" customHeight="1" x14ac:dyDescent="0.15">
      <c r="B60" s="126"/>
      <c r="C60" s="1262" t="s">
        <v>588</v>
      </c>
      <c r="D60" s="1263"/>
      <c r="E60" s="1264"/>
      <c r="F60" s="127">
        <v>235</v>
      </c>
      <c r="G60" s="127">
        <v>235</v>
      </c>
      <c r="H60" s="128">
        <v>234</v>
      </c>
    </row>
    <row r="61" spans="2:8" ht="45.75" customHeight="1" x14ac:dyDescent="0.15">
      <c r="B61" s="126"/>
      <c r="C61" s="1262" t="s">
        <v>589</v>
      </c>
      <c r="D61" s="1263"/>
      <c r="E61" s="1264"/>
      <c r="F61" s="127">
        <v>191</v>
      </c>
      <c r="G61" s="127">
        <v>213</v>
      </c>
      <c r="H61" s="128">
        <v>213</v>
      </c>
    </row>
    <row r="62" spans="2:8" ht="45.75" customHeight="1" thickBot="1" x14ac:dyDescent="0.2">
      <c r="B62" s="129"/>
      <c r="C62" s="1265" t="s">
        <v>590</v>
      </c>
      <c r="D62" s="1266"/>
      <c r="E62" s="1267"/>
      <c r="F62" s="130">
        <v>118</v>
      </c>
      <c r="G62" s="130">
        <v>125</v>
      </c>
      <c r="H62" s="131">
        <v>133</v>
      </c>
    </row>
    <row r="63" spans="2:8" ht="52.5" customHeight="1" thickBot="1" x14ac:dyDescent="0.2">
      <c r="B63" s="132"/>
      <c r="C63" s="1268" t="s">
        <v>51</v>
      </c>
      <c r="D63" s="1268"/>
      <c r="E63" s="1269"/>
      <c r="F63" s="133">
        <v>2340</v>
      </c>
      <c r="G63" s="133">
        <v>2572</v>
      </c>
      <c r="H63" s="134">
        <v>2857</v>
      </c>
    </row>
    <row r="64" spans="2:8" x14ac:dyDescent="0.15"/>
  </sheetData>
  <sheetProtection algorithmName="SHA-512" hashValue="FvK9KjPwtB5DZfz9Kottk8a3SjWWPQDOvIaTkIuJSnlwViezDrKC9iHDcwrwYxhKRH+6QaJjDAzXOF3MvRmTHg==" saltValue="6vRR+FYtoIc32sfPbF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5EDFA-121A-46E5-9202-52AE49CDE4ED}">
  <sheetPr>
    <pageSetUpPr fitToPage="1"/>
  </sheetPr>
  <dimension ref="A1:DE85"/>
  <sheetViews>
    <sheetView showGridLines="0" zoomScale="60" zoomScaleNormal="6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596</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76">
        <v>61.8</v>
      </c>
      <c r="BQ53" s="1276"/>
      <c r="BR53" s="1276"/>
      <c r="BS53" s="1276"/>
      <c r="BT53" s="1276"/>
      <c r="BU53" s="1276"/>
      <c r="BV53" s="1276"/>
      <c r="BW53" s="1276"/>
      <c r="BX53" s="1276">
        <v>63.4</v>
      </c>
      <c r="BY53" s="1276"/>
      <c r="BZ53" s="1276"/>
      <c r="CA53" s="1276"/>
      <c r="CB53" s="1276"/>
      <c r="CC53" s="1276"/>
      <c r="CD53" s="1276"/>
      <c r="CE53" s="1276"/>
      <c r="CF53" s="1276">
        <v>65.5</v>
      </c>
      <c r="CG53" s="1276"/>
      <c r="CH53" s="1276"/>
      <c r="CI53" s="1276"/>
      <c r="CJ53" s="1276"/>
      <c r="CK53" s="1276"/>
      <c r="CL53" s="1276"/>
      <c r="CM53" s="1276"/>
      <c r="CN53" s="1276">
        <v>66.8</v>
      </c>
      <c r="CO53" s="1276"/>
      <c r="CP53" s="1276"/>
      <c r="CQ53" s="1276"/>
      <c r="CR53" s="1276"/>
      <c r="CS53" s="1276"/>
      <c r="CT53" s="1276"/>
      <c r="CU53" s="1276"/>
      <c r="CV53" s="1276">
        <v>67.8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61.8</v>
      </c>
      <c r="BY57" s="1276"/>
      <c r="BZ57" s="1276"/>
      <c r="CA57" s="1276"/>
      <c r="CB57" s="1276"/>
      <c r="CC57" s="1276"/>
      <c r="CD57" s="1276"/>
      <c r="CE57" s="1276"/>
      <c r="CF57" s="1276">
        <v>63.1</v>
      </c>
      <c r="CG57" s="1276"/>
      <c r="CH57" s="1276"/>
      <c r="CI57" s="1276"/>
      <c r="CJ57" s="1276"/>
      <c r="CK57" s="1276"/>
      <c r="CL57" s="1276"/>
      <c r="CM57" s="1276"/>
      <c r="CN57" s="1276">
        <v>62.2</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600</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596</v>
      </c>
      <c r="AO73" s="1279"/>
      <c r="AP73" s="1279"/>
      <c r="AQ73" s="1279"/>
      <c r="AR73" s="1279"/>
      <c r="AS73" s="1279"/>
      <c r="AT73" s="1279"/>
      <c r="AU73" s="1279"/>
      <c r="AV73" s="1279"/>
      <c r="AW73" s="1279"/>
      <c r="AX73" s="1279"/>
      <c r="AY73" s="1279"/>
      <c r="AZ73" s="1279"/>
      <c r="BA73" s="1279"/>
      <c r="BB73" s="1279" t="s">
        <v>597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7.7</v>
      </c>
      <c r="BQ75" s="1276"/>
      <c r="BR75" s="1276"/>
      <c r="BS75" s="1276"/>
      <c r="BT75" s="1276"/>
      <c r="BU75" s="1276"/>
      <c r="BV75" s="1276"/>
      <c r="BW75" s="1276"/>
      <c r="BX75" s="1276">
        <v>8.1</v>
      </c>
      <c r="BY75" s="1276"/>
      <c r="BZ75" s="1276"/>
      <c r="CA75" s="1276"/>
      <c r="CB75" s="1276"/>
      <c r="CC75" s="1276"/>
      <c r="CD75" s="1276"/>
      <c r="CE75" s="1276"/>
      <c r="CF75" s="1276">
        <v>7.8</v>
      </c>
      <c r="CG75" s="1276"/>
      <c r="CH75" s="1276"/>
      <c r="CI75" s="1276"/>
      <c r="CJ75" s="1276"/>
      <c r="CK75" s="1276"/>
      <c r="CL75" s="1276"/>
      <c r="CM75" s="1276"/>
      <c r="CN75" s="1276">
        <v>7</v>
      </c>
      <c r="CO75" s="1276"/>
      <c r="CP75" s="1276"/>
      <c r="CQ75" s="1276"/>
      <c r="CR75" s="1276"/>
      <c r="CS75" s="1276"/>
      <c r="CT75" s="1276"/>
      <c r="CU75" s="1276"/>
      <c r="CV75" s="1276">
        <v>6.2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5.6</v>
      </c>
      <c r="BQ79" s="1276"/>
      <c r="BR79" s="1276"/>
      <c r="BS79" s="1276"/>
      <c r="BT79" s="1276"/>
      <c r="BU79" s="1276"/>
      <c r="BV79" s="1276"/>
      <c r="BW79" s="1276"/>
      <c r="BX79" s="1276">
        <v>5.3</v>
      </c>
      <c r="BY79" s="1276"/>
      <c r="BZ79" s="1276"/>
      <c r="CA79" s="1276"/>
      <c r="CB79" s="1276"/>
      <c r="CC79" s="1276"/>
      <c r="CD79" s="1276"/>
      <c r="CE79" s="1276"/>
      <c r="CF79" s="1276">
        <v>5.8</v>
      </c>
      <c r="CG79" s="1276"/>
      <c r="CH79" s="1276"/>
      <c r="CI79" s="1276"/>
      <c r="CJ79" s="1276"/>
      <c r="CK79" s="1276"/>
      <c r="CL79" s="1276"/>
      <c r="CM79" s="1276"/>
      <c r="CN79" s="1276">
        <v>5.8</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dG3XTI0ojUMlOUe46GevQ0+uz5z8LrzdTR7Wmj/tCVgi2WaH9nDRw3LXR4gd8z4+GMEJ7otqttZ7Evlp/6lRg==" saltValue="vahGs8x8jCelUWmSEa6W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D787-1893-40C5-BDCD-004F39EB2533}">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kR7Y589H4HHTotwu6DIOLPoir0tB3B8WeV+RGtOeiOdMX5fJUxz8LY/XMZbSZUNTSKcyZ3r1NR3fpIBmbjAZyg==" saltValue="oHaML3AF7ULxdHOxH4DP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ABC8-0664-4C78-A218-012642E0AEB2}">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tO2PSnMYQTD97tg+6oD+PyCahTGIz5kBz2N7OedAcZ8SuTCrTcc7evSm1aYi5kpZaFQazwzZwO/8uetYbk/9Qg==" saltValue="scAI6vqVrQbQCs1m7hL6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180362</v>
      </c>
      <c r="E3" s="153"/>
      <c r="F3" s="154">
        <v>267911</v>
      </c>
      <c r="G3" s="155"/>
      <c r="H3" s="156"/>
    </row>
    <row r="4" spans="1:8" x14ac:dyDescent="0.15">
      <c r="A4" s="157"/>
      <c r="B4" s="158"/>
      <c r="C4" s="159"/>
      <c r="D4" s="160">
        <v>113993</v>
      </c>
      <c r="E4" s="161"/>
      <c r="F4" s="162">
        <v>106425</v>
      </c>
      <c r="G4" s="163"/>
      <c r="H4" s="164"/>
    </row>
    <row r="5" spans="1:8" x14ac:dyDescent="0.15">
      <c r="A5" s="145" t="s">
        <v>545</v>
      </c>
      <c r="B5" s="150"/>
      <c r="C5" s="151"/>
      <c r="D5" s="152">
        <v>85051</v>
      </c>
      <c r="E5" s="153"/>
      <c r="F5" s="154">
        <v>228215</v>
      </c>
      <c r="G5" s="155"/>
      <c r="H5" s="156"/>
    </row>
    <row r="6" spans="1:8" x14ac:dyDescent="0.15">
      <c r="A6" s="157"/>
      <c r="B6" s="158"/>
      <c r="C6" s="159"/>
      <c r="D6" s="160">
        <v>72757</v>
      </c>
      <c r="E6" s="161"/>
      <c r="F6" s="162">
        <v>117571</v>
      </c>
      <c r="G6" s="163"/>
      <c r="H6" s="164"/>
    </row>
    <row r="7" spans="1:8" x14ac:dyDescent="0.15">
      <c r="A7" s="145" t="s">
        <v>546</v>
      </c>
      <c r="B7" s="150"/>
      <c r="C7" s="151"/>
      <c r="D7" s="152">
        <v>39485</v>
      </c>
      <c r="E7" s="153"/>
      <c r="F7" s="154">
        <v>264232</v>
      </c>
      <c r="G7" s="155"/>
      <c r="H7" s="156"/>
    </row>
    <row r="8" spans="1:8" x14ac:dyDescent="0.15">
      <c r="A8" s="157"/>
      <c r="B8" s="158"/>
      <c r="C8" s="159"/>
      <c r="D8" s="160">
        <v>25541</v>
      </c>
      <c r="E8" s="161"/>
      <c r="F8" s="162">
        <v>133959</v>
      </c>
      <c r="G8" s="163"/>
      <c r="H8" s="164"/>
    </row>
    <row r="9" spans="1:8" x14ac:dyDescent="0.15">
      <c r="A9" s="145" t="s">
        <v>547</v>
      </c>
      <c r="B9" s="150"/>
      <c r="C9" s="151"/>
      <c r="D9" s="152">
        <v>84120</v>
      </c>
      <c r="E9" s="153"/>
      <c r="F9" s="154">
        <v>263613</v>
      </c>
      <c r="G9" s="155"/>
      <c r="H9" s="156"/>
    </row>
    <row r="10" spans="1:8" x14ac:dyDescent="0.15">
      <c r="A10" s="157"/>
      <c r="B10" s="158"/>
      <c r="C10" s="159"/>
      <c r="D10" s="160">
        <v>52246</v>
      </c>
      <c r="E10" s="161"/>
      <c r="F10" s="162">
        <v>128823</v>
      </c>
      <c r="G10" s="163"/>
      <c r="H10" s="164"/>
    </row>
    <row r="11" spans="1:8" x14ac:dyDescent="0.15">
      <c r="A11" s="145" t="s">
        <v>548</v>
      </c>
      <c r="B11" s="150"/>
      <c r="C11" s="151"/>
      <c r="D11" s="152">
        <v>100379</v>
      </c>
      <c r="E11" s="153"/>
      <c r="F11" s="154">
        <v>362690</v>
      </c>
      <c r="G11" s="155"/>
      <c r="H11" s="156"/>
    </row>
    <row r="12" spans="1:8" x14ac:dyDescent="0.15">
      <c r="A12" s="157"/>
      <c r="B12" s="158"/>
      <c r="C12" s="165"/>
      <c r="D12" s="160">
        <v>44970</v>
      </c>
      <c r="E12" s="161"/>
      <c r="F12" s="162">
        <v>172580</v>
      </c>
      <c r="G12" s="163"/>
      <c r="H12" s="164"/>
    </row>
    <row r="13" spans="1:8" x14ac:dyDescent="0.15">
      <c r="A13" s="145"/>
      <c r="B13" s="150"/>
      <c r="C13" s="166"/>
      <c r="D13" s="167">
        <v>97879</v>
      </c>
      <c r="E13" s="168"/>
      <c r="F13" s="169">
        <v>277332</v>
      </c>
      <c r="G13" s="170"/>
      <c r="H13" s="156"/>
    </row>
    <row r="14" spans="1:8" x14ac:dyDescent="0.15">
      <c r="A14" s="157"/>
      <c r="B14" s="158"/>
      <c r="C14" s="159"/>
      <c r="D14" s="160">
        <v>61901</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7.51</v>
      </c>
      <c r="C19" s="171">
        <f>ROUND(VALUE(SUBSTITUTE(実質収支比率等に係る経年分析!G$48,"▲","-")),2)</f>
        <v>8.06</v>
      </c>
      <c r="D19" s="171">
        <f>ROUND(VALUE(SUBSTITUTE(実質収支比率等に係る経年分析!H$48,"▲","-")),2)</f>
        <v>9.85</v>
      </c>
      <c r="E19" s="171">
        <f>ROUND(VALUE(SUBSTITUTE(実質収支比率等に係る経年分析!I$48,"▲","-")),2)</f>
        <v>8.6999999999999993</v>
      </c>
      <c r="F19" s="171">
        <f>ROUND(VALUE(SUBSTITUTE(実質収支比率等に係る経年分析!J$48,"▲","-")),2)</f>
        <v>9.74</v>
      </c>
    </row>
    <row r="20" spans="1:11" x14ac:dyDescent="0.15">
      <c r="A20" s="171" t="s">
        <v>55</v>
      </c>
      <c r="B20" s="171">
        <f>ROUND(VALUE(SUBSTITUTE(実質収支比率等に係る経年分析!F$47,"▲","-")),2)</f>
        <v>20.99</v>
      </c>
      <c r="C20" s="171">
        <f>ROUND(VALUE(SUBSTITUTE(実質収支比率等に係る経年分析!G$47,"▲","-")),2)</f>
        <v>23.08</v>
      </c>
      <c r="D20" s="171">
        <f>ROUND(VALUE(SUBSTITUTE(実質収支比率等に係る経年分析!H$47,"▲","-")),2)</f>
        <v>25.38</v>
      </c>
      <c r="E20" s="171">
        <f>ROUND(VALUE(SUBSTITUTE(実質収支比率等に係る経年分析!I$47,"▲","-")),2)</f>
        <v>24.03</v>
      </c>
      <c r="F20" s="171">
        <f>ROUND(VALUE(SUBSTITUTE(実質収支比率等に係る経年分析!J$47,"▲","-")),2)</f>
        <v>21.61</v>
      </c>
    </row>
    <row r="21" spans="1:11" x14ac:dyDescent="0.15">
      <c r="A21" s="171" t="s">
        <v>56</v>
      </c>
      <c r="B21" s="171">
        <f>IF(ISNUMBER(VALUE(SUBSTITUTE(実質収支比率等に係る経年分析!F$49,"▲","-"))),ROUND(VALUE(SUBSTITUTE(実質収支比率等に係る経年分析!F$49,"▲","-")),2),NA())</f>
        <v>5.0199999999999996</v>
      </c>
      <c r="C21" s="171">
        <f>IF(ISNUMBER(VALUE(SUBSTITUTE(実質収支比率等に係る経年分析!G$49,"▲","-"))),ROUND(VALUE(SUBSTITUTE(実質収支比率等に係る経年分析!G$49,"▲","-")),2),NA())</f>
        <v>5.14</v>
      </c>
      <c r="D21" s="171">
        <f>IF(ISNUMBER(VALUE(SUBSTITUTE(実質収支比率等に係る経年分析!H$49,"▲","-"))),ROUND(VALUE(SUBSTITUTE(実質収支比率等に係る経年分析!H$49,"▲","-")),2),NA())</f>
        <v>7.39</v>
      </c>
      <c r="E21" s="171">
        <f>IF(ISNUMBER(VALUE(SUBSTITUTE(実質収支比率等に係る経年分析!I$49,"▲","-"))),ROUND(VALUE(SUBSTITUTE(実質収支比率等に係る経年分析!I$49,"▲","-")),2),NA())</f>
        <v>2.1</v>
      </c>
      <c r="F21" s="171">
        <f>IF(ISNUMBER(VALUE(SUBSTITUTE(実質収支比率等に係る経年分析!J$49,"▲","-"))),ROUND(VALUE(SUBSTITUTE(実質収支比率等に係る経年分析!J$49,"▲","-")),2),NA())</f>
        <v>4.55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国民健康保険井川町診療所特別会計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介護認定事業特別会計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2.3199999999999998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2.0099999999999998</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429</v>
      </c>
      <c r="E42" s="173"/>
      <c r="F42" s="173"/>
      <c r="G42" s="173">
        <f>'実質公債費比率（分子）の構造'!L$52</f>
        <v>429</v>
      </c>
      <c r="H42" s="173"/>
      <c r="I42" s="173"/>
      <c r="J42" s="173">
        <f>'実質公債費比率（分子）の構造'!M$52</f>
        <v>417</v>
      </c>
      <c r="K42" s="173"/>
      <c r="L42" s="173"/>
      <c r="M42" s="173">
        <f>'実質公債費比率（分子）の構造'!N$52</f>
        <v>403</v>
      </c>
      <c r="N42" s="173"/>
      <c r="O42" s="173"/>
      <c r="P42" s="173">
        <f>'実質公債費比率（分子）の構造'!O$52</f>
        <v>398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18</v>
      </c>
      <c r="C45" s="173"/>
      <c r="D45" s="173"/>
      <c r="E45" s="173">
        <f>'実質公債費比率（分子）の構造'!L$49</f>
        <v>17</v>
      </c>
      <c r="F45" s="173"/>
      <c r="G45" s="173"/>
      <c r="H45" s="173">
        <f>'実質公債費比率（分子）の構造'!M$49</f>
        <v>17</v>
      </c>
      <c r="I45" s="173"/>
      <c r="J45" s="173"/>
      <c r="K45" s="173">
        <f>'実質公債費比率（分子）の構造'!N$49</f>
        <v>17</v>
      </c>
      <c r="L45" s="173"/>
      <c r="M45" s="173"/>
      <c r="N45" s="173">
        <f>'実質公債費比率（分子）の構造'!O$49</f>
        <v>15</v>
      </c>
      <c r="O45" s="173"/>
      <c r="P45" s="173"/>
    </row>
    <row r="46" spans="1:16" x14ac:dyDescent="0.15">
      <c r="A46" s="173" t="s">
        <v>67</v>
      </c>
      <c r="B46" s="173">
        <f>'実質公債費比率（分子）の構造'!K$48</f>
        <v>108</v>
      </c>
      <c r="C46" s="173"/>
      <c r="D46" s="173"/>
      <c r="E46" s="173">
        <f>'実質公債費比率（分子）の構造'!L$48</f>
        <v>119</v>
      </c>
      <c r="F46" s="173"/>
      <c r="G46" s="173"/>
      <c r="H46" s="173">
        <f>'実質公債費比率（分子）の構造'!M$48</f>
        <v>108</v>
      </c>
      <c r="I46" s="173"/>
      <c r="J46" s="173"/>
      <c r="K46" s="173">
        <f>'実質公債費比率（分子）の構造'!N$48</f>
        <v>112</v>
      </c>
      <c r="L46" s="173"/>
      <c r="M46" s="173"/>
      <c r="N46" s="173">
        <f>'実質公債費比率（分子）の構造'!O$48</f>
        <v>110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457</v>
      </c>
      <c r="C49" s="173"/>
      <c r="D49" s="173"/>
      <c r="E49" s="173">
        <f>'実質公債費比率（分子）の構造'!L$45</f>
        <v>439</v>
      </c>
      <c r="F49" s="173"/>
      <c r="G49" s="173"/>
      <c r="H49" s="173">
        <f>'実質公債費比率（分子）の構造'!M$45</f>
        <v>408</v>
      </c>
      <c r="I49" s="173"/>
      <c r="J49" s="173"/>
      <c r="K49" s="173">
        <f>'実質公債費比率（分子）の構造'!N$45</f>
        <v>392</v>
      </c>
      <c r="L49" s="173"/>
      <c r="M49" s="173"/>
      <c r="N49" s="173">
        <f>'実質公債費比率（分子）の構造'!O$45</f>
        <v>390</v>
      </c>
      <c r="O49" s="173"/>
      <c r="P49" s="173"/>
    </row>
    <row r="50" spans="1:16" x14ac:dyDescent="0.15">
      <c r="A50" s="173" t="s">
        <v>71</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118</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4153</v>
      </c>
      <c r="E56" s="172"/>
      <c r="F56" s="172"/>
      <c r="G56" s="172">
        <f>'将来負担比率（分子）の構造'!J$52</f>
        <v>4011</v>
      </c>
      <c r="H56" s="172"/>
      <c r="I56" s="172"/>
      <c r="J56" s="172">
        <f>'将来負担比率（分子）の構造'!K$52</f>
        <v>3836</v>
      </c>
      <c r="K56" s="172"/>
      <c r="L56" s="172"/>
      <c r="M56" s="172">
        <f>'将来負担比率（分子）の構造'!L$52</f>
        <v>3736</v>
      </c>
      <c r="N56" s="172"/>
      <c r="O56" s="172"/>
      <c r="P56" s="172">
        <f>'将来負担比率（分子）の構造'!M$52</f>
        <v>3525</v>
      </c>
    </row>
    <row r="57" spans="1:16" x14ac:dyDescent="0.15">
      <c r="A57" s="172" t="s">
        <v>42</v>
      </c>
      <c r="B57" s="172"/>
      <c r="C57" s="172"/>
      <c r="D57" s="172">
        <f>'将来負担比率（分子）の構造'!I$51</f>
        <v>22</v>
      </c>
      <c r="E57" s="172"/>
      <c r="F57" s="172"/>
      <c r="G57" s="172">
        <f>'将来負担比率（分子）の構造'!J$51</f>
        <v>14</v>
      </c>
      <c r="H57" s="172"/>
      <c r="I57" s="172"/>
      <c r="J57" s="172">
        <f>'将来負担比率（分子）の構造'!K$51</f>
        <v>9</v>
      </c>
      <c r="K57" s="172"/>
      <c r="L57" s="172"/>
      <c r="M57" s="172">
        <f>'将来負担比率（分子）の構造'!L$51</f>
        <v>7</v>
      </c>
      <c r="N57" s="172"/>
      <c r="O57" s="172"/>
      <c r="P57" s="172">
        <f>'将来負担比率（分子）の構造'!M$51</f>
        <v>3</v>
      </c>
    </row>
    <row r="58" spans="1:16" x14ac:dyDescent="0.15">
      <c r="A58" s="172" t="s">
        <v>41</v>
      </c>
      <c r="B58" s="172"/>
      <c r="C58" s="172"/>
      <c r="D58" s="172">
        <f>'将来負担比率（分子）の構造'!I$50</f>
        <v>2277</v>
      </c>
      <c r="E58" s="172"/>
      <c r="F58" s="172"/>
      <c r="G58" s="172">
        <f>'将来負担比率（分子）の構造'!J$50</f>
        <v>2425</v>
      </c>
      <c r="H58" s="172"/>
      <c r="I58" s="172"/>
      <c r="J58" s="172">
        <f>'将来負担比率（分子）の構造'!K$50</f>
        <v>2585</v>
      </c>
      <c r="K58" s="172"/>
      <c r="L58" s="172"/>
      <c r="M58" s="172">
        <f>'将来負担比率（分子）の構造'!L$50</f>
        <v>2810</v>
      </c>
      <c r="N58" s="172"/>
      <c r="O58" s="172"/>
      <c r="P58" s="172">
        <f>'将来負担比率（分子）の構造'!M$50</f>
        <v>3093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366</v>
      </c>
      <c r="C62" s="172"/>
      <c r="D62" s="172"/>
      <c r="E62" s="172">
        <f>'将来負担比率（分子）の構造'!J$45</f>
        <v>419</v>
      </c>
      <c r="F62" s="172"/>
      <c r="G62" s="172"/>
      <c r="H62" s="172">
        <f>'将来負担比率（分子）の構造'!K$45</f>
        <v>282</v>
      </c>
      <c r="I62" s="172"/>
      <c r="J62" s="172"/>
      <c r="K62" s="172">
        <f>'将来負担比率（分子）の構造'!L$45</f>
        <v>237</v>
      </c>
      <c r="L62" s="172"/>
      <c r="M62" s="172"/>
      <c r="N62" s="172">
        <f>'将来負担比率（分子）の構造'!M$45</f>
        <v>186</v>
      </c>
      <c r="O62" s="172"/>
      <c r="P62" s="172"/>
    </row>
    <row r="63" spans="1:16" x14ac:dyDescent="0.15">
      <c r="A63" s="172" t="s">
        <v>34</v>
      </c>
      <c r="B63" s="172">
        <f>'将来負担比率（分子）の構造'!I$44</f>
        <v>222</v>
      </c>
      <c r="C63" s="172"/>
      <c r="D63" s="172"/>
      <c r="E63" s="172">
        <f>'将来負担比率（分子）の構造'!J$44</f>
        <v>196</v>
      </c>
      <c r="F63" s="172"/>
      <c r="G63" s="172"/>
      <c r="H63" s="172">
        <f>'将来負担比率（分子）の構造'!K$44</f>
        <v>189</v>
      </c>
      <c r="I63" s="172"/>
      <c r="J63" s="172"/>
      <c r="K63" s="172">
        <f>'将来負担比率（分子）の構造'!L$44</f>
        <v>154</v>
      </c>
      <c r="L63" s="172"/>
      <c r="M63" s="172"/>
      <c r="N63" s="172">
        <f>'将来負担比率（分子）の構造'!M$44</f>
        <v>122</v>
      </c>
      <c r="O63" s="172"/>
      <c r="P63" s="172"/>
    </row>
    <row r="64" spans="1:16" x14ac:dyDescent="0.15">
      <c r="A64" s="172" t="s">
        <v>33</v>
      </c>
      <c r="B64" s="172">
        <f>'将来負担比率（分子）の構造'!I$43</f>
        <v>1136</v>
      </c>
      <c r="C64" s="172"/>
      <c r="D64" s="172"/>
      <c r="E64" s="172">
        <f>'将来負担比率（分子）の構造'!J$43</f>
        <v>1154</v>
      </c>
      <c r="F64" s="172"/>
      <c r="G64" s="172"/>
      <c r="H64" s="172">
        <f>'将来負担比率（分子）の構造'!K$43</f>
        <v>1097</v>
      </c>
      <c r="I64" s="172"/>
      <c r="J64" s="172"/>
      <c r="K64" s="172">
        <f>'将来負担比率（分子）の構造'!L$43</f>
        <v>1008</v>
      </c>
      <c r="L64" s="172"/>
      <c r="M64" s="172"/>
      <c r="N64" s="172">
        <f>'将来負担比率（分子）の構造'!M$43</f>
        <v>844</v>
      </c>
      <c r="O64" s="172"/>
      <c r="P64" s="172"/>
    </row>
    <row r="65" spans="1:16" x14ac:dyDescent="0.15">
      <c r="A65" s="172" t="s">
        <v>32</v>
      </c>
      <c r="B65" s="172">
        <f>'将来負担比率（分子）の構造'!I$42</f>
        <v>17</v>
      </c>
      <c r="C65" s="172"/>
      <c r="D65" s="172"/>
      <c r="E65" s="172">
        <f>'将来負担比率（分子）の構造'!J$42</f>
        <v>15</v>
      </c>
      <c r="F65" s="172"/>
      <c r="G65" s="172"/>
      <c r="H65" s="172">
        <f>'将来負担比率（分子）の構造'!K$42</f>
        <v>12</v>
      </c>
      <c r="I65" s="172"/>
      <c r="J65" s="172"/>
      <c r="K65" s="172">
        <f>'将来負担比率（分子）の構造'!L$42</f>
        <v>225</v>
      </c>
      <c r="L65" s="172"/>
      <c r="M65" s="172"/>
      <c r="N65" s="172">
        <f>'将来負担比率（分子）の構造'!M$42</f>
        <v>216</v>
      </c>
      <c r="O65" s="172"/>
      <c r="P65" s="172"/>
    </row>
    <row r="66" spans="1:16" x14ac:dyDescent="0.15">
      <c r="A66" s="172" t="s">
        <v>31</v>
      </c>
      <c r="B66" s="172">
        <f>'将来負担比率（分子）の構造'!I$41</f>
        <v>2916</v>
      </c>
      <c r="C66" s="172"/>
      <c r="D66" s="172"/>
      <c r="E66" s="172">
        <f>'将来負担比率（分子）の構造'!J$41</f>
        <v>2808</v>
      </c>
      <c r="F66" s="172"/>
      <c r="G66" s="172"/>
      <c r="H66" s="172">
        <f>'将来負担比率（分子）の構造'!K$41</f>
        <v>2553</v>
      </c>
      <c r="I66" s="172"/>
      <c r="J66" s="172"/>
      <c r="K66" s="172">
        <f>'将来負担比率（分子）の構造'!L$41</f>
        <v>2385</v>
      </c>
      <c r="L66" s="172"/>
      <c r="M66" s="172"/>
      <c r="N66" s="172">
        <f>'将来負担比率（分子）の構造'!M$41</f>
        <v>2218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561</v>
      </c>
      <c r="C72" s="176">
        <f>基金残高に係る経年分析!G55</f>
        <v>548</v>
      </c>
      <c r="D72" s="176">
        <f>基金残高に係る経年分析!H55</f>
        <v>531</v>
      </c>
    </row>
    <row r="73" spans="1:16" x14ac:dyDescent="0.15">
      <c r="A73" s="175" t="s">
        <v>78</v>
      </c>
      <c r="B73" s="176">
        <f>基金残高に係る経年分析!F56</f>
        <v>571</v>
      </c>
      <c r="C73" s="176">
        <f>基金残高に係る経年分析!G56</f>
        <v>572</v>
      </c>
      <c r="D73" s="176">
        <f>基金残高に係る経年分析!H56</f>
        <v>573</v>
      </c>
    </row>
    <row r="74" spans="1:16" x14ac:dyDescent="0.15">
      <c r="A74" s="175" t="s">
        <v>79</v>
      </c>
      <c r="B74" s="176">
        <f>基金残高に係る経年分析!F57</f>
        <v>1208</v>
      </c>
      <c r="C74" s="176">
        <f>基金残高に係る経年分析!G57</f>
        <v>1452</v>
      </c>
      <c r="D74" s="176">
        <f>基金残高に係る経年分析!H57</f>
        <v>1753</v>
      </c>
    </row>
  </sheetData>
  <sheetProtection algorithmName="SHA-512" hashValue="5jwrhMsp/uwTwGdHo85r7LYHbX5m1pS/MxjsrijeAFilTBhYJ5zpeYEX0CKb6+fhltmgJgeebXHMTuzThdq8UA==" saltValue="BPYAxgnB9nI1ddbgkyZ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228</v>
      </c>
      <c r="C5" s="732"/>
      <c r="D5" s="732"/>
      <c r="E5" s="732"/>
      <c r="F5" s="732"/>
      <c r="G5" s="732"/>
      <c r="H5" s="732"/>
      <c r="I5" s="732"/>
      <c r="J5" s="732"/>
      <c r="K5" s="732"/>
      <c r="L5" s="732"/>
      <c r="M5" s="732"/>
      <c r="N5" s="732"/>
      <c r="O5" s="732"/>
      <c r="P5" s="732"/>
      <c r="Q5" s="733"/>
      <c r="R5" s="717">
        <v>416326</v>
      </c>
      <c r="S5" s="718"/>
      <c r="T5" s="718"/>
      <c r="U5" s="718"/>
      <c r="V5" s="718"/>
      <c r="W5" s="718"/>
      <c r="X5" s="718"/>
      <c r="Y5" s="761"/>
      <c r="Z5" s="779">
        <v>10.4</v>
      </c>
      <c r="AA5" s="779"/>
      <c r="AB5" s="779"/>
      <c r="AC5" s="779"/>
      <c r="AD5" s="780">
        <v>416326</v>
      </c>
      <c r="AE5" s="780"/>
      <c r="AF5" s="780"/>
      <c r="AG5" s="780"/>
      <c r="AH5" s="780"/>
      <c r="AI5" s="780"/>
      <c r="AJ5" s="780"/>
      <c r="AK5" s="780"/>
      <c r="AL5" s="762">
        <v>17.399999999999999</v>
      </c>
      <c r="AM5" s="736"/>
      <c r="AN5" s="736"/>
      <c r="AO5" s="763"/>
      <c r="AP5" s="731" t="s">
        <v>229</v>
      </c>
      <c r="AQ5" s="732"/>
      <c r="AR5" s="732"/>
      <c r="AS5" s="732"/>
      <c r="AT5" s="732"/>
      <c r="AU5" s="732"/>
      <c r="AV5" s="732"/>
      <c r="AW5" s="732"/>
      <c r="AX5" s="732"/>
      <c r="AY5" s="732"/>
      <c r="AZ5" s="732"/>
      <c r="BA5" s="732"/>
      <c r="BB5" s="732"/>
      <c r="BC5" s="732"/>
      <c r="BD5" s="732"/>
      <c r="BE5" s="732"/>
      <c r="BF5" s="733"/>
      <c r="BG5" s="664">
        <v>416326</v>
      </c>
      <c r="BH5" s="665"/>
      <c r="BI5" s="665"/>
      <c r="BJ5" s="665"/>
      <c r="BK5" s="665"/>
      <c r="BL5" s="665"/>
      <c r="BM5" s="665"/>
      <c r="BN5" s="666"/>
      <c r="BO5" s="691">
        <v>100</v>
      </c>
      <c r="BP5" s="691"/>
      <c r="BQ5" s="691"/>
      <c r="BR5" s="691"/>
      <c r="BS5" s="692" t="s">
        <v>175</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40171</v>
      </c>
      <c r="S6" s="665"/>
      <c r="T6" s="665"/>
      <c r="U6" s="665"/>
      <c r="V6" s="665"/>
      <c r="W6" s="665"/>
      <c r="X6" s="665"/>
      <c r="Y6" s="666"/>
      <c r="Z6" s="691">
        <v>1</v>
      </c>
      <c r="AA6" s="691"/>
      <c r="AB6" s="691"/>
      <c r="AC6" s="691"/>
      <c r="AD6" s="692">
        <v>40171</v>
      </c>
      <c r="AE6" s="692"/>
      <c r="AF6" s="692"/>
      <c r="AG6" s="692"/>
      <c r="AH6" s="692"/>
      <c r="AI6" s="692"/>
      <c r="AJ6" s="692"/>
      <c r="AK6" s="692"/>
      <c r="AL6" s="667">
        <v>1.7</v>
      </c>
      <c r="AM6" s="668"/>
      <c r="AN6" s="668"/>
      <c r="AO6" s="693"/>
      <c r="AP6" s="661" t="s">
        <v>234</v>
      </c>
      <c r="AQ6" s="662"/>
      <c r="AR6" s="662"/>
      <c r="AS6" s="662"/>
      <c r="AT6" s="662"/>
      <c r="AU6" s="662"/>
      <c r="AV6" s="662"/>
      <c r="AW6" s="662"/>
      <c r="AX6" s="662"/>
      <c r="AY6" s="662"/>
      <c r="AZ6" s="662"/>
      <c r="BA6" s="662"/>
      <c r="BB6" s="662"/>
      <c r="BC6" s="662"/>
      <c r="BD6" s="662"/>
      <c r="BE6" s="662"/>
      <c r="BF6" s="663"/>
      <c r="BG6" s="664">
        <v>416326</v>
      </c>
      <c r="BH6" s="665"/>
      <c r="BI6" s="665"/>
      <c r="BJ6" s="665"/>
      <c r="BK6" s="665"/>
      <c r="BL6" s="665"/>
      <c r="BM6" s="665"/>
      <c r="BN6" s="666"/>
      <c r="BO6" s="691">
        <v>100</v>
      </c>
      <c r="BP6" s="691"/>
      <c r="BQ6" s="691"/>
      <c r="BR6" s="691"/>
      <c r="BS6" s="692" t="s">
        <v>129</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60475</v>
      </c>
      <c r="CS6" s="665"/>
      <c r="CT6" s="665"/>
      <c r="CU6" s="665"/>
      <c r="CV6" s="665"/>
      <c r="CW6" s="665"/>
      <c r="CX6" s="665"/>
      <c r="CY6" s="666"/>
      <c r="CZ6" s="762">
        <v>1.6</v>
      </c>
      <c r="DA6" s="736"/>
      <c r="DB6" s="736"/>
      <c r="DC6" s="765"/>
      <c r="DD6" s="670" t="s">
        <v>236</v>
      </c>
      <c r="DE6" s="665"/>
      <c r="DF6" s="665"/>
      <c r="DG6" s="665"/>
      <c r="DH6" s="665"/>
      <c r="DI6" s="665"/>
      <c r="DJ6" s="665"/>
      <c r="DK6" s="665"/>
      <c r="DL6" s="665"/>
      <c r="DM6" s="665"/>
      <c r="DN6" s="665"/>
      <c r="DO6" s="665"/>
      <c r="DP6" s="666"/>
      <c r="DQ6" s="670">
        <v>60475</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224</v>
      </c>
      <c r="S7" s="665"/>
      <c r="T7" s="665"/>
      <c r="U7" s="665"/>
      <c r="V7" s="665"/>
      <c r="W7" s="665"/>
      <c r="X7" s="665"/>
      <c r="Y7" s="666"/>
      <c r="Z7" s="691">
        <v>0</v>
      </c>
      <c r="AA7" s="691"/>
      <c r="AB7" s="691"/>
      <c r="AC7" s="691"/>
      <c r="AD7" s="692">
        <v>224</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148140</v>
      </c>
      <c r="BH7" s="665"/>
      <c r="BI7" s="665"/>
      <c r="BJ7" s="665"/>
      <c r="BK7" s="665"/>
      <c r="BL7" s="665"/>
      <c r="BM7" s="665"/>
      <c r="BN7" s="666"/>
      <c r="BO7" s="691">
        <v>35.6</v>
      </c>
      <c r="BP7" s="691"/>
      <c r="BQ7" s="691"/>
      <c r="BR7" s="691"/>
      <c r="BS7" s="692" t="s">
        <v>239</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831773</v>
      </c>
      <c r="CS7" s="665"/>
      <c r="CT7" s="665"/>
      <c r="CU7" s="665"/>
      <c r="CV7" s="665"/>
      <c r="CW7" s="665"/>
      <c r="CX7" s="665"/>
      <c r="CY7" s="666"/>
      <c r="CZ7" s="691">
        <v>22.3</v>
      </c>
      <c r="DA7" s="691"/>
      <c r="DB7" s="691"/>
      <c r="DC7" s="691"/>
      <c r="DD7" s="670">
        <v>39705</v>
      </c>
      <c r="DE7" s="665"/>
      <c r="DF7" s="665"/>
      <c r="DG7" s="665"/>
      <c r="DH7" s="665"/>
      <c r="DI7" s="665"/>
      <c r="DJ7" s="665"/>
      <c r="DK7" s="665"/>
      <c r="DL7" s="665"/>
      <c r="DM7" s="665"/>
      <c r="DN7" s="665"/>
      <c r="DO7" s="665"/>
      <c r="DP7" s="666"/>
      <c r="DQ7" s="670">
        <v>666520</v>
      </c>
      <c r="DR7" s="665"/>
      <c r="DS7" s="665"/>
      <c r="DT7" s="665"/>
      <c r="DU7" s="665"/>
      <c r="DV7" s="665"/>
      <c r="DW7" s="665"/>
      <c r="DX7" s="665"/>
      <c r="DY7" s="665"/>
      <c r="DZ7" s="665"/>
      <c r="EA7" s="665"/>
      <c r="EB7" s="665"/>
      <c r="EC7" s="705"/>
    </row>
    <row r="8" spans="2:143" ht="11.25" customHeight="1" x14ac:dyDescent="0.15">
      <c r="B8" s="661" t="s">
        <v>241</v>
      </c>
      <c r="C8" s="662"/>
      <c r="D8" s="662"/>
      <c r="E8" s="662"/>
      <c r="F8" s="662"/>
      <c r="G8" s="662"/>
      <c r="H8" s="662"/>
      <c r="I8" s="662"/>
      <c r="J8" s="662"/>
      <c r="K8" s="662"/>
      <c r="L8" s="662"/>
      <c r="M8" s="662"/>
      <c r="N8" s="662"/>
      <c r="O8" s="662"/>
      <c r="P8" s="662"/>
      <c r="Q8" s="663"/>
      <c r="R8" s="664">
        <v>1108</v>
      </c>
      <c r="S8" s="665"/>
      <c r="T8" s="665"/>
      <c r="U8" s="665"/>
      <c r="V8" s="665"/>
      <c r="W8" s="665"/>
      <c r="X8" s="665"/>
      <c r="Y8" s="666"/>
      <c r="Z8" s="691">
        <v>0</v>
      </c>
      <c r="AA8" s="691"/>
      <c r="AB8" s="691"/>
      <c r="AC8" s="691"/>
      <c r="AD8" s="692">
        <v>1108</v>
      </c>
      <c r="AE8" s="692"/>
      <c r="AF8" s="692"/>
      <c r="AG8" s="692"/>
      <c r="AH8" s="692"/>
      <c r="AI8" s="692"/>
      <c r="AJ8" s="692"/>
      <c r="AK8" s="692"/>
      <c r="AL8" s="667">
        <v>0</v>
      </c>
      <c r="AM8" s="668"/>
      <c r="AN8" s="668"/>
      <c r="AO8" s="693"/>
      <c r="AP8" s="661" t="s">
        <v>242</v>
      </c>
      <c r="AQ8" s="662"/>
      <c r="AR8" s="662"/>
      <c r="AS8" s="662"/>
      <c r="AT8" s="662"/>
      <c r="AU8" s="662"/>
      <c r="AV8" s="662"/>
      <c r="AW8" s="662"/>
      <c r="AX8" s="662"/>
      <c r="AY8" s="662"/>
      <c r="AZ8" s="662"/>
      <c r="BA8" s="662"/>
      <c r="BB8" s="662"/>
      <c r="BC8" s="662"/>
      <c r="BD8" s="662"/>
      <c r="BE8" s="662"/>
      <c r="BF8" s="663"/>
      <c r="BG8" s="664">
        <v>7252</v>
      </c>
      <c r="BH8" s="665"/>
      <c r="BI8" s="665"/>
      <c r="BJ8" s="665"/>
      <c r="BK8" s="665"/>
      <c r="BL8" s="665"/>
      <c r="BM8" s="665"/>
      <c r="BN8" s="666"/>
      <c r="BO8" s="691">
        <v>1.7</v>
      </c>
      <c r="BP8" s="691"/>
      <c r="BQ8" s="691"/>
      <c r="BR8" s="691"/>
      <c r="BS8" s="692" t="s">
        <v>175</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954870</v>
      </c>
      <c r="CS8" s="665"/>
      <c r="CT8" s="665"/>
      <c r="CU8" s="665"/>
      <c r="CV8" s="665"/>
      <c r="CW8" s="665"/>
      <c r="CX8" s="665"/>
      <c r="CY8" s="666"/>
      <c r="CZ8" s="691">
        <v>25.6</v>
      </c>
      <c r="DA8" s="691"/>
      <c r="DB8" s="691"/>
      <c r="DC8" s="691"/>
      <c r="DD8" s="670">
        <v>34713</v>
      </c>
      <c r="DE8" s="665"/>
      <c r="DF8" s="665"/>
      <c r="DG8" s="665"/>
      <c r="DH8" s="665"/>
      <c r="DI8" s="665"/>
      <c r="DJ8" s="665"/>
      <c r="DK8" s="665"/>
      <c r="DL8" s="665"/>
      <c r="DM8" s="665"/>
      <c r="DN8" s="665"/>
      <c r="DO8" s="665"/>
      <c r="DP8" s="666"/>
      <c r="DQ8" s="670">
        <v>520481</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1531</v>
      </c>
      <c r="S9" s="665"/>
      <c r="T9" s="665"/>
      <c r="U9" s="665"/>
      <c r="V9" s="665"/>
      <c r="W9" s="665"/>
      <c r="X9" s="665"/>
      <c r="Y9" s="666"/>
      <c r="Z9" s="691">
        <v>0</v>
      </c>
      <c r="AA9" s="691"/>
      <c r="AB9" s="691"/>
      <c r="AC9" s="691"/>
      <c r="AD9" s="692">
        <v>1531</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128105</v>
      </c>
      <c r="BH9" s="665"/>
      <c r="BI9" s="665"/>
      <c r="BJ9" s="665"/>
      <c r="BK9" s="665"/>
      <c r="BL9" s="665"/>
      <c r="BM9" s="665"/>
      <c r="BN9" s="666"/>
      <c r="BO9" s="691">
        <v>30.8</v>
      </c>
      <c r="BP9" s="691"/>
      <c r="BQ9" s="691"/>
      <c r="BR9" s="691"/>
      <c r="BS9" s="692" t="s">
        <v>129</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262474</v>
      </c>
      <c r="CS9" s="665"/>
      <c r="CT9" s="665"/>
      <c r="CU9" s="665"/>
      <c r="CV9" s="665"/>
      <c r="CW9" s="665"/>
      <c r="CX9" s="665"/>
      <c r="CY9" s="666"/>
      <c r="CZ9" s="691">
        <v>7</v>
      </c>
      <c r="DA9" s="691"/>
      <c r="DB9" s="691"/>
      <c r="DC9" s="691"/>
      <c r="DD9" s="670">
        <v>1977</v>
      </c>
      <c r="DE9" s="665"/>
      <c r="DF9" s="665"/>
      <c r="DG9" s="665"/>
      <c r="DH9" s="665"/>
      <c r="DI9" s="665"/>
      <c r="DJ9" s="665"/>
      <c r="DK9" s="665"/>
      <c r="DL9" s="665"/>
      <c r="DM9" s="665"/>
      <c r="DN9" s="665"/>
      <c r="DO9" s="665"/>
      <c r="DP9" s="666"/>
      <c r="DQ9" s="670">
        <v>205810</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175</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8558</v>
      </c>
      <c r="BH10" s="665"/>
      <c r="BI10" s="665"/>
      <c r="BJ10" s="665"/>
      <c r="BK10" s="665"/>
      <c r="BL10" s="665"/>
      <c r="BM10" s="665"/>
      <c r="BN10" s="666"/>
      <c r="BO10" s="691">
        <v>2.1</v>
      </c>
      <c r="BP10" s="691"/>
      <c r="BQ10" s="691"/>
      <c r="BR10" s="691"/>
      <c r="BS10" s="692" t="s">
        <v>129</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130</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124</v>
      </c>
      <c r="DR10" s="665"/>
      <c r="DS10" s="665"/>
      <c r="DT10" s="665"/>
      <c r="DU10" s="665"/>
      <c r="DV10" s="665"/>
      <c r="DW10" s="665"/>
      <c r="DX10" s="665"/>
      <c r="DY10" s="665"/>
      <c r="DZ10" s="665"/>
      <c r="EA10" s="665"/>
      <c r="EB10" s="665"/>
      <c r="EC10" s="705"/>
    </row>
    <row r="11" spans="2:143" ht="11.25" customHeight="1" x14ac:dyDescent="0.15">
      <c r="B11" s="661" t="s">
        <v>250</v>
      </c>
      <c r="C11" s="662"/>
      <c r="D11" s="662"/>
      <c r="E11" s="662"/>
      <c r="F11" s="662"/>
      <c r="G11" s="662"/>
      <c r="H11" s="662"/>
      <c r="I11" s="662"/>
      <c r="J11" s="662"/>
      <c r="K11" s="662"/>
      <c r="L11" s="662"/>
      <c r="M11" s="662"/>
      <c r="N11" s="662"/>
      <c r="O11" s="662"/>
      <c r="P11" s="662"/>
      <c r="Q11" s="663"/>
      <c r="R11" s="664">
        <v>114684</v>
      </c>
      <c r="S11" s="665"/>
      <c r="T11" s="665"/>
      <c r="U11" s="665"/>
      <c r="V11" s="665"/>
      <c r="W11" s="665"/>
      <c r="X11" s="665"/>
      <c r="Y11" s="666"/>
      <c r="Z11" s="667">
        <v>2.9</v>
      </c>
      <c r="AA11" s="668"/>
      <c r="AB11" s="668"/>
      <c r="AC11" s="669"/>
      <c r="AD11" s="670">
        <v>114684</v>
      </c>
      <c r="AE11" s="665"/>
      <c r="AF11" s="665"/>
      <c r="AG11" s="665"/>
      <c r="AH11" s="665"/>
      <c r="AI11" s="665"/>
      <c r="AJ11" s="665"/>
      <c r="AK11" s="666"/>
      <c r="AL11" s="667">
        <v>4.8</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4225</v>
      </c>
      <c r="BH11" s="665"/>
      <c r="BI11" s="665"/>
      <c r="BJ11" s="665"/>
      <c r="BK11" s="665"/>
      <c r="BL11" s="665"/>
      <c r="BM11" s="665"/>
      <c r="BN11" s="666"/>
      <c r="BO11" s="691">
        <v>1</v>
      </c>
      <c r="BP11" s="691"/>
      <c r="BQ11" s="691"/>
      <c r="BR11" s="691"/>
      <c r="BS11" s="692" t="s">
        <v>129</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134347</v>
      </c>
      <c r="CS11" s="665"/>
      <c r="CT11" s="665"/>
      <c r="CU11" s="665"/>
      <c r="CV11" s="665"/>
      <c r="CW11" s="665"/>
      <c r="CX11" s="665"/>
      <c r="CY11" s="666"/>
      <c r="CZ11" s="691">
        <v>3.6</v>
      </c>
      <c r="DA11" s="691"/>
      <c r="DB11" s="691"/>
      <c r="DC11" s="691"/>
      <c r="DD11" s="670">
        <v>21861</v>
      </c>
      <c r="DE11" s="665"/>
      <c r="DF11" s="665"/>
      <c r="DG11" s="665"/>
      <c r="DH11" s="665"/>
      <c r="DI11" s="665"/>
      <c r="DJ11" s="665"/>
      <c r="DK11" s="665"/>
      <c r="DL11" s="665"/>
      <c r="DM11" s="665"/>
      <c r="DN11" s="665"/>
      <c r="DO11" s="665"/>
      <c r="DP11" s="666"/>
      <c r="DQ11" s="670">
        <v>53346</v>
      </c>
      <c r="DR11" s="665"/>
      <c r="DS11" s="665"/>
      <c r="DT11" s="665"/>
      <c r="DU11" s="665"/>
      <c r="DV11" s="665"/>
      <c r="DW11" s="665"/>
      <c r="DX11" s="665"/>
      <c r="DY11" s="665"/>
      <c r="DZ11" s="665"/>
      <c r="EA11" s="665"/>
      <c r="EB11" s="665"/>
      <c r="EC11" s="705"/>
    </row>
    <row r="12" spans="2:143" ht="11.25" customHeight="1" x14ac:dyDescent="0.15">
      <c r="B12" s="661" t="s">
        <v>253</v>
      </c>
      <c r="C12" s="662"/>
      <c r="D12" s="662"/>
      <c r="E12" s="662"/>
      <c r="F12" s="662"/>
      <c r="G12" s="662"/>
      <c r="H12" s="662"/>
      <c r="I12" s="662"/>
      <c r="J12" s="662"/>
      <c r="K12" s="662"/>
      <c r="L12" s="662"/>
      <c r="M12" s="662"/>
      <c r="N12" s="662"/>
      <c r="O12" s="662"/>
      <c r="P12" s="662"/>
      <c r="Q12" s="663"/>
      <c r="R12" s="664" t="s">
        <v>236</v>
      </c>
      <c r="S12" s="665"/>
      <c r="T12" s="665"/>
      <c r="U12" s="665"/>
      <c r="V12" s="665"/>
      <c r="W12" s="665"/>
      <c r="X12" s="665"/>
      <c r="Y12" s="666"/>
      <c r="Z12" s="691" t="s">
        <v>129</v>
      </c>
      <c r="AA12" s="691"/>
      <c r="AB12" s="691"/>
      <c r="AC12" s="691"/>
      <c r="AD12" s="692" t="s">
        <v>236</v>
      </c>
      <c r="AE12" s="692"/>
      <c r="AF12" s="692"/>
      <c r="AG12" s="692"/>
      <c r="AH12" s="692"/>
      <c r="AI12" s="692"/>
      <c r="AJ12" s="692"/>
      <c r="AK12" s="692"/>
      <c r="AL12" s="667" t="s">
        <v>129</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217752</v>
      </c>
      <c r="BH12" s="665"/>
      <c r="BI12" s="665"/>
      <c r="BJ12" s="665"/>
      <c r="BK12" s="665"/>
      <c r="BL12" s="665"/>
      <c r="BM12" s="665"/>
      <c r="BN12" s="666"/>
      <c r="BO12" s="691">
        <v>52.3</v>
      </c>
      <c r="BP12" s="691"/>
      <c r="BQ12" s="691"/>
      <c r="BR12" s="691"/>
      <c r="BS12" s="692" t="s">
        <v>129</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14346</v>
      </c>
      <c r="CS12" s="665"/>
      <c r="CT12" s="665"/>
      <c r="CU12" s="665"/>
      <c r="CV12" s="665"/>
      <c r="CW12" s="665"/>
      <c r="CX12" s="665"/>
      <c r="CY12" s="666"/>
      <c r="CZ12" s="691">
        <v>0.4</v>
      </c>
      <c r="DA12" s="691"/>
      <c r="DB12" s="691"/>
      <c r="DC12" s="691"/>
      <c r="DD12" s="670" t="s">
        <v>129</v>
      </c>
      <c r="DE12" s="665"/>
      <c r="DF12" s="665"/>
      <c r="DG12" s="665"/>
      <c r="DH12" s="665"/>
      <c r="DI12" s="665"/>
      <c r="DJ12" s="665"/>
      <c r="DK12" s="665"/>
      <c r="DL12" s="665"/>
      <c r="DM12" s="665"/>
      <c r="DN12" s="665"/>
      <c r="DO12" s="665"/>
      <c r="DP12" s="666"/>
      <c r="DQ12" s="670">
        <v>6856</v>
      </c>
      <c r="DR12" s="665"/>
      <c r="DS12" s="665"/>
      <c r="DT12" s="665"/>
      <c r="DU12" s="665"/>
      <c r="DV12" s="665"/>
      <c r="DW12" s="665"/>
      <c r="DX12" s="665"/>
      <c r="DY12" s="665"/>
      <c r="DZ12" s="665"/>
      <c r="EA12" s="665"/>
      <c r="EB12" s="665"/>
      <c r="EC12" s="705"/>
    </row>
    <row r="13" spans="2:143" ht="11.25" customHeight="1" x14ac:dyDescent="0.15">
      <c r="B13" s="661" t="s">
        <v>256</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215974</v>
      </c>
      <c r="BH13" s="665"/>
      <c r="BI13" s="665"/>
      <c r="BJ13" s="665"/>
      <c r="BK13" s="665"/>
      <c r="BL13" s="665"/>
      <c r="BM13" s="665"/>
      <c r="BN13" s="666"/>
      <c r="BO13" s="691">
        <v>51.9</v>
      </c>
      <c r="BP13" s="691"/>
      <c r="BQ13" s="691"/>
      <c r="BR13" s="691"/>
      <c r="BS13" s="692" t="s">
        <v>236</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580008</v>
      </c>
      <c r="CS13" s="665"/>
      <c r="CT13" s="665"/>
      <c r="CU13" s="665"/>
      <c r="CV13" s="665"/>
      <c r="CW13" s="665"/>
      <c r="CX13" s="665"/>
      <c r="CY13" s="666"/>
      <c r="CZ13" s="691">
        <v>15.6</v>
      </c>
      <c r="DA13" s="691"/>
      <c r="DB13" s="691"/>
      <c r="DC13" s="691"/>
      <c r="DD13" s="670">
        <v>291554</v>
      </c>
      <c r="DE13" s="665"/>
      <c r="DF13" s="665"/>
      <c r="DG13" s="665"/>
      <c r="DH13" s="665"/>
      <c r="DI13" s="665"/>
      <c r="DJ13" s="665"/>
      <c r="DK13" s="665"/>
      <c r="DL13" s="665"/>
      <c r="DM13" s="665"/>
      <c r="DN13" s="665"/>
      <c r="DO13" s="665"/>
      <c r="DP13" s="666"/>
      <c r="DQ13" s="670">
        <v>278509</v>
      </c>
      <c r="DR13" s="665"/>
      <c r="DS13" s="665"/>
      <c r="DT13" s="665"/>
      <c r="DU13" s="665"/>
      <c r="DV13" s="665"/>
      <c r="DW13" s="665"/>
      <c r="DX13" s="665"/>
      <c r="DY13" s="665"/>
      <c r="DZ13" s="665"/>
      <c r="EA13" s="665"/>
      <c r="EB13" s="665"/>
      <c r="EC13" s="705"/>
    </row>
    <row r="14" spans="2:143" ht="11.25" customHeight="1" x14ac:dyDescent="0.15">
      <c r="B14" s="661" t="s">
        <v>259</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175</v>
      </c>
      <c r="AA14" s="691"/>
      <c r="AB14" s="691"/>
      <c r="AC14" s="691"/>
      <c r="AD14" s="692" t="s">
        <v>236</v>
      </c>
      <c r="AE14" s="692"/>
      <c r="AF14" s="692"/>
      <c r="AG14" s="692"/>
      <c r="AH14" s="692"/>
      <c r="AI14" s="692"/>
      <c r="AJ14" s="692"/>
      <c r="AK14" s="692"/>
      <c r="AL14" s="667" t="s">
        <v>129</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17516</v>
      </c>
      <c r="BH14" s="665"/>
      <c r="BI14" s="665"/>
      <c r="BJ14" s="665"/>
      <c r="BK14" s="665"/>
      <c r="BL14" s="665"/>
      <c r="BM14" s="665"/>
      <c r="BN14" s="666"/>
      <c r="BO14" s="691">
        <v>4.2</v>
      </c>
      <c r="BP14" s="691"/>
      <c r="BQ14" s="691"/>
      <c r="BR14" s="691"/>
      <c r="BS14" s="692" t="s">
        <v>236</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187298</v>
      </c>
      <c r="CS14" s="665"/>
      <c r="CT14" s="665"/>
      <c r="CU14" s="665"/>
      <c r="CV14" s="665"/>
      <c r="CW14" s="665"/>
      <c r="CX14" s="665"/>
      <c r="CY14" s="666"/>
      <c r="CZ14" s="691">
        <v>5</v>
      </c>
      <c r="DA14" s="691"/>
      <c r="DB14" s="691"/>
      <c r="DC14" s="691"/>
      <c r="DD14" s="670">
        <v>37550</v>
      </c>
      <c r="DE14" s="665"/>
      <c r="DF14" s="665"/>
      <c r="DG14" s="665"/>
      <c r="DH14" s="665"/>
      <c r="DI14" s="665"/>
      <c r="DJ14" s="665"/>
      <c r="DK14" s="665"/>
      <c r="DL14" s="665"/>
      <c r="DM14" s="665"/>
      <c r="DN14" s="665"/>
      <c r="DO14" s="665"/>
      <c r="DP14" s="666"/>
      <c r="DQ14" s="670">
        <v>153283</v>
      </c>
      <c r="DR14" s="665"/>
      <c r="DS14" s="665"/>
      <c r="DT14" s="665"/>
      <c r="DU14" s="665"/>
      <c r="DV14" s="665"/>
      <c r="DW14" s="665"/>
      <c r="DX14" s="665"/>
      <c r="DY14" s="665"/>
      <c r="DZ14" s="665"/>
      <c r="EA14" s="665"/>
      <c r="EB14" s="665"/>
      <c r="EC14" s="705"/>
    </row>
    <row r="15" spans="2:143" ht="11.25" customHeight="1" x14ac:dyDescent="0.15">
      <c r="B15" s="661" t="s">
        <v>262</v>
      </c>
      <c r="C15" s="662"/>
      <c r="D15" s="662"/>
      <c r="E15" s="662"/>
      <c r="F15" s="662"/>
      <c r="G15" s="662"/>
      <c r="H15" s="662"/>
      <c r="I15" s="662"/>
      <c r="J15" s="662"/>
      <c r="K15" s="662"/>
      <c r="L15" s="662"/>
      <c r="M15" s="662"/>
      <c r="N15" s="662"/>
      <c r="O15" s="662"/>
      <c r="P15" s="662"/>
      <c r="Q15" s="663"/>
      <c r="R15" s="664" t="s">
        <v>236</v>
      </c>
      <c r="S15" s="665"/>
      <c r="T15" s="665"/>
      <c r="U15" s="665"/>
      <c r="V15" s="665"/>
      <c r="W15" s="665"/>
      <c r="X15" s="665"/>
      <c r="Y15" s="666"/>
      <c r="Z15" s="691" t="s">
        <v>236</v>
      </c>
      <c r="AA15" s="691"/>
      <c r="AB15" s="691"/>
      <c r="AC15" s="691"/>
      <c r="AD15" s="692" t="s">
        <v>236</v>
      </c>
      <c r="AE15" s="692"/>
      <c r="AF15" s="692"/>
      <c r="AG15" s="692"/>
      <c r="AH15" s="692"/>
      <c r="AI15" s="692"/>
      <c r="AJ15" s="692"/>
      <c r="AK15" s="692"/>
      <c r="AL15" s="667" t="s">
        <v>239</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32918</v>
      </c>
      <c r="BH15" s="665"/>
      <c r="BI15" s="665"/>
      <c r="BJ15" s="665"/>
      <c r="BK15" s="665"/>
      <c r="BL15" s="665"/>
      <c r="BM15" s="665"/>
      <c r="BN15" s="666"/>
      <c r="BO15" s="691">
        <v>7.9</v>
      </c>
      <c r="BP15" s="691"/>
      <c r="BQ15" s="691"/>
      <c r="BR15" s="691"/>
      <c r="BS15" s="692" t="s">
        <v>129</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217162</v>
      </c>
      <c r="CS15" s="665"/>
      <c r="CT15" s="665"/>
      <c r="CU15" s="665"/>
      <c r="CV15" s="665"/>
      <c r="CW15" s="665"/>
      <c r="CX15" s="665"/>
      <c r="CY15" s="666"/>
      <c r="CZ15" s="691">
        <v>5.8</v>
      </c>
      <c r="DA15" s="691"/>
      <c r="DB15" s="691"/>
      <c r="DC15" s="691"/>
      <c r="DD15" s="670">
        <v>24745</v>
      </c>
      <c r="DE15" s="665"/>
      <c r="DF15" s="665"/>
      <c r="DG15" s="665"/>
      <c r="DH15" s="665"/>
      <c r="DI15" s="665"/>
      <c r="DJ15" s="665"/>
      <c r="DK15" s="665"/>
      <c r="DL15" s="665"/>
      <c r="DM15" s="665"/>
      <c r="DN15" s="665"/>
      <c r="DO15" s="665"/>
      <c r="DP15" s="666"/>
      <c r="DQ15" s="670">
        <v>189786</v>
      </c>
      <c r="DR15" s="665"/>
      <c r="DS15" s="665"/>
      <c r="DT15" s="665"/>
      <c r="DU15" s="665"/>
      <c r="DV15" s="665"/>
      <c r="DW15" s="665"/>
      <c r="DX15" s="665"/>
      <c r="DY15" s="665"/>
      <c r="DZ15" s="665"/>
      <c r="EA15" s="665"/>
      <c r="EB15" s="665"/>
      <c r="EC15" s="705"/>
    </row>
    <row r="16" spans="2:143" ht="11.25" customHeight="1" x14ac:dyDescent="0.15">
      <c r="B16" s="661" t="s">
        <v>265</v>
      </c>
      <c r="C16" s="662"/>
      <c r="D16" s="662"/>
      <c r="E16" s="662"/>
      <c r="F16" s="662"/>
      <c r="G16" s="662"/>
      <c r="H16" s="662"/>
      <c r="I16" s="662"/>
      <c r="J16" s="662"/>
      <c r="K16" s="662"/>
      <c r="L16" s="662"/>
      <c r="M16" s="662"/>
      <c r="N16" s="662"/>
      <c r="O16" s="662"/>
      <c r="P16" s="662"/>
      <c r="Q16" s="663"/>
      <c r="R16" s="664">
        <v>1946</v>
      </c>
      <c r="S16" s="665"/>
      <c r="T16" s="665"/>
      <c r="U16" s="665"/>
      <c r="V16" s="665"/>
      <c r="W16" s="665"/>
      <c r="X16" s="665"/>
      <c r="Y16" s="666"/>
      <c r="Z16" s="691">
        <v>0</v>
      </c>
      <c r="AA16" s="691"/>
      <c r="AB16" s="691"/>
      <c r="AC16" s="691"/>
      <c r="AD16" s="692">
        <v>1946</v>
      </c>
      <c r="AE16" s="692"/>
      <c r="AF16" s="692"/>
      <c r="AG16" s="692"/>
      <c r="AH16" s="692"/>
      <c r="AI16" s="692"/>
      <c r="AJ16" s="692"/>
      <c r="AK16" s="692"/>
      <c r="AL16" s="667">
        <v>0.1</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175</v>
      </c>
      <c r="BH16" s="665"/>
      <c r="BI16" s="665"/>
      <c r="BJ16" s="665"/>
      <c r="BK16" s="665"/>
      <c r="BL16" s="665"/>
      <c r="BM16" s="665"/>
      <c r="BN16" s="666"/>
      <c r="BO16" s="691" t="s">
        <v>129</v>
      </c>
      <c r="BP16" s="691"/>
      <c r="BQ16" s="691"/>
      <c r="BR16" s="691"/>
      <c r="BS16" s="692" t="s">
        <v>175</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v>2387</v>
      </c>
      <c r="CS16" s="665"/>
      <c r="CT16" s="665"/>
      <c r="CU16" s="665"/>
      <c r="CV16" s="665"/>
      <c r="CW16" s="665"/>
      <c r="CX16" s="665"/>
      <c r="CY16" s="666"/>
      <c r="CZ16" s="691">
        <v>0.1</v>
      </c>
      <c r="DA16" s="691"/>
      <c r="DB16" s="691"/>
      <c r="DC16" s="691"/>
      <c r="DD16" s="670" t="s">
        <v>175</v>
      </c>
      <c r="DE16" s="665"/>
      <c r="DF16" s="665"/>
      <c r="DG16" s="665"/>
      <c r="DH16" s="665"/>
      <c r="DI16" s="665"/>
      <c r="DJ16" s="665"/>
      <c r="DK16" s="665"/>
      <c r="DL16" s="665"/>
      <c r="DM16" s="665"/>
      <c r="DN16" s="665"/>
      <c r="DO16" s="665"/>
      <c r="DP16" s="666"/>
      <c r="DQ16" s="670">
        <v>2387</v>
      </c>
      <c r="DR16" s="665"/>
      <c r="DS16" s="665"/>
      <c r="DT16" s="665"/>
      <c r="DU16" s="665"/>
      <c r="DV16" s="665"/>
      <c r="DW16" s="665"/>
      <c r="DX16" s="665"/>
      <c r="DY16" s="665"/>
      <c r="DZ16" s="665"/>
      <c r="EA16" s="665"/>
      <c r="EB16" s="665"/>
      <c r="EC16" s="705"/>
    </row>
    <row r="17" spans="2:133" ht="11.25" customHeight="1" x14ac:dyDescent="0.15">
      <c r="B17" s="661" t="s">
        <v>268</v>
      </c>
      <c r="C17" s="662"/>
      <c r="D17" s="662"/>
      <c r="E17" s="662"/>
      <c r="F17" s="662"/>
      <c r="G17" s="662"/>
      <c r="H17" s="662"/>
      <c r="I17" s="662"/>
      <c r="J17" s="662"/>
      <c r="K17" s="662"/>
      <c r="L17" s="662"/>
      <c r="M17" s="662"/>
      <c r="N17" s="662"/>
      <c r="O17" s="662"/>
      <c r="P17" s="662"/>
      <c r="Q17" s="663"/>
      <c r="R17" s="664">
        <v>3499</v>
      </c>
      <c r="S17" s="665"/>
      <c r="T17" s="665"/>
      <c r="U17" s="665"/>
      <c r="V17" s="665"/>
      <c r="W17" s="665"/>
      <c r="X17" s="665"/>
      <c r="Y17" s="666"/>
      <c r="Z17" s="691">
        <v>0.1</v>
      </c>
      <c r="AA17" s="691"/>
      <c r="AB17" s="691"/>
      <c r="AC17" s="691"/>
      <c r="AD17" s="692">
        <v>3499</v>
      </c>
      <c r="AE17" s="692"/>
      <c r="AF17" s="692"/>
      <c r="AG17" s="692"/>
      <c r="AH17" s="692"/>
      <c r="AI17" s="692"/>
      <c r="AJ17" s="692"/>
      <c r="AK17" s="692"/>
      <c r="AL17" s="667">
        <v>0.1</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236</v>
      </c>
      <c r="BP17" s="691"/>
      <c r="BQ17" s="691"/>
      <c r="BR17" s="691"/>
      <c r="BS17" s="692" t="s">
        <v>239</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478256</v>
      </c>
      <c r="CS17" s="665"/>
      <c r="CT17" s="665"/>
      <c r="CU17" s="665"/>
      <c r="CV17" s="665"/>
      <c r="CW17" s="665"/>
      <c r="CX17" s="665"/>
      <c r="CY17" s="666"/>
      <c r="CZ17" s="691">
        <v>12.8</v>
      </c>
      <c r="DA17" s="691"/>
      <c r="DB17" s="691"/>
      <c r="DC17" s="691"/>
      <c r="DD17" s="670" t="s">
        <v>236</v>
      </c>
      <c r="DE17" s="665"/>
      <c r="DF17" s="665"/>
      <c r="DG17" s="665"/>
      <c r="DH17" s="665"/>
      <c r="DI17" s="665"/>
      <c r="DJ17" s="665"/>
      <c r="DK17" s="665"/>
      <c r="DL17" s="665"/>
      <c r="DM17" s="665"/>
      <c r="DN17" s="665"/>
      <c r="DO17" s="665"/>
      <c r="DP17" s="666"/>
      <c r="DQ17" s="670">
        <v>478256</v>
      </c>
      <c r="DR17" s="665"/>
      <c r="DS17" s="665"/>
      <c r="DT17" s="665"/>
      <c r="DU17" s="665"/>
      <c r="DV17" s="665"/>
      <c r="DW17" s="665"/>
      <c r="DX17" s="665"/>
      <c r="DY17" s="665"/>
      <c r="DZ17" s="665"/>
      <c r="EA17" s="665"/>
      <c r="EB17" s="665"/>
      <c r="EC17" s="705"/>
    </row>
    <row r="18" spans="2:133" ht="11.25" customHeight="1" x14ac:dyDescent="0.15">
      <c r="B18" s="661" t="s">
        <v>271</v>
      </c>
      <c r="C18" s="662"/>
      <c r="D18" s="662"/>
      <c r="E18" s="662"/>
      <c r="F18" s="662"/>
      <c r="G18" s="662"/>
      <c r="H18" s="662"/>
      <c r="I18" s="662"/>
      <c r="J18" s="662"/>
      <c r="K18" s="662"/>
      <c r="L18" s="662"/>
      <c r="M18" s="662"/>
      <c r="N18" s="662"/>
      <c r="O18" s="662"/>
      <c r="P18" s="662"/>
      <c r="Q18" s="663"/>
      <c r="R18" s="664">
        <v>8850</v>
      </c>
      <c r="S18" s="665"/>
      <c r="T18" s="665"/>
      <c r="U18" s="665"/>
      <c r="V18" s="665"/>
      <c r="W18" s="665"/>
      <c r="X18" s="665"/>
      <c r="Y18" s="666"/>
      <c r="Z18" s="691">
        <v>0.2</v>
      </c>
      <c r="AA18" s="691"/>
      <c r="AB18" s="691"/>
      <c r="AC18" s="691"/>
      <c r="AD18" s="692">
        <v>8850</v>
      </c>
      <c r="AE18" s="692"/>
      <c r="AF18" s="692"/>
      <c r="AG18" s="692"/>
      <c r="AH18" s="692"/>
      <c r="AI18" s="692"/>
      <c r="AJ18" s="692"/>
      <c r="AK18" s="692"/>
      <c r="AL18" s="667">
        <v>0.40000000596046448</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239</v>
      </c>
      <c r="BH18" s="665"/>
      <c r="BI18" s="665"/>
      <c r="BJ18" s="665"/>
      <c r="BK18" s="665"/>
      <c r="BL18" s="665"/>
      <c r="BM18" s="665"/>
      <c r="BN18" s="666"/>
      <c r="BO18" s="691" t="s">
        <v>236</v>
      </c>
      <c r="BP18" s="691"/>
      <c r="BQ18" s="691"/>
      <c r="BR18" s="691"/>
      <c r="BS18" s="692" t="s">
        <v>236</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236</v>
      </c>
      <c r="CS18" s="665"/>
      <c r="CT18" s="665"/>
      <c r="CU18" s="665"/>
      <c r="CV18" s="665"/>
      <c r="CW18" s="665"/>
      <c r="CX18" s="665"/>
      <c r="CY18" s="666"/>
      <c r="CZ18" s="691" t="s">
        <v>236</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274</v>
      </c>
      <c r="C19" s="662"/>
      <c r="D19" s="662"/>
      <c r="E19" s="662"/>
      <c r="F19" s="662"/>
      <c r="G19" s="662"/>
      <c r="H19" s="662"/>
      <c r="I19" s="662"/>
      <c r="J19" s="662"/>
      <c r="K19" s="662"/>
      <c r="L19" s="662"/>
      <c r="M19" s="662"/>
      <c r="N19" s="662"/>
      <c r="O19" s="662"/>
      <c r="P19" s="662"/>
      <c r="Q19" s="663"/>
      <c r="R19" s="664">
        <v>2366</v>
      </c>
      <c r="S19" s="665"/>
      <c r="T19" s="665"/>
      <c r="U19" s="665"/>
      <c r="V19" s="665"/>
      <c r="W19" s="665"/>
      <c r="X19" s="665"/>
      <c r="Y19" s="666"/>
      <c r="Z19" s="691">
        <v>0.1</v>
      </c>
      <c r="AA19" s="691"/>
      <c r="AB19" s="691"/>
      <c r="AC19" s="691"/>
      <c r="AD19" s="692">
        <v>2366</v>
      </c>
      <c r="AE19" s="692"/>
      <c r="AF19" s="692"/>
      <c r="AG19" s="692"/>
      <c r="AH19" s="692"/>
      <c r="AI19" s="692"/>
      <c r="AJ19" s="692"/>
      <c r="AK19" s="692"/>
      <c r="AL19" s="667">
        <v>0.1</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t="s">
        <v>175</v>
      </c>
      <c r="BH19" s="665"/>
      <c r="BI19" s="665"/>
      <c r="BJ19" s="665"/>
      <c r="BK19" s="665"/>
      <c r="BL19" s="665"/>
      <c r="BM19" s="665"/>
      <c r="BN19" s="666"/>
      <c r="BO19" s="691" t="s">
        <v>129</v>
      </c>
      <c r="BP19" s="691"/>
      <c r="BQ19" s="691"/>
      <c r="BR19" s="691"/>
      <c r="BS19" s="692" t="s">
        <v>129</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236</v>
      </c>
      <c r="CS19" s="665"/>
      <c r="CT19" s="665"/>
      <c r="CU19" s="665"/>
      <c r="CV19" s="665"/>
      <c r="CW19" s="665"/>
      <c r="CX19" s="665"/>
      <c r="CY19" s="666"/>
      <c r="CZ19" s="691" t="s">
        <v>236</v>
      </c>
      <c r="DA19" s="691"/>
      <c r="DB19" s="691"/>
      <c r="DC19" s="691"/>
      <c r="DD19" s="670" t="s">
        <v>236</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277</v>
      </c>
      <c r="C20" s="662"/>
      <c r="D20" s="662"/>
      <c r="E20" s="662"/>
      <c r="F20" s="662"/>
      <c r="G20" s="662"/>
      <c r="H20" s="662"/>
      <c r="I20" s="662"/>
      <c r="J20" s="662"/>
      <c r="K20" s="662"/>
      <c r="L20" s="662"/>
      <c r="M20" s="662"/>
      <c r="N20" s="662"/>
      <c r="O20" s="662"/>
      <c r="P20" s="662"/>
      <c r="Q20" s="663"/>
      <c r="R20" s="664">
        <v>582</v>
      </c>
      <c r="S20" s="665"/>
      <c r="T20" s="665"/>
      <c r="U20" s="665"/>
      <c r="V20" s="665"/>
      <c r="W20" s="665"/>
      <c r="X20" s="665"/>
      <c r="Y20" s="666"/>
      <c r="Z20" s="691">
        <v>0</v>
      </c>
      <c r="AA20" s="691"/>
      <c r="AB20" s="691"/>
      <c r="AC20" s="691"/>
      <c r="AD20" s="692">
        <v>582</v>
      </c>
      <c r="AE20" s="692"/>
      <c r="AF20" s="692"/>
      <c r="AG20" s="692"/>
      <c r="AH20" s="692"/>
      <c r="AI20" s="692"/>
      <c r="AJ20" s="692"/>
      <c r="AK20" s="692"/>
      <c r="AL20" s="667">
        <v>0</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t="s">
        <v>236</v>
      </c>
      <c r="BH20" s="665"/>
      <c r="BI20" s="665"/>
      <c r="BJ20" s="665"/>
      <c r="BK20" s="665"/>
      <c r="BL20" s="665"/>
      <c r="BM20" s="665"/>
      <c r="BN20" s="666"/>
      <c r="BO20" s="691" t="s">
        <v>129</v>
      </c>
      <c r="BP20" s="691"/>
      <c r="BQ20" s="691"/>
      <c r="BR20" s="691"/>
      <c r="BS20" s="692" t="s">
        <v>129</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3723526</v>
      </c>
      <c r="CS20" s="665"/>
      <c r="CT20" s="665"/>
      <c r="CU20" s="665"/>
      <c r="CV20" s="665"/>
      <c r="CW20" s="665"/>
      <c r="CX20" s="665"/>
      <c r="CY20" s="666"/>
      <c r="CZ20" s="691">
        <v>100</v>
      </c>
      <c r="DA20" s="691"/>
      <c r="DB20" s="691"/>
      <c r="DC20" s="691"/>
      <c r="DD20" s="670">
        <v>452105</v>
      </c>
      <c r="DE20" s="665"/>
      <c r="DF20" s="665"/>
      <c r="DG20" s="665"/>
      <c r="DH20" s="665"/>
      <c r="DI20" s="665"/>
      <c r="DJ20" s="665"/>
      <c r="DK20" s="665"/>
      <c r="DL20" s="665"/>
      <c r="DM20" s="665"/>
      <c r="DN20" s="665"/>
      <c r="DO20" s="665"/>
      <c r="DP20" s="666"/>
      <c r="DQ20" s="670">
        <v>2615833</v>
      </c>
      <c r="DR20" s="665"/>
      <c r="DS20" s="665"/>
      <c r="DT20" s="665"/>
      <c r="DU20" s="665"/>
      <c r="DV20" s="665"/>
      <c r="DW20" s="665"/>
      <c r="DX20" s="665"/>
      <c r="DY20" s="665"/>
      <c r="DZ20" s="665"/>
      <c r="EA20" s="665"/>
      <c r="EB20" s="665"/>
      <c r="EC20" s="705"/>
    </row>
    <row r="21" spans="2:133" ht="11.25" customHeight="1" x14ac:dyDescent="0.15">
      <c r="B21" s="661" t="s">
        <v>280</v>
      </c>
      <c r="C21" s="662"/>
      <c r="D21" s="662"/>
      <c r="E21" s="662"/>
      <c r="F21" s="662"/>
      <c r="G21" s="662"/>
      <c r="H21" s="662"/>
      <c r="I21" s="662"/>
      <c r="J21" s="662"/>
      <c r="K21" s="662"/>
      <c r="L21" s="662"/>
      <c r="M21" s="662"/>
      <c r="N21" s="662"/>
      <c r="O21" s="662"/>
      <c r="P21" s="662"/>
      <c r="Q21" s="663"/>
      <c r="R21" s="664">
        <v>432</v>
      </c>
      <c r="S21" s="665"/>
      <c r="T21" s="665"/>
      <c r="U21" s="665"/>
      <c r="V21" s="665"/>
      <c r="W21" s="665"/>
      <c r="X21" s="665"/>
      <c r="Y21" s="666"/>
      <c r="Z21" s="691">
        <v>0</v>
      </c>
      <c r="AA21" s="691"/>
      <c r="AB21" s="691"/>
      <c r="AC21" s="691"/>
      <c r="AD21" s="692">
        <v>432</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282</v>
      </c>
      <c r="C22" s="728"/>
      <c r="D22" s="728"/>
      <c r="E22" s="728"/>
      <c r="F22" s="728"/>
      <c r="G22" s="728"/>
      <c r="H22" s="728"/>
      <c r="I22" s="728"/>
      <c r="J22" s="728"/>
      <c r="K22" s="728"/>
      <c r="L22" s="728"/>
      <c r="M22" s="728"/>
      <c r="N22" s="728"/>
      <c r="O22" s="728"/>
      <c r="P22" s="728"/>
      <c r="Q22" s="729"/>
      <c r="R22" s="664">
        <v>5470</v>
      </c>
      <c r="S22" s="665"/>
      <c r="T22" s="665"/>
      <c r="U22" s="665"/>
      <c r="V22" s="665"/>
      <c r="W22" s="665"/>
      <c r="X22" s="665"/>
      <c r="Y22" s="666"/>
      <c r="Z22" s="691">
        <v>0.1</v>
      </c>
      <c r="AA22" s="691"/>
      <c r="AB22" s="691"/>
      <c r="AC22" s="691"/>
      <c r="AD22" s="692">
        <v>5470</v>
      </c>
      <c r="AE22" s="692"/>
      <c r="AF22" s="692"/>
      <c r="AG22" s="692"/>
      <c r="AH22" s="692"/>
      <c r="AI22" s="692"/>
      <c r="AJ22" s="692"/>
      <c r="AK22" s="692"/>
      <c r="AL22" s="667">
        <v>0.20000000298023224</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239</v>
      </c>
      <c r="BH22" s="665"/>
      <c r="BI22" s="665"/>
      <c r="BJ22" s="665"/>
      <c r="BK22" s="665"/>
      <c r="BL22" s="665"/>
      <c r="BM22" s="665"/>
      <c r="BN22" s="666"/>
      <c r="BO22" s="691" t="s">
        <v>175</v>
      </c>
      <c r="BP22" s="691"/>
      <c r="BQ22" s="691"/>
      <c r="BR22" s="691"/>
      <c r="BS22" s="692" t="s">
        <v>236</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285</v>
      </c>
      <c r="C23" s="662"/>
      <c r="D23" s="662"/>
      <c r="E23" s="662"/>
      <c r="F23" s="662"/>
      <c r="G23" s="662"/>
      <c r="H23" s="662"/>
      <c r="I23" s="662"/>
      <c r="J23" s="662"/>
      <c r="K23" s="662"/>
      <c r="L23" s="662"/>
      <c r="M23" s="662"/>
      <c r="N23" s="662"/>
      <c r="O23" s="662"/>
      <c r="P23" s="662"/>
      <c r="Q23" s="663"/>
      <c r="R23" s="664">
        <v>1960194</v>
      </c>
      <c r="S23" s="665"/>
      <c r="T23" s="665"/>
      <c r="U23" s="665"/>
      <c r="V23" s="665"/>
      <c r="W23" s="665"/>
      <c r="X23" s="665"/>
      <c r="Y23" s="666"/>
      <c r="Z23" s="691">
        <v>49</v>
      </c>
      <c r="AA23" s="691"/>
      <c r="AB23" s="691"/>
      <c r="AC23" s="691"/>
      <c r="AD23" s="692">
        <v>1799261</v>
      </c>
      <c r="AE23" s="692"/>
      <c r="AF23" s="692"/>
      <c r="AG23" s="692"/>
      <c r="AH23" s="692"/>
      <c r="AI23" s="692"/>
      <c r="AJ23" s="692"/>
      <c r="AK23" s="692"/>
      <c r="AL23" s="667">
        <v>75.3</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15">
      <c r="B24" s="661" t="s">
        <v>292</v>
      </c>
      <c r="C24" s="662"/>
      <c r="D24" s="662"/>
      <c r="E24" s="662"/>
      <c r="F24" s="662"/>
      <c r="G24" s="662"/>
      <c r="H24" s="662"/>
      <c r="I24" s="662"/>
      <c r="J24" s="662"/>
      <c r="K24" s="662"/>
      <c r="L24" s="662"/>
      <c r="M24" s="662"/>
      <c r="N24" s="662"/>
      <c r="O24" s="662"/>
      <c r="P24" s="662"/>
      <c r="Q24" s="663"/>
      <c r="R24" s="664">
        <v>1799261</v>
      </c>
      <c r="S24" s="665"/>
      <c r="T24" s="665"/>
      <c r="U24" s="665"/>
      <c r="V24" s="665"/>
      <c r="W24" s="665"/>
      <c r="X24" s="665"/>
      <c r="Y24" s="666"/>
      <c r="Z24" s="691">
        <v>45</v>
      </c>
      <c r="AA24" s="691"/>
      <c r="AB24" s="691"/>
      <c r="AC24" s="691"/>
      <c r="AD24" s="692">
        <v>1799261</v>
      </c>
      <c r="AE24" s="692"/>
      <c r="AF24" s="692"/>
      <c r="AG24" s="692"/>
      <c r="AH24" s="692"/>
      <c r="AI24" s="692"/>
      <c r="AJ24" s="692"/>
      <c r="AK24" s="692"/>
      <c r="AL24" s="667">
        <v>75.3</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175</v>
      </c>
      <c r="BH24" s="665"/>
      <c r="BI24" s="665"/>
      <c r="BJ24" s="665"/>
      <c r="BK24" s="665"/>
      <c r="BL24" s="665"/>
      <c r="BM24" s="665"/>
      <c r="BN24" s="666"/>
      <c r="BO24" s="691" t="s">
        <v>129</v>
      </c>
      <c r="BP24" s="691"/>
      <c r="BQ24" s="691"/>
      <c r="BR24" s="691"/>
      <c r="BS24" s="692" t="s">
        <v>175</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1391374</v>
      </c>
      <c r="CS24" s="718"/>
      <c r="CT24" s="718"/>
      <c r="CU24" s="718"/>
      <c r="CV24" s="718"/>
      <c r="CW24" s="718"/>
      <c r="CX24" s="718"/>
      <c r="CY24" s="761"/>
      <c r="CZ24" s="762">
        <v>37.4</v>
      </c>
      <c r="DA24" s="736"/>
      <c r="DB24" s="736"/>
      <c r="DC24" s="765"/>
      <c r="DD24" s="760">
        <v>1084800</v>
      </c>
      <c r="DE24" s="718"/>
      <c r="DF24" s="718"/>
      <c r="DG24" s="718"/>
      <c r="DH24" s="718"/>
      <c r="DI24" s="718"/>
      <c r="DJ24" s="718"/>
      <c r="DK24" s="761"/>
      <c r="DL24" s="760">
        <v>989329</v>
      </c>
      <c r="DM24" s="718"/>
      <c r="DN24" s="718"/>
      <c r="DO24" s="718"/>
      <c r="DP24" s="718"/>
      <c r="DQ24" s="718"/>
      <c r="DR24" s="718"/>
      <c r="DS24" s="718"/>
      <c r="DT24" s="718"/>
      <c r="DU24" s="718"/>
      <c r="DV24" s="761"/>
      <c r="DW24" s="762">
        <v>40.4</v>
      </c>
      <c r="DX24" s="736"/>
      <c r="DY24" s="736"/>
      <c r="DZ24" s="736"/>
      <c r="EA24" s="736"/>
      <c r="EB24" s="736"/>
      <c r="EC24" s="763"/>
    </row>
    <row r="25" spans="2:133" ht="11.25" customHeight="1" x14ac:dyDescent="0.15">
      <c r="B25" s="661" t="s">
        <v>295</v>
      </c>
      <c r="C25" s="662"/>
      <c r="D25" s="662"/>
      <c r="E25" s="662"/>
      <c r="F25" s="662"/>
      <c r="G25" s="662"/>
      <c r="H25" s="662"/>
      <c r="I25" s="662"/>
      <c r="J25" s="662"/>
      <c r="K25" s="662"/>
      <c r="L25" s="662"/>
      <c r="M25" s="662"/>
      <c r="N25" s="662"/>
      <c r="O25" s="662"/>
      <c r="P25" s="662"/>
      <c r="Q25" s="663"/>
      <c r="R25" s="664">
        <v>160933</v>
      </c>
      <c r="S25" s="665"/>
      <c r="T25" s="665"/>
      <c r="U25" s="665"/>
      <c r="V25" s="665"/>
      <c r="W25" s="665"/>
      <c r="X25" s="665"/>
      <c r="Y25" s="666"/>
      <c r="Z25" s="691">
        <v>4</v>
      </c>
      <c r="AA25" s="691"/>
      <c r="AB25" s="691"/>
      <c r="AC25" s="691"/>
      <c r="AD25" s="692" t="s">
        <v>175</v>
      </c>
      <c r="AE25" s="692"/>
      <c r="AF25" s="692"/>
      <c r="AG25" s="692"/>
      <c r="AH25" s="692"/>
      <c r="AI25" s="692"/>
      <c r="AJ25" s="692"/>
      <c r="AK25" s="692"/>
      <c r="AL25" s="667" t="s">
        <v>236</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236</v>
      </c>
      <c r="BH25" s="665"/>
      <c r="BI25" s="665"/>
      <c r="BJ25" s="665"/>
      <c r="BK25" s="665"/>
      <c r="BL25" s="665"/>
      <c r="BM25" s="665"/>
      <c r="BN25" s="666"/>
      <c r="BO25" s="691" t="s">
        <v>239</v>
      </c>
      <c r="BP25" s="691"/>
      <c r="BQ25" s="691"/>
      <c r="BR25" s="691"/>
      <c r="BS25" s="692" t="s">
        <v>239</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625609</v>
      </c>
      <c r="CS25" s="675"/>
      <c r="CT25" s="675"/>
      <c r="CU25" s="675"/>
      <c r="CV25" s="675"/>
      <c r="CW25" s="675"/>
      <c r="CX25" s="675"/>
      <c r="CY25" s="676"/>
      <c r="CZ25" s="667">
        <v>16.8</v>
      </c>
      <c r="DA25" s="677"/>
      <c r="DB25" s="677"/>
      <c r="DC25" s="678"/>
      <c r="DD25" s="670">
        <v>549279</v>
      </c>
      <c r="DE25" s="675"/>
      <c r="DF25" s="675"/>
      <c r="DG25" s="675"/>
      <c r="DH25" s="675"/>
      <c r="DI25" s="675"/>
      <c r="DJ25" s="675"/>
      <c r="DK25" s="676"/>
      <c r="DL25" s="670">
        <v>541933</v>
      </c>
      <c r="DM25" s="675"/>
      <c r="DN25" s="675"/>
      <c r="DO25" s="675"/>
      <c r="DP25" s="675"/>
      <c r="DQ25" s="675"/>
      <c r="DR25" s="675"/>
      <c r="DS25" s="675"/>
      <c r="DT25" s="675"/>
      <c r="DU25" s="675"/>
      <c r="DV25" s="676"/>
      <c r="DW25" s="667">
        <v>22.1</v>
      </c>
      <c r="DX25" s="677"/>
      <c r="DY25" s="677"/>
      <c r="DZ25" s="677"/>
      <c r="EA25" s="677"/>
      <c r="EB25" s="677"/>
      <c r="EC25" s="698"/>
    </row>
    <row r="26" spans="2:133" ht="11.25" customHeight="1" x14ac:dyDescent="0.15">
      <c r="B26" s="661" t="s">
        <v>298</v>
      </c>
      <c r="C26" s="662"/>
      <c r="D26" s="662"/>
      <c r="E26" s="662"/>
      <c r="F26" s="662"/>
      <c r="G26" s="662"/>
      <c r="H26" s="662"/>
      <c r="I26" s="662"/>
      <c r="J26" s="662"/>
      <c r="K26" s="662"/>
      <c r="L26" s="662"/>
      <c r="M26" s="662"/>
      <c r="N26" s="662"/>
      <c r="O26" s="662"/>
      <c r="P26" s="662"/>
      <c r="Q26" s="663"/>
      <c r="R26" s="664" t="s">
        <v>236</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239</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236</v>
      </c>
      <c r="BP26" s="691"/>
      <c r="BQ26" s="691"/>
      <c r="BR26" s="691"/>
      <c r="BS26" s="692" t="s">
        <v>239</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302120</v>
      </c>
      <c r="CS26" s="665"/>
      <c r="CT26" s="665"/>
      <c r="CU26" s="665"/>
      <c r="CV26" s="665"/>
      <c r="CW26" s="665"/>
      <c r="CX26" s="665"/>
      <c r="CY26" s="666"/>
      <c r="CZ26" s="667">
        <v>8.1</v>
      </c>
      <c r="DA26" s="677"/>
      <c r="DB26" s="677"/>
      <c r="DC26" s="678"/>
      <c r="DD26" s="670">
        <v>266602</v>
      </c>
      <c r="DE26" s="665"/>
      <c r="DF26" s="665"/>
      <c r="DG26" s="665"/>
      <c r="DH26" s="665"/>
      <c r="DI26" s="665"/>
      <c r="DJ26" s="665"/>
      <c r="DK26" s="666"/>
      <c r="DL26" s="670" t="s">
        <v>129</v>
      </c>
      <c r="DM26" s="665"/>
      <c r="DN26" s="665"/>
      <c r="DO26" s="665"/>
      <c r="DP26" s="665"/>
      <c r="DQ26" s="665"/>
      <c r="DR26" s="665"/>
      <c r="DS26" s="665"/>
      <c r="DT26" s="665"/>
      <c r="DU26" s="665"/>
      <c r="DV26" s="666"/>
      <c r="DW26" s="667" t="s">
        <v>175</v>
      </c>
      <c r="DX26" s="677"/>
      <c r="DY26" s="677"/>
      <c r="DZ26" s="677"/>
      <c r="EA26" s="677"/>
      <c r="EB26" s="677"/>
      <c r="EC26" s="698"/>
    </row>
    <row r="27" spans="2:133" ht="11.25" customHeight="1" x14ac:dyDescent="0.15">
      <c r="B27" s="661" t="s">
        <v>301</v>
      </c>
      <c r="C27" s="662"/>
      <c r="D27" s="662"/>
      <c r="E27" s="662"/>
      <c r="F27" s="662"/>
      <c r="G27" s="662"/>
      <c r="H27" s="662"/>
      <c r="I27" s="662"/>
      <c r="J27" s="662"/>
      <c r="K27" s="662"/>
      <c r="L27" s="662"/>
      <c r="M27" s="662"/>
      <c r="N27" s="662"/>
      <c r="O27" s="662"/>
      <c r="P27" s="662"/>
      <c r="Q27" s="663"/>
      <c r="R27" s="664">
        <v>2548533</v>
      </c>
      <c r="S27" s="665"/>
      <c r="T27" s="665"/>
      <c r="U27" s="665"/>
      <c r="V27" s="665"/>
      <c r="W27" s="665"/>
      <c r="X27" s="665"/>
      <c r="Y27" s="666"/>
      <c r="Z27" s="691">
        <v>63.7</v>
      </c>
      <c r="AA27" s="691"/>
      <c r="AB27" s="691"/>
      <c r="AC27" s="691"/>
      <c r="AD27" s="692">
        <v>2387600</v>
      </c>
      <c r="AE27" s="692"/>
      <c r="AF27" s="692"/>
      <c r="AG27" s="692"/>
      <c r="AH27" s="692"/>
      <c r="AI27" s="692"/>
      <c r="AJ27" s="692"/>
      <c r="AK27" s="692"/>
      <c r="AL27" s="667">
        <v>99.900001525878906</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416326</v>
      </c>
      <c r="BH27" s="665"/>
      <c r="BI27" s="665"/>
      <c r="BJ27" s="665"/>
      <c r="BK27" s="665"/>
      <c r="BL27" s="665"/>
      <c r="BM27" s="665"/>
      <c r="BN27" s="666"/>
      <c r="BO27" s="691">
        <v>100</v>
      </c>
      <c r="BP27" s="691"/>
      <c r="BQ27" s="691"/>
      <c r="BR27" s="691"/>
      <c r="BS27" s="692" t="s">
        <v>175</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287509</v>
      </c>
      <c r="CS27" s="675"/>
      <c r="CT27" s="675"/>
      <c r="CU27" s="675"/>
      <c r="CV27" s="675"/>
      <c r="CW27" s="675"/>
      <c r="CX27" s="675"/>
      <c r="CY27" s="676"/>
      <c r="CZ27" s="667">
        <v>7.7</v>
      </c>
      <c r="DA27" s="677"/>
      <c r="DB27" s="677"/>
      <c r="DC27" s="678"/>
      <c r="DD27" s="670">
        <v>57265</v>
      </c>
      <c r="DE27" s="675"/>
      <c r="DF27" s="675"/>
      <c r="DG27" s="675"/>
      <c r="DH27" s="675"/>
      <c r="DI27" s="675"/>
      <c r="DJ27" s="675"/>
      <c r="DK27" s="676"/>
      <c r="DL27" s="670">
        <v>57165</v>
      </c>
      <c r="DM27" s="675"/>
      <c r="DN27" s="675"/>
      <c r="DO27" s="675"/>
      <c r="DP27" s="675"/>
      <c r="DQ27" s="675"/>
      <c r="DR27" s="675"/>
      <c r="DS27" s="675"/>
      <c r="DT27" s="675"/>
      <c r="DU27" s="675"/>
      <c r="DV27" s="676"/>
      <c r="DW27" s="667">
        <v>2.2999999999999998</v>
      </c>
      <c r="DX27" s="677"/>
      <c r="DY27" s="677"/>
      <c r="DZ27" s="677"/>
      <c r="EA27" s="677"/>
      <c r="EB27" s="677"/>
      <c r="EC27" s="698"/>
    </row>
    <row r="28" spans="2:133" ht="11.25" customHeight="1" x14ac:dyDescent="0.15">
      <c r="B28" s="661" t="s">
        <v>304</v>
      </c>
      <c r="C28" s="662"/>
      <c r="D28" s="662"/>
      <c r="E28" s="662"/>
      <c r="F28" s="662"/>
      <c r="G28" s="662"/>
      <c r="H28" s="662"/>
      <c r="I28" s="662"/>
      <c r="J28" s="662"/>
      <c r="K28" s="662"/>
      <c r="L28" s="662"/>
      <c r="M28" s="662"/>
      <c r="N28" s="662"/>
      <c r="O28" s="662"/>
      <c r="P28" s="662"/>
      <c r="Q28" s="663"/>
      <c r="R28" s="664">
        <v>688</v>
      </c>
      <c r="S28" s="665"/>
      <c r="T28" s="665"/>
      <c r="U28" s="665"/>
      <c r="V28" s="665"/>
      <c r="W28" s="665"/>
      <c r="X28" s="665"/>
      <c r="Y28" s="666"/>
      <c r="Z28" s="691">
        <v>0</v>
      </c>
      <c r="AA28" s="691"/>
      <c r="AB28" s="691"/>
      <c r="AC28" s="691"/>
      <c r="AD28" s="692">
        <v>688</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478256</v>
      </c>
      <c r="CS28" s="665"/>
      <c r="CT28" s="665"/>
      <c r="CU28" s="665"/>
      <c r="CV28" s="665"/>
      <c r="CW28" s="665"/>
      <c r="CX28" s="665"/>
      <c r="CY28" s="666"/>
      <c r="CZ28" s="667">
        <v>12.8</v>
      </c>
      <c r="DA28" s="677"/>
      <c r="DB28" s="677"/>
      <c r="DC28" s="678"/>
      <c r="DD28" s="670">
        <v>478256</v>
      </c>
      <c r="DE28" s="665"/>
      <c r="DF28" s="665"/>
      <c r="DG28" s="665"/>
      <c r="DH28" s="665"/>
      <c r="DI28" s="665"/>
      <c r="DJ28" s="665"/>
      <c r="DK28" s="666"/>
      <c r="DL28" s="670">
        <v>390231</v>
      </c>
      <c r="DM28" s="665"/>
      <c r="DN28" s="665"/>
      <c r="DO28" s="665"/>
      <c r="DP28" s="665"/>
      <c r="DQ28" s="665"/>
      <c r="DR28" s="665"/>
      <c r="DS28" s="665"/>
      <c r="DT28" s="665"/>
      <c r="DU28" s="665"/>
      <c r="DV28" s="666"/>
      <c r="DW28" s="667">
        <v>15.9</v>
      </c>
      <c r="DX28" s="677"/>
      <c r="DY28" s="677"/>
      <c r="DZ28" s="677"/>
      <c r="EA28" s="677"/>
      <c r="EB28" s="677"/>
      <c r="EC28" s="698"/>
    </row>
    <row r="29" spans="2:133" ht="11.25" customHeight="1" x14ac:dyDescent="0.15">
      <c r="B29" s="661" t="s">
        <v>306</v>
      </c>
      <c r="C29" s="662"/>
      <c r="D29" s="662"/>
      <c r="E29" s="662"/>
      <c r="F29" s="662"/>
      <c r="G29" s="662"/>
      <c r="H29" s="662"/>
      <c r="I29" s="662"/>
      <c r="J29" s="662"/>
      <c r="K29" s="662"/>
      <c r="L29" s="662"/>
      <c r="M29" s="662"/>
      <c r="N29" s="662"/>
      <c r="O29" s="662"/>
      <c r="P29" s="662"/>
      <c r="Q29" s="663"/>
      <c r="R29" s="664">
        <v>17144</v>
      </c>
      <c r="S29" s="665"/>
      <c r="T29" s="665"/>
      <c r="U29" s="665"/>
      <c r="V29" s="665"/>
      <c r="W29" s="665"/>
      <c r="X29" s="665"/>
      <c r="Y29" s="666"/>
      <c r="Z29" s="691">
        <v>0.4</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308</v>
      </c>
      <c r="CG29" s="703"/>
      <c r="CH29" s="703"/>
      <c r="CI29" s="703"/>
      <c r="CJ29" s="703"/>
      <c r="CK29" s="703"/>
      <c r="CL29" s="703"/>
      <c r="CM29" s="703"/>
      <c r="CN29" s="703"/>
      <c r="CO29" s="703"/>
      <c r="CP29" s="703"/>
      <c r="CQ29" s="704"/>
      <c r="CR29" s="664">
        <v>478256</v>
      </c>
      <c r="CS29" s="675"/>
      <c r="CT29" s="675"/>
      <c r="CU29" s="675"/>
      <c r="CV29" s="675"/>
      <c r="CW29" s="675"/>
      <c r="CX29" s="675"/>
      <c r="CY29" s="676"/>
      <c r="CZ29" s="667">
        <v>12.8</v>
      </c>
      <c r="DA29" s="677"/>
      <c r="DB29" s="677"/>
      <c r="DC29" s="678"/>
      <c r="DD29" s="670">
        <v>478256</v>
      </c>
      <c r="DE29" s="675"/>
      <c r="DF29" s="675"/>
      <c r="DG29" s="675"/>
      <c r="DH29" s="675"/>
      <c r="DI29" s="675"/>
      <c r="DJ29" s="675"/>
      <c r="DK29" s="676"/>
      <c r="DL29" s="670">
        <v>390231</v>
      </c>
      <c r="DM29" s="675"/>
      <c r="DN29" s="675"/>
      <c r="DO29" s="675"/>
      <c r="DP29" s="675"/>
      <c r="DQ29" s="675"/>
      <c r="DR29" s="675"/>
      <c r="DS29" s="675"/>
      <c r="DT29" s="675"/>
      <c r="DU29" s="675"/>
      <c r="DV29" s="676"/>
      <c r="DW29" s="667">
        <v>15.9</v>
      </c>
      <c r="DX29" s="677"/>
      <c r="DY29" s="677"/>
      <c r="DZ29" s="677"/>
      <c r="EA29" s="677"/>
      <c r="EB29" s="677"/>
      <c r="EC29" s="698"/>
    </row>
    <row r="30" spans="2:133" ht="11.25" customHeight="1" x14ac:dyDescent="0.15">
      <c r="B30" s="661" t="s">
        <v>309</v>
      </c>
      <c r="C30" s="662"/>
      <c r="D30" s="662"/>
      <c r="E30" s="662"/>
      <c r="F30" s="662"/>
      <c r="G30" s="662"/>
      <c r="H30" s="662"/>
      <c r="I30" s="662"/>
      <c r="J30" s="662"/>
      <c r="K30" s="662"/>
      <c r="L30" s="662"/>
      <c r="M30" s="662"/>
      <c r="N30" s="662"/>
      <c r="O30" s="662"/>
      <c r="P30" s="662"/>
      <c r="Q30" s="663"/>
      <c r="R30" s="664">
        <v>73399</v>
      </c>
      <c r="S30" s="665"/>
      <c r="T30" s="665"/>
      <c r="U30" s="665"/>
      <c r="V30" s="665"/>
      <c r="W30" s="665"/>
      <c r="X30" s="665"/>
      <c r="Y30" s="666"/>
      <c r="Z30" s="691">
        <v>1.8</v>
      </c>
      <c r="AA30" s="691"/>
      <c r="AB30" s="691"/>
      <c r="AC30" s="691"/>
      <c r="AD30" s="692">
        <v>709</v>
      </c>
      <c r="AE30" s="692"/>
      <c r="AF30" s="692"/>
      <c r="AG30" s="692"/>
      <c r="AH30" s="692"/>
      <c r="AI30" s="692"/>
      <c r="AJ30" s="692"/>
      <c r="AK30" s="692"/>
      <c r="AL30" s="667">
        <v>0</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471893</v>
      </c>
      <c r="CS30" s="665"/>
      <c r="CT30" s="665"/>
      <c r="CU30" s="665"/>
      <c r="CV30" s="665"/>
      <c r="CW30" s="665"/>
      <c r="CX30" s="665"/>
      <c r="CY30" s="666"/>
      <c r="CZ30" s="667">
        <v>12.7</v>
      </c>
      <c r="DA30" s="677"/>
      <c r="DB30" s="677"/>
      <c r="DC30" s="678"/>
      <c r="DD30" s="670">
        <v>471893</v>
      </c>
      <c r="DE30" s="665"/>
      <c r="DF30" s="665"/>
      <c r="DG30" s="665"/>
      <c r="DH30" s="665"/>
      <c r="DI30" s="665"/>
      <c r="DJ30" s="665"/>
      <c r="DK30" s="666"/>
      <c r="DL30" s="670">
        <v>383868</v>
      </c>
      <c r="DM30" s="665"/>
      <c r="DN30" s="665"/>
      <c r="DO30" s="665"/>
      <c r="DP30" s="665"/>
      <c r="DQ30" s="665"/>
      <c r="DR30" s="665"/>
      <c r="DS30" s="665"/>
      <c r="DT30" s="665"/>
      <c r="DU30" s="665"/>
      <c r="DV30" s="666"/>
      <c r="DW30" s="667">
        <v>15.7</v>
      </c>
      <c r="DX30" s="677"/>
      <c r="DY30" s="677"/>
      <c r="DZ30" s="677"/>
      <c r="EA30" s="677"/>
      <c r="EB30" s="677"/>
      <c r="EC30" s="698"/>
    </row>
    <row r="31" spans="2:133" ht="11.25" customHeight="1" x14ac:dyDescent="0.15">
      <c r="B31" s="661" t="s">
        <v>313</v>
      </c>
      <c r="C31" s="662"/>
      <c r="D31" s="662"/>
      <c r="E31" s="662"/>
      <c r="F31" s="662"/>
      <c r="G31" s="662"/>
      <c r="H31" s="662"/>
      <c r="I31" s="662"/>
      <c r="J31" s="662"/>
      <c r="K31" s="662"/>
      <c r="L31" s="662"/>
      <c r="M31" s="662"/>
      <c r="N31" s="662"/>
      <c r="O31" s="662"/>
      <c r="P31" s="662"/>
      <c r="Q31" s="663"/>
      <c r="R31" s="664">
        <v>5229</v>
      </c>
      <c r="S31" s="665"/>
      <c r="T31" s="665"/>
      <c r="U31" s="665"/>
      <c r="V31" s="665"/>
      <c r="W31" s="665"/>
      <c r="X31" s="665"/>
      <c r="Y31" s="666"/>
      <c r="Z31" s="691">
        <v>0.1</v>
      </c>
      <c r="AA31" s="691"/>
      <c r="AB31" s="691"/>
      <c r="AC31" s="691"/>
      <c r="AD31" s="692" t="s">
        <v>129</v>
      </c>
      <c r="AE31" s="692"/>
      <c r="AF31" s="692"/>
      <c r="AG31" s="692"/>
      <c r="AH31" s="692"/>
      <c r="AI31" s="692"/>
      <c r="AJ31" s="692"/>
      <c r="AK31" s="692"/>
      <c r="AL31" s="667" t="s">
        <v>236</v>
      </c>
      <c r="AM31" s="668"/>
      <c r="AN31" s="668"/>
      <c r="AO31" s="693"/>
      <c r="AP31" s="739" t="s">
        <v>314</v>
      </c>
      <c r="AQ31" s="740"/>
      <c r="AR31" s="740"/>
      <c r="AS31" s="740"/>
      <c r="AT31" s="745" t="s">
        <v>315</v>
      </c>
      <c r="AU31" s="217"/>
      <c r="AV31" s="217"/>
      <c r="AW31" s="217"/>
      <c r="AX31" s="731" t="s">
        <v>189</v>
      </c>
      <c r="AY31" s="732"/>
      <c r="AZ31" s="732"/>
      <c r="BA31" s="732"/>
      <c r="BB31" s="732"/>
      <c r="BC31" s="732"/>
      <c r="BD31" s="732"/>
      <c r="BE31" s="732"/>
      <c r="BF31" s="733"/>
      <c r="BG31" s="734">
        <v>99.2</v>
      </c>
      <c r="BH31" s="735"/>
      <c r="BI31" s="735"/>
      <c r="BJ31" s="735"/>
      <c r="BK31" s="735"/>
      <c r="BL31" s="735"/>
      <c r="BM31" s="736">
        <v>96.4</v>
      </c>
      <c r="BN31" s="735"/>
      <c r="BO31" s="735"/>
      <c r="BP31" s="735"/>
      <c r="BQ31" s="737"/>
      <c r="BR31" s="734">
        <v>99.3</v>
      </c>
      <c r="BS31" s="735"/>
      <c r="BT31" s="735"/>
      <c r="BU31" s="735"/>
      <c r="BV31" s="735"/>
      <c r="BW31" s="735"/>
      <c r="BX31" s="736">
        <v>96.3</v>
      </c>
      <c r="BY31" s="735"/>
      <c r="BZ31" s="735"/>
      <c r="CA31" s="735"/>
      <c r="CB31" s="737"/>
      <c r="CD31" s="753"/>
      <c r="CE31" s="754"/>
      <c r="CF31" s="706" t="s">
        <v>316</v>
      </c>
      <c r="CG31" s="703"/>
      <c r="CH31" s="703"/>
      <c r="CI31" s="703"/>
      <c r="CJ31" s="703"/>
      <c r="CK31" s="703"/>
      <c r="CL31" s="703"/>
      <c r="CM31" s="703"/>
      <c r="CN31" s="703"/>
      <c r="CO31" s="703"/>
      <c r="CP31" s="703"/>
      <c r="CQ31" s="704"/>
      <c r="CR31" s="664">
        <v>6363</v>
      </c>
      <c r="CS31" s="675"/>
      <c r="CT31" s="675"/>
      <c r="CU31" s="675"/>
      <c r="CV31" s="675"/>
      <c r="CW31" s="675"/>
      <c r="CX31" s="675"/>
      <c r="CY31" s="676"/>
      <c r="CZ31" s="667">
        <v>0.2</v>
      </c>
      <c r="DA31" s="677"/>
      <c r="DB31" s="677"/>
      <c r="DC31" s="678"/>
      <c r="DD31" s="670">
        <v>6363</v>
      </c>
      <c r="DE31" s="675"/>
      <c r="DF31" s="675"/>
      <c r="DG31" s="675"/>
      <c r="DH31" s="675"/>
      <c r="DI31" s="675"/>
      <c r="DJ31" s="675"/>
      <c r="DK31" s="676"/>
      <c r="DL31" s="670">
        <v>6363</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317</v>
      </c>
      <c r="C32" s="662"/>
      <c r="D32" s="662"/>
      <c r="E32" s="662"/>
      <c r="F32" s="662"/>
      <c r="G32" s="662"/>
      <c r="H32" s="662"/>
      <c r="I32" s="662"/>
      <c r="J32" s="662"/>
      <c r="K32" s="662"/>
      <c r="L32" s="662"/>
      <c r="M32" s="662"/>
      <c r="N32" s="662"/>
      <c r="O32" s="662"/>
      <c r="P32" s="662"/>
      <c r="Q32" s="663"/>
      <c r="R32" s="664">
        <v>568024</v>
      </c>
      <c r="S32" s="665"/>
      <c r="T32" s="665"/>
      <c r="U32" s="665"/>
      <c r="V32" s="665"/>
      <c r="W32" s="665"/>
      <c r="X32" s="665"/>
      <c r="Y32" s="666"/>
      <c r="Z32" s="691">
        <v>14.2</v>
      </c>
      <c r="AA32" s="691"/>
      <c r="AB32" s="691"/>
      <c r="AC32" s="691"/>
      <c r="AD32" s="692" t="s">
        <v>236</v>
      </c>
      <c r="AE32" s="692"/>
      <c r="AF32" s="692"/>
      <c r="AG32" s="692"/>
      <c r="AH32" s="692"/>
      <c r="AI32" s="692"/>
      <c r="AJ32" s="692"/>
      <c r="AK32" s="692"/>
      <c r="AL32" s="667" t="s">
        <v>236</v>
      </c>
      <c r="AM32" s="668"/>
      <c r="AN32" s="668"/>
      <c r="AO32" s="693"/>
      <c r="AP32" s="741"/>
      <c r="AQ32" s="742"/>
      <c r="AR32" s="742"/>
      <c r="AS32" s="742"/>
      <c r="AT32" s="746"/>
      <c r="AU32" s="216" t="s">
        <v>318</v>
      </c>
      <c r="AV32" s="216"/>
      <c r="AW32" s="216"/>
      <c r="AX32" s="661" t="s">
        <v>319</v>
      </c>
      <c r="AY32" s="662"/>
      <c r="AZ32" s="662"/>
      <c r="BA32" s="662"/>
      <c r="BB32" s="662"/>
      <c r="BC32" s="662"/>
      <c r="BD32" s="662"/>
      <c r="BE32" s="662"/>
      <c r="BF32" s="663"/>
      <c r="BG32" s="738">
        <v>99.3</v>
      </c>
      <c r="BH32" s="675"/>
      <c r="BI32" s="675"/>
      <c r="BJ32" s="675"/>
      <c r="BK32" s="675"/>
      <c r="BL32" s="675"/>
      <c r="BM32" s="668">
        <v>97</v>
      </c>
      <c r="BN32" s="730"/>
      <c r="BO32" s="730"/>
      <c r="BP32" s="730"/>
      <c r="BQ32" s="702"/>
      <c r="BR32" s="738">
        <v>99.4</v>
      </c>
      <c r="BS32" s="675"/>
      <c r="BT32" s="675"/>
      <c r="BU32" s="675"/>
      <c r="BV32" s="675"/>
      <c r="BW32" s="675"/>
      <c r="BX32" s="668">
        <v>97</v>
      </c>
      <c r="BY32" s="730"/>
      <c r="BZ32" s="730"/>
      <c r="CA32" s="730"/>
      <c r="CB32" s="702"/>
      <c r="CD32" s="755"/>
      <c r="CE32" s="756"/>
      <c r="CF32" s="706" t="s">
        <v>320</v>
      </c>
      <c r="CG32" s="703"/>
      <c r="CH32" s="703"/>
      <c r="CI32" s="703"/>
      <c r="CJ32" s="703"/>
      <c r="CK32" s="703"/>
      <c r="CL32" s="703"/>
      <c r="CM32" s="703"/>
      <c r="CN32" s="703"/>
      <c r="CO32" s="703"/>
      <c r="CP32" s="703"/>
      <c r="CQ32" s="704"/>
      <c r="CR32" s="664" t="s">
        <v>239</v>
      </c>
      <c r="CS32" s="665"/>
      <c r="CT32" s="665"/>
      <c r="CU32" s="665"/>
      <c r="CV32" s="665"/>
      <c r="CW32" s="665"/>
      <c r="CX32" s="665"/>
      <c r="CY32" s="666"/>
      <c r="CZ32" s="667" t="s">
        <v>236</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236</v>
      </c>
      <c r="S33" s="665"/>
      <c r="T33" s="665"/>
      <c r="U33" s="665"/>
      <c r="V33" s="665"/>
      <c r="W33" s="665"/>
      <c r="X33" s="665"/>
      <c r="Y33" s="666"/>
      <c r="Z33" s="691" t="s">
        <v>239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218"/>
      <c r="AV33" s="218"/>
      <c r="AW33" s="218"/>
      <c r="AX33" s="641" t="s">
        <v>322</v>
      </c>
      <c r="AY33" s="642"/>
      <c r="AZ33" s="642"/>
      <c r="BA33" s="642"/>
      <c r="BB33" s="642"/>
      <c r="BC33" s="642"/>
      <c r="BD33" s="642"/>
      <c r="BE33" s="642"/>
      <c r="BF33" s="643"/>
      <c r="BG33" s="726">
        <v>99</v>
      </c>
      <c r="BH33" s="645"/>
      <c r="BI33" s="645"/>
      <c r="BJ33" s="645"/>
      <c r="BK33" s="645"/>
      <c r="BL33" s="645"/>
      <c r="BM33" s="683">
        <v>95.4</v>
      </c>
      <c r="BN33" s="645"/>
      <c r="BO33" s="645"/>
      <c r="BP33" s="645"/>
      <c r="BQ33" s="694"/>
      <c r="BR33" s="726">
        <v>99.1</v>
      </c>
      <c r="BS33" s="645"/>
      <c r="BT33" s="645"/>
      <c r="BU33" s="645"/>
      <c r="BV33" s="645"/>
      <c r="BW33" s="645"/>
      <c r="BX33" s="683">
        <v>95.3</v>
      </c>
      <c r="BY33" s="645"/>
      <c r="BZ33" s="645"/>
      <c r="CA33" s="645"/>
      <c r="CB33" s="694"/>
      <c r="CD33" s="706" t="s">
        <v>323</v>
      </c>
      <c r="CE33" s="703"/>
      <c r="CF33" s="703"/>
      <c r="CG33" s="703"/>
      <c r="CH33" s="703"/>
      <c r="CI33" s="703"/>
      <c r="CJ33" s="703"/>
      <c r="CK33" s="703"/>
      <c r="CL33" s="703"/>
      <c r="CM33" s="703"/>
      <c r="CN33" s="703"/>
      <c r="CO33" s="703"/>
      <c r="CP33" s="703"/>
      <c r="CQ33" s="704"/>
      <c r="CR33" s="664">
        <v>1877660</v>
      </c>
      <c r="CS33" s="675"/>
      <c r="CT33" s="675"/>
      <c r="CU33" s="675"/>
      <c r="CV33" s="675"/>
      <c r="CW33" s="675"/>
      <c r="CX33" s="675"/>
      <c r="CY33" s="676"/>
      <c r="CZ33" s="667">
        <v>50.4</v>
      </c>
      <c r="DA33" s="677"/>
      <c r="DB33" s="677"/>
      <c r="DC33" s="678"/>
      <c r="DD33" s="670">
        <v>1421870</v>
      </c>
      <c r="DE33" s="675"/>
      <c r="DF33" s="675"/>
      <c r="DG33" s="675"/>
      <c r="DH33" s="675"/>
      <c r="DI33" s="675"/>
      <c r="DJ33" s="675"/>
      <c r="DK33" s="676"/>
      <c r="DL33" s="670">
        <v>909040</v>
      </c>
      <c r="DM33" s="675"/>
      <c r="DN33" s="675"/>
      <c r="DO33" s="675"/>
      <c r="DP33" s="675"/>
      <c r="DQ33" s="675"/>
      <c r="DR33" s="675"/>
      <c r="DS33" s="675"/>
      <c r="DT33" s="675"/>
      <c r="DU33" s="675"/>
      <c r="DV33" s="676"/>
      <c r="DW33" s="667">
        <v>37.1</v>
      </c>
      <c r="DX33" s="677"/>
      <c r="DY33" s="677"/>
      <c r="DZ33" s="677"/>
      <c r="EA33" s="677"/>
      <c r="EB33" s="677"/>
      <c r="EC33" s="698"/>
    </row>
    <row r="34" spans="2:133" ht="11.25" customHeight="1" x14ac:dyDescent="0.15">
      <c r="B34" s="661" t="s">
        <v>324</v>
      </c>
      <c r="C34" s="662"/>
      <c r="D34" s="662"/>
      <c r="E34" s="662"/>
      <c r="F34" s="662"/>
      <c r="G34" s="662"/>
      <c r="H34" s="662"/>
      <c r="I34" s="662"/>
      <c r="J34" s="662"/>
      <c r="K34" s="662"/>
      <c r="L34" s="662"/>
      <c r="M34" s="662"/>
      <c r="N34" s="662"/>
      <c r="O34" s="662"/>
      <c r="P34" s="662"/>
      <c r="Q34" s="663"/>
      <c r="R34" s="664">
        <v>163586</v>
      </c>
      <c r="S34" s="665"/>
      <c r="T34" s="665"/>
      <c r="U34" s="665"/>
      <c r="V34" s="665"/>
      <c r="W34" s="665"/>
      <c r="X34" s="665"/>
      <c r="Y34" s="666"/>
      <c r="Z34" s="691">
        <v>4.0999999999999996</v>
      </c>
      <c r="AA34" s="691"/>
      <c r="AB34" s="691"/>
      <c r="AC34" s="691"/>
      <c r="AD34" s="692" t="s">
        <v>129</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432367</v>
      </c>
      <c r="CS34" s="665"/>
      <c r="CT34" s="665"/>
      <c r="CU34" s="665"/>
      <c r="CV34" s="665"/>
      <c r="CW34" s="665"/>
      <c r="CX34" s="665"/>
      <c r="CY34" s="666"/>
      <c r="CZ34" s="667">
        <v>11.6</v>
      </c>
      <c r="DA34" s="677"/>
      <c r="DB34" s="677"/>
      <c r="DC34" s="678"/>
      <c r="DD34" s="670">
        <v>264976</v>
      </c>
      <c r="DE34" s="665"/>
      <c r="DF34" s="665"/>
      <c r="DG34" s="665"/>
      <c r="DH34" s="665"/>
      <c r="DI34" s="665"/>
      <c r="DJ34" s="665"/>
      <c r="DK34" s="666"/>
      <c r="DL34" s="670">
        <v>207158</v>
      </c>
      <c r="DM34" s="665"/>
      <c r="DN34" s="665"/>
      <c r="DO34" s="665"/>
      <c r="DP34" s="665"/>
      <c r="DQ34" s="665"/>
      <c r="DR34" s="665"/>
      <c r="DS34" s="665"/>
      <c r="DT34" s="665"/>
      <c r="DU34" s="665"/>
      <c r="DV34" s="666"/>
      <c r="DW34" s="667">
        <v>8.5</v>
      </c>
      <c r="DX34" s="677"/>
      <c r="DY34" s="677"/>
      <c r="DZ34" s="677"/>
      <c r="EA34" s="677"/>
      <c r="EB34" s="677"/>
      <c r="EC34" s="698"/>
    </row>
    <row r="35" spans="2:133" ht="11.25" customHeight="1" x14ac:dyDescent="0.15">
      <c r="B35" s="661" t="s">
        <v>326</v>
      </c>
      <c r="C35" s="662"/>
      <c r="D35" s="662"/>
      <c r="E35" s="662"/>
      <c r="F35" s="662"/>
      <c r="G35" s="662"/>
      <c r="H35" s="662"/>
      <c r="I35" s="662"/>
      <c r="J35" s="662"/>
      <c r="K35" s="662"/>
      <c r="L35" s="662"/>
      <c r="M35" s="662"/>
      <c r="N35" s="662"/>
      <c r="O35" s="662"/>
      <c r="P35" s="662"/>
      <c r="Q35" s="663"/>
      <c r="R35" s="664">
        <v>4605</v>
      </c>
      <c r="S35" s="665"/>
      <c r="T35" s="665"/>
      <c r="U35" s="665"/>
      <c r="V35" s="665"/>
      <c r="W35" s="665"/>
      <c r="X35" s="665"/>
      <c r="Y35" s="666"/>
      <c r="Z35" s="691">
        <v>0.1</v>
      </c>
      <c r="AA35" s="691"/>
      <c r="AB35" s="691"/>
      <c r="AC35" s="691"/>
      <c r="AD35" s="692">
        <v>397</v>
      </c>
      <c r="AE35" s="692"/>
      <c r="AF35" s="692"/>
      <c r="AG35" s="692"/>
      <c r="AH35" s="692"/>
      <c r="AI35" s="692"/>
      <c r="AJ35" s="692"/>
      <c r="AK35" s="692"/>
      <c r="AL35" s="667">
        <v>0</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111322</v>
      </c>
      <c r="CS35" s="675"/>
      <c r="CT35" s="675"/>
      <c r="CU35" s="675"/>
      <c r="CV35" s="675"/>
      <c r="CW35" s="675"/>
      <c r="CX35" s="675"/>
      <c r="CY35" s="676"/>
      <c r="CZ35" s="667">
        <v>3</v>
      </c>
      <c r="DA35" s="677"/>
      <c r="DB35" s="677"/>
      <c r="DC35" s="678"/>
      <c r="DD35" s="670">
        <v>89799</v>
      </c>
      <c r="DE35" s="675"/>
      <c r="DF35" s="675"/>
      <c r="DG35" s="675"/>
      <c r="DH35" s="675"/>
      <c r="DI35" s="675"/>
      <c r="DJ35" s="675"/>
      <c r="DK35" s="676"/>
      <c r="DL35" s="670">
        <v>59176</v>
      </c>
      <c r="DM35" s="675"/>
      <c r="DN35" s="675"/>
      <c r="DO35" s="675"/>
      <c r="DP35" s="675"/>
      <c r="DQ35" s="675"/>
      <c r="DR35" s="675"/>
      <c r="DS35" s="675"/>
      <c r="DT35" s="675"/>
      <c r="DU35" s="675"/>
      <c r="DV35" s="676"/>
      <c r="DW35" s="667">
        <v>2.4</v>
      </c>
      <c r="DX35" s="677"/>
      <c r="DY35" s="677"/>
      <c r="DZ35" s="677"/>
      <c r="EA35" s="677"/>
      <c r="EB35" s="677"/>
      <c r="EC35" s="698"/>
    </row>
    <row r="36" spans="2:133" ht="11.25" customHeight="1" x14ac:dyDescent="0.15">
      <c r="B36" s="661" t="s">
        <v>330</v>
      </c>
      <c r="C36" s="662"/>
      <c r="D36" s="662"/>
      <c r="E36" s="662"/>
      <c r="F36" s="662"/>
      <c r="G36" s="662"/>
      <c r="H36" s="662"/>
      <c r="I36" s="662"/>
      <c r="J36" s="662"/>
      <c r="K36" s="662"/>
      <c r="L36" s="662"/>
      <c r="M36" s="662"/>
      <c r="N36" s="662"/>
      <c r="O36" s="662"/>
      <c r="P36" s="662"/>
      <c r="Q36" s="663"/>
      <c r="R36" s="664">
        <v>4372</v>
      </c>
      <c r="S36" s="665"/>
      <c r="T36" s="665"/>
      <c r="U36" s="665"/>
      <c r="V36" s="665"/>
      <c r="W36" s="665"/>
      <c r="X36" s="665"/>
      <c r="Y36" s="666"/>
      <c r="Z36" s="691">
        <v>0.1</v>
      </c>
      <c r="AA36" s="691"/>
      <c r="AB36" s="691"/>
      <c r="AC36" s="691"/>
      <c r="AD36" s="692" t="s">
        <v>236</v>
      </c>
      <c r="AE36" s="692"/>
      <c r="AF36" s="692"/>
      <c r="AG36" s="692"/>
      <c r="AH36" s="692"/>
      <c r="AI36" s="692"/>
      <c r="AJ36" s="692"/>
      <c r="AK36" s="692"/>
      <c r="AL36" s="667" t="s">
        <v>236</v>
      </c>
      <c r="AM36" s="668"/>
      <c r="AN36" s="668"/>
      <c r="AO36" s="693"/>
      <c r="AP36" s="221"/>
      <c r="AQ36" s="714" t="s">
        <v>331</v>
      </c>
      <c r="AR36" s="715"/>
      <c r="AS36" s="715"/>
      <c r="AT36" s="715"/>
      <c r="AU36" s="715"/>
      <c r="AV36" s="715"/>
      <c r="AW36" s="715"/>
      <c r="AX36" s="715"/>
      <c r="AY36" s="716"/>
      <c r="AZ36" s="717">
        <v>480244</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49468</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536877</v>
      </c>
      <c r="CS36" s="665"/>
      <c r="CT36" s="665"/>
      <c r="CU36" s="665"/>
      <c r="CV36" s="665"/>
      <c r="CW36" s="665"/>
      <c r="CX36" s="665"/>
      <c r="CY36" s="666"/>
      <c r="CZ36" s="667">
        <v>14.4</v>
      </c>
      <c r="DA36" s="677"/>
      <c r="DB36" s="677"/>
      <c r="DC36" s="678"/>
      <c r="DD36" s="670">
        <v>316423</v>
      </c>
      <c r="DE36" s="665"/>
      <c r="DF36" s="665"/>
      <c r="DG36" s="665"/>
      <c r="DH36" s="665"/>
      <c r="DI36" s="665"/>
      <c r="DJ36" s="665"/>
      <c r="DK36" s="666"/>
      <c r="DL36" s="670">
        <v>283306</v>
      </c>
      <c r="DM36" s="665"/>
      <c r="DN36" s="665"/>
      <c r="DO36" s="665"/>
      <c r="DP36" s="665"/>
      <c r="DQ36" s="665"/>
      <c r="DR36" s="665"/>
      <c r="DS36" s="665"/>
      <c r="DT36" s="665"/>
      <c r="DU36" s="665"/>
      <c r="DV36" s="666"/>
      <c r="DW36" s="667">
        <v>11.6</v>
      </c>
      <c r="DX36" s="677"/>
      <c r="DY36" s="677"/>
      <c r="DZ36" s="677"/>
      <c r="EA36" s="677"/>
      <c r="EB36" s="677"/>
      <c r="EC36" s="698"/>
    </row>
    <row r="37" spans="2:133" ht="11.25" customHeight="1" x14ac:dyDescent="0.15">
      <c r="B37" s="661" t="s">
        <v>334</v>
      </c>
      <c r="C37" s="662"/>
      <c r="D37" s="662"/>
      <c r="E37" s="662"/>
      <c r="F37" s="662"/>
      <c r="G37" s="662"/>
      <c r="H37" s="662"/>
      <c r="I37" s="662"/>
      <c r="J37" s="662"/>
      <c r="K37" s="662"/>
      <c r="L37" s="662"/>
      <c r="M37" s="662"/>
      <c r="N37" s="662"/>
      <c r="O37" s="662"/>
      <c r="P37" s="662"/>
      <c r="Q37" s="663"/>
      <c r="R37" s="664">
        <v>32000</v>
      </c>
      <c r="S37" s="665"/>
      <c r="T37" s="665"/>
      <c r="U37" s="665"/>
      <c r="V37" s="665"/>
      <c r="W37" s="665"/>
      <c r="X37" s="665"/>
      <c r="Y37" s="666"/>
      <c r="Z37" s="691">
        <v>0.8</v>
      </c>
      <c r="AA37" s="691"/>
      <c r="AB37" s="691"/>
      <c r="AC37" s="691"/>
      <c r="AD37" s="692" t="s">
        <v>129</v>
      </c>
      <c r="AE37" s="692"/>
      <c r="AF37" s="692"/>
      <c r="AG37" s="692"/>
      <c r="AH37" s="692"/>
      <c r="AI37" s="692"/>
      <c r="AJ37" s="692"/>
      <c r="AK37" s="692"/>
      <c r="AL37" s="667" t="s">
        <v>129</v>
      </c>
      <c r="AM37" s="668"/>
      <c r="AN37" s="668"/>
      <c r="AO37" s="693"/>
      <c r="AQ37" s="699" t="s">
        <v>335</v>
      </c>
      <c r="AR37" s="700"/>
      <c r="AS37" s="700"/>
      <c r="AT37" s="700"/>
      <c r="AU37" s="700"/>
      <c r="AV37" s="700"/>
      <c r="AW37" s="700"/>
      <c r="AX37" s="700"/>
      <c r="AY37" s="701"/>
      <c r="AZ37" s="664">
        <v>142126</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40694</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246286</v>
      </c>
      <c r="CS37" s="675"/>
      <c r="CT37" s="675"/>
      <c r="CU37" s="675"/>
      <c r="CV37" s="675"/>
      <c r="CW37" s="675"/>
      <c r="CX37" s="675"/>
      <c r="CY37" s="676"/>
      <c r="CZ37" s="667">
        <v>6.6</v>
      </c>
      <c r="DA37" s="677"/>
      <c r="DB37" s="677"/>
      <c r="DC37" s="678"/>
      <c r="DD37" s="670">
        <v>243476</v>
      </c>
      <c r="DE37" s="675"/>
      <c r="DF37" s="675"/>
      <c r="DG37" s="675"/>
      <c r="DH37" s="675"/>
      <c r="DI37" s="675"/>
      <c r="DJ37" s="675"/>
      <c r="DK37" s="676"/>
      <c r="DL37" s="670">
        <v>237906</v>
      </c>
      <c r="DM37" s="675"/>
      <c r="DN37" s="675"/>
      <c r="DO37" s="675"/>
      <c r="DP37" s="675"/>
      <c r="DQ37" s="675"/>
      <c r="DR37" s="675"/>
      <c r="DS37" s="675"/>
      <c r="DT37" s="675"/>
      <c r="DU37" s="675"/>
      <c r="DV37" s="676"/>
      <c r="DW37" s="667">
        <v>9.6999999999999993</v>
      </c>
      <c r="DX37" s="677"/>
      <c r="DY37" s="677"/>
      <c r="DZ37" s="677"/>
      <c r="EA37" s="677"/>
      <c r="EB37" s="677"/>
      <c r="EC37" s="698"/>
    </row>
    <row r="38" spans="2:133" ht="11.25" customHeight="1" x14ac:dyDescent="0.15">
      <c r="B38" s="661" t="s">
        <v>338</v>
      </c>
      <c r="C38" s="662"/>
      <c r="D38" s="662"/>
      <c r="E38" s="662"/>
      <c r="F38" s="662"/>
      <c r="G38" s="662"/>
      <c r="H38" s="662"/>
      <c r="I38" s="662"/>
      <c r="J38" s="662"/>
      <c r="K38" s="662"/>
      <c r="L38" s="662"/>
      <c r="M38" s="662"/>
      <c r="N38" s="662"/>
      <c r="O38" s="662"/>
      <c r="P38" s="662"/>
      <c r="Q38" s="663"/>
      <c r="R38" s="664">
        <v>219801</v>
      </c>
      <c r="S38" s="665"/>
      <c r="T38" s="665"/>
      <c r="U38" s="665"/>
      <c r="V38" s="665"/>
      <c r="W38" s="665"/>
      <c r="X38" s="665"/>
      <c r="Y38" s="666"/>
      <c r="Z38" s="691">
        <v>5.5</v>
      </c>
      <c r="AA38" s="691"/>
      <c r="AB38" s="691"/>
      <c r="AC38" s="691"/>
      <c r="AD38" s="692" t="s">
        <v>129</v>
      </c>
      <c r="AE38" s="692"/>
      <c r="AF38" s="692"/>
      <c r="AG38" s="692"/>
      <c r="AH38" s="692"/>
      <c r="AI38" s="692"/>
      <c r="AJ38" s="692"/>
      <c r="AK38" s="692"/>
      <c r="AL38" s="667" t="s">
        <v>129</v>
      </c>
      <c r="AM38" s="668"/>
      <c r="AN38" s="668"/>
      <c r="AO38" s="693"/>
      <c r="AQ38" s="699" t="s">
        <v>339</v>
      </c>
      <c r="AR38" s="700"/>
      <c r="AS38" s="700"/>
      <c r="AT38" s="700"/>
      <c r="AU38" s="700"/>
      <c r="AV38" s="700"/>
      <c r="AW38" s="700"/>
      <c r="AX38" s="700"/>
      <c r="AY38" s="701"/>
      <c r="AZ38" s="664">
        <v>3085</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588</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480244</v>
      </c>
      <c r="CS38" s="665"/>
      <c r="CT38" s="665"/>
      <c r="CU38" s="665"/>
      <c r="CV38" s="665"/>
      <c r="CW38" s="665"/>
      <c r="CX38" s="665"/>
      <c r="CY38" s="666"/>
      <c r="CZ38" s="667">
        <v>12.9</v>
      </c>
      <c r="DA38" s="677"/>
      <c r="DB38" s="677"/>
      <c r="DC38" s="678"/>
      <c r="DD38" s="670">
        <v>437042</v>
      </c>
      <c r="DE38" s="665"/>
      <c r="DF38" s="665"/>
      <c r="DG38" s="665"/>
      <c r="DH38" s="665"/>
      <c r="DI38" s="665"/>
      <c r="DJ38" s="665"/>
      <c r="DK38" s="666"/>
      <c r="DL38" s="670">
        <v>359400</v>
      </c>
      <c r="DM38" s="665"/>
      <c r="DN38" s="665"/>
      <c r="DO38" s="665"/>
      <c r="DP38" s="665"/>
      <c r="DQ38" s="665"/>
      <c r="DR38" s="665"/>
      <c r="DS38" s="665"/>
      <c r="DT38" s="665"/>
      <c r="DU38" s="665"/>
      <c r="DV38" s="666"/>
      <c r="DW38" s="667">
        <v>14.7</v>
      </c>
      <c r="DX38" s="677"/>
      <c r="DY38" s="677"/>
      <c r="DZ38" s="677"/>
      <c r="EA38" s="677"/>
      <c r="EB38" s="677"/>
      <c r="EC38" s="698"/>
    </row>
    <row r="39" spans="2:133" ht="11.25" customHeight="1" x14ac:dyDescent="0.15">
      <c r="B39" s="661" t="s">
        <v>342</v>
      </c>
      <c r="C39" s="662"/>
      <c r="D39" s="662"/>
      <c r="E39" s="662"/>
      <c r="F39" s="662"/>
      <c r="G39" s="662"/>
      <c r="H39" s="662"/>
      <c r="I39" s="662"/>
      <c r="J39" s="662"/>
      <c r="K39" s="662"/>
      <c r="L39" s="662"/>
      <c r="M39" s="662"/>
      <c r="N39" s="662"/>
      <c r="O39" s="662"/>
      <c r="P39" s="662"/>
      <c r="Q39" s="663"/>
      <c r="R39" s="664">
        <v>57301</v>
      </c>
      <c r="S39" s="665"/>
      <c r="T39" s="665"/>
      <c r="U39" s="665"/>
      <c r="V39" s="665"/>
      <c r="W39" s="665"/>
      <c r="X39" s="665"/>
      <c r="Y39" s="666"/>
      <c r="Z39" s="691">
        <v>1.4</v>
      </c>
      <c r="AA39" s="691"/>
      <c r="AB39" s="691"/>
      <c r="AC39" s="691"/>
      <c r="AD39" s="692">
        <v>14</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t="s">
        <v>129</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890</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316850</v>
      </c>
      <c r="CS39" s="675"/>
      <c r="CT39" s="675"/>
      <c r="CU39" s="675"/>
      <c r="CV39" s="675"/>
      <c r="CW39" s="675"/>
      <c r="CX39" s="675"/>
      <c r="CY39" s="676"/>
      <c r="CZ39" s="667">
        <v>8.5</v>
      </c>
      <c r="DA39" s="677"/>
      <c r="DB39" s="677"/>
      <c r="DC39" s="678"/>
      <c r="DD39" s="670">
        <v>313630</v>
      </c>
      <c r="DE39" s="675"/>
      <c r="DF39" s="675"/>
      <c r="DG39" s="675"/>
      <c r="DH39" s="675"/>
      <c r="DI39" s="675"/>
      <c r="DJ39" s="675"/>
      <c r="DK39" s="676"/>
      <c r="DL39" s="670" t="s">
        <v>236</v>
      </c>
      <c r="DM39" s="675"/>
      <c r="DN39" s="675"/>
      <c r="DO39" s="675"/>
      <c r="DP39" s="675"/>
      <c r="DQ39" s="675"/>
      <c r="DR39" s="675"/>
      <c r="DS39" s="675"/>
      <c r="DT39" s="675"/>
      <c r="DU39" s="675"/>
      <c r="DV39" s="676"/>
      <c r="DW39" s="667" t="s">
        <v>236</v>
      </c>
      <c r="DX39" s="677"/>
      <c r="DY39" s="677"/>
      <c r="DZ39" s="677"/>
      <c r="EA39" s="677"/>
      <c r="EB39" s="677"/>
      <c r="EC39" s="698"/>
    </row>
    <row r="40" spans="2:133" ht="11.25" customHeight="1" x14ac:dyDescent="0.15">
      <c r="B40" s="661" t="s">
        <v>346</v>
      </c>
      <c r="C40" s="662"/>
      <c r="D40" s="662"/>
      <c r="E40" s="662"/>
      <c r="F40" s="662"/>
      <c r="G40" s="662"/>
      <c r="H40" s="662"/>
      <c r="I40" s="662"/>
      <c r="J40" s="662"/>
      <c r="K40" s="662"/>
      <c r="L40" s="662"/>
      <c r="M40" s="662"/>
      <c r="N40" s="662"/>
      <c r="O40" s="662"/>
      <c r="P40" s="662"/>
      <c r="Q40" s="663"/>
      <c r="R40" s="664">
        <v>304700</v>
      </c>
      <c r="S40" s="665"/>
      <c r="T40" s="665"/>
      <c r="U40" s="665"/>
      <c r="V40" s="665"/>
      <c r="W40" s="665"/>
      <c r="X40" s="665"/>
      <c r="Y40" s="666"/>
      <c r="Z40" s="691">
        <v>7.6</v>
      </c>
      <c r="AA40" s="691"/>
      <c r="AB40" s="691"/>
      <c r="AC40" s="691"/>
      <c r="AD40" s="692" t="s">
        <v>129</v>
      </c>
      <c r="AE40" s="692"/>
      <c r="AF40" s="692"/>
      <c r="AG40" s="692"/>
      <c r="AH40" s="692"/>
      <c r="AI40" s="692"/>
      <c r="AJ40" s="692"/>
      <c r="AK40" s="692"/>
      <c r="AL40" s="667" t="s">
        <v>239</v>
      </c>
      <c r="AM40" s="668"/>
      <c r="AN40" s="668"/>
      <c r="AO40" s="693"/>
      <c r="AQ40" s="699" t="s">
        <v>347</v>
      </c>
      <c r="AR40" s="700"/>
      <c r="AS40" s="700"/>
      <c r="AT40" s="700"/>
      <c r="AU40" s="700"/>
      <c r="AV40" s="700"/>
      <c r="AW40" s="700"/>
      <c r="AX40" s="700"/>
      <c r="AY40" s="701"/>
      <c r="AZ40" s="664" t="s">
        <v>239</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81</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t="s">
        <v>236</v>
      </c>
      <c r="CS40" s="665"/>
      <c r="CT40" s="665"/>
      <c r="CU40" s="665"/>
      <c r="CV40" s="665"/>
      <c r="CW40" s="665"/>
      <c r="CX40" s="665"/>
      <c r="CY40" s="666"/>
      <c r="CZ40" s="667" t="s">
        <v>236</v>
      </c>
      <c r="DA40" s="677"/>
      <c r="DB40" s="677"/>
      <c r="DC40" s="678"/>
      <c r="DD40" s="670" t="s">
        <v>236</v>
      </c>
      <c r="DE40" s="665"/>
      <c r="DF40" s="665"/>
      <c r="DG40" s="665"/>
      <c r="DH40" s="665"/>
      <c r="DI40" s="665"/>
      <c r="DJ40" s="665"/>
      <c r="DK40" s="666"/>
      <c r="DL40" s="670" t="s">
        <v>239</v>
      </c>
      <c r="DM40" s="665"/>
      <c r="DN40" s="665"/>
      <c r="DO40" s="665"/>
      <c r="DP40" s="665"/>
      <c r="DQ40" s="665"/>
      <c r="DR40" s="665"/>
      <c r="DS40" s="665"/>
      <c r="DT40" s="665"/>
      <c r="DU40" s="665"/>
      <c r="DV40" s="666"/>
      <c r="DW40" s="667" t="s">
        <v>175</v>
      </c>
      <c r="DX40" s="677"/>
      <c r="DY40" s="677"/>
      <c r="DZ40" s="677"/>
      <c r="EA40" s="677"/>
      <c r="EB40" s="677"/>
      <c r="EC40" s="698"/>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239</v>
      </c>
      <c r="S41" s="665"/>
      <c r="T41" s="665"/>
      <c r="U41" s="665"/>
      <c r="V41" s="665"/>
      <c r="W41" s="665"/>
      <c r="X41" s="665"/>
      <c r="Y41" s="666"/>
      <c r="Z41" s="691" t="s">
        <v>236</v>
      </c>
      <c r="AA41" s="691"/>
      <c r="AB41" s="691"/>
      <c r="AC41" s="691"/>
      <c r="AD41" s="692" t="s">
        <v>175</v>
      </c>
      <c r="AE41" s="692"/>
      <c r="AF41" s="692"/>
      <c r="AG41" s="692"/>
      <c r="AH41" s="692"/>
      <c r="AI41" s="692"/>
      <c r="AJ41" s="692"/>
      <c r="AK41" s="692"/>
      <c r="AL41" s="667" t="s">
        <v>239</v>
      </c>
      <c r="AM41" s="668"/>
      <c r="AN41" s="668"/>
      <c r="AO41" s="693"/>
      <c r="AQ41" s="699" t="s">
        <v>352</v>
      </c>
      <c r="AR41" s="700"/>
      <c r="AS41" s="700"/>
      <c r="AT41" s="700"/>
      <c r="AU41" s="700"/>
      <c r="AV41" s="700"/>
      <c r="AW41" s="700"/>
      <c r="AX41" s="700"/>
      <c r="AY41" s="701"/>
      <c r="AZ41" s="664">
        <v>89939</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t="s">
        <v>175</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239</v>
      </c>
      <c r="CS41" s="675"/>
      <c r="CT41" s="675"/>
      <c r="CU41" s="675"/>
      <c r="CV41" s="675"/>
      <c r="CW41" s="675"/>
      <c r="CX41" s="675"/>
      <c r="CY41" s="676"/>
      <c r="CZ41" s="667" t="s">
        <v>239</v>
      </c>
      <c r="DA41" s="677"/>
      <c r="DB41" s="677"/>
      <c r="DC41" s="678"/>
      <c r="DD41" s="670" t="s">
        <v>175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236</v>
      </c>
      <c r="S42" s="665"/>
      <c r="T42" s="665"/>
      <c r="U42" s="665"/>
      <c r="V42" s="665"/>
      <c r="W42" s="665"/>
      <c r="X42" s="665"/>
      <c r="Y42" s="666"/>
      <c r="Z42" s="691" t="s">
        <v>175</v>
      </c>
      <c r="AA42" s="691"/>
      <c r="AB42" s="691"/>
      <c r="AC42" s="691"/>
      <c r="AD42" s="692" t="s">
        <v>236</v>
      </c>
      <c r="AE42" s="692"/>
      <c r="AF42" s="692"/>
      <c r="AG42" s="692"/>
      <c r="AH42" s="692"/>
      <c r="AI42" s="692"/>
      <c r="AJ42" s="692"/>
      <c r="AK42" s="692"/>
      <c r="AL42" s="667" t="s">
        <v>129</v>
      </c>
      <c r="AM42" s="668"/>
      <c r="AN42" s="668"/>
      <c r="AO42" s="693"/>
      <c r="AQ42" s="711" t="s">
        <v>356</v>
      </c>
      <c r="AR42" s="712"/>
      <c r="AS42" s="712"/>
      <c r="AT42" s="712"/>
      <c r="AU42" s="712"/>
      <c r="AV42" s="712"/>
      <c r="AW42" s="712"/>
      <c r="AX42" s="712"/>
      <c r="AY42" s="713"/>
      <c r="AZ42" s="644">
        <v>245094</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423</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454492</v>
      </c>
      <c r="CS42" s="675"/>
      <c r="CT42" s="675"/>
      <c r="CU42" s="675"/>
      <c r="CV42" s="675"/>
      <c r="CW42" s="675"/>
      <c r="CX42" s="675"/>
      <c r="CY42" s="676"/>
      <c r="CZ42" s="667">
        <v>12.2</v>
      </c>
      <c r="DA42" s="677"/>
      <c r="DB42" s="677"/>
      <c r="DC42" s="678"/>
      <c r="DD42" s="670">
        <v>109163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359</v>
      </c>
      <c r="C43" s="662"/>
      <c r="D43" s="662"/>
      <c r="E43" s="662"/>
      <c r="F43" s="662"/>
      <c r="G43" s="662"/>
      <c r="H43" s="662"/>
      <c r="I43" s="662"/>
      <c r="J43" s="662"/>
      <c r="K43" s="662"/>
      <c r="L43" s="662"/>
      <c r="M43" s="662"/>
      <c r="N43" s="662"/>
      <c r="O43" s="662"/>
      <c r="P43" s="662"/>
      <c r="Q43" s="663"/>
      <c r="R43" s="664">
        <v>61800</v>
      </c>
      <c r="S43" s="665"/>
      <c r="T43" s="665"/>
      <c r="U43" s="665"/>
      <c r="V43" s="665"/>
      <c r="W43" s="665"/>
      <c r="X43" s="665"/>
      <c r="Y43" s="666"/>
      <c r="Z43" s="691">
        <v>1.5</v>
      </c>
      <c r="AA43" s="691"/>
      <c r="AB43" s="691"/>
      <c r="AC43" s="691"/>
      <c r="AD43" s="692" t="s">
        <v>129</v>
      </c>
      <c r="AE43" s="692"/>
      <c r="AF43" s="692"/>
      <c r="AG43" s="692"/>
      <c r="AH43" s="692"/>
      <c r="AI43" s="692"/>
      <c r="AJ43" s="692"/>
      <c r="AK43" s="692"/>
      <c r="AL43" s="667" t="s">
        <v>236</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v>4827</v>
      </c>
      <c r="CS43" s="675"/>
      <c r="CT43" s="675"/>
      <c r="CU43" s="675"/>
      <c r="CV43" s="675"/>
      <c r="CW43" s="675"/>
      <c r="CX43" s="675"/>
      <c r="CY43" s="676"/>
      <c r="CZ43" s="667">
        <v>0.1</v>
      </c>
      <c r="DA43" s="677"/>
      <c r="DB43" s="677"/>
      <c r="DC43" s="678"/>
      <c r="DD43" s="670">
        <v>4827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361</v>
      </c>
      <c r="C44" s="642"/>
      <c r="D44" s="642"/>
      <c r="E44" s="642"/>
      <c r="F44" s="642"/>
      <c r="G44" s="642"/>
      <c r="H44" s="642"/>
      <c r="I44" s="642"/>
      <c r="J44" s="642"/>
      <c r="K44" s="642"/>
      <c r="L44" s="642"/>
      <c r="M44" s="642"/>
      <c r="N44" s="642"/>
      <c r="O44" s="642"/>
      <c r="P44" s="642"/>
      <c r="Q44" s="643"/>
      <c r="R44" s="644">
        <v>3999382</v>
      </c>
      <c r="S44" s="679"/>
      <c r="T44" s="679"/>
      <c r="U44" s="679"/>
      <c r="V44" s="679"/>
      <c r="W44" s="679"/>
      <c r="X44" s="679"/>
      <c r="Y44" s="680"/>
      <c r="Z44" s="681">
        <v>100</v>
      </c>
      <c r="AA44" s="681"/>
      <c r="AB44" s="681"/>
      <c r="AC44" s="681"/>
      <c r="AD44" s="682">
        <v>2389408</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452105</v>
      </c>
      <c r="CS44" s="665"/>
      <c r="CT44" s="665"/>
      <c r="CU44" s="665"/>
      <c r="CV44" s="665"/>
      <c r="CW44" s="665"/>
      <c r="CX44" s="665"/>
      <c r="CY44" s="666"/>
      <c r="CZ44" s="667">
        <v>12.1</v>
      </c>
      <c r="DA44" s="668"/>
      <c r="DB44" s="668"/>
      <c r="DC44" s="669"/>
      <c r="DD44" s="670">
        <v>106776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229916</v>
      </c>
      <c r="CS45" s="675"/>
      <c r="CT45" s="675"/>
      <c r="CU45" s="675"/>
      <c r="CV45" s="675"/>
      <c r="CW45" s="675"/>
      <c r="CX45" s="675"/>
      <c r="CY45" s="676"/>
      <c r="CZ45" s="667">
        <v>6.2</v>
      </c>
      <c r="DA45" s="677"/>
      <c r="DB45" s="677"/>
      <c r="DC45" s="678"/>
      <c r="DD45" s="670">
        <v>12571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202543</v>
      </c>
      <c r="CS46" s="665"/>
      <c r="CT46" s="665"/>
      <c r="CU46" s="665"/>
      <c r="CV46" s="665"/>
      <c r="CW46" s="665"/>
      <c r="CX46" s="665"/>
      <c r="CY46" s="666"/>
      <c r="CZ46" s="667">
        <v>5.4</v>
      </c>
      <c r="DA46" s="668"/>
      <c r="DB46" s="668"/>
      <c r="DC46" s="669"/>
      <c r="DD46" s="670">
        <v>92959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2387</v>
      </c>
      <c r="CS47" s="675"/>
      <c r="CT47" s="675"/>
      <c r="CU47" s="675"/>
      <c r="CV47" s="675"/>
      <c r="CW47" s="675"/>
      <c r="CX47" s="675"/>
      <c r="CY47" s="676"/>
      <c r="CZ47" s="667">
        <v>0.1</v>
      </c>
      <c r="DA47" s="677"/>
      <c r="DB47" s="677"/>
      <c r="DC47" s="678"/>
      <c r="DD47" s="670">
        <v>2387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129</v>
      </c>
      <c r="CS48" s="665"/>
      <c r="CT48" s="665"/>
      <c r="CU48" s="665"/>
      <c r="CV48" s="665"/>
      <c r="CW48" s="665"/>
      <c r="CX48" s="665"/>
      <c r="CY48" s="666"/>
      <c r="CZ48" s="667" t="s">
        <v>236</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3723526</v>
      </c>
      <c r="CS49" s="645"/>
      <c r="CT49" s="645"/>
      <c r="CU49" s="645"/>
      <c r="CV49" s="645"/>
      <c r="CW49" s="645"/>
      <c r="CX49" s="645"/>
      <c r="CY49" s="646"/>
      <c r="CZ49" s="647">
        <v>100</v>
      </c>
      <c r="DA49" s="648"/>
      <c r="DB49" s="648"/>
      <c r="DC49" s="649"/>
      <c r="DD49" s="650">
        <v>2615833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6YYGn9dnOjDTdTeWDlAhD8kE3bo7mNwcV8erlL8ybYmxNAHRv6SbmtA/lCXKZHoQu9FL19zoxaufwGs+FQpg/Q==" saltValue="v0OWJ/B1M20mDg+hwzFZm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393</v>
      </c>
      <c r="C7" s="1112"/>
      <c r="D7" s="1112"/>
      <c r="E7" s="1112"/>
      <c r="F7" s="1112"/>
      <c r="G7" s="1112"/>
      <c r="H7" s="1112"/>
      <c r="I7" s="1112"/>
      <c r="J7" s="1112"/>
      <c r="K7" s="1112"/>
      <c r="L7" s="1112"/>
      <c r="M7" s="1112"/>
      <c r="N7" s="1112"/>
      <c r="O7" s="1112"/>
      <c r="P7" s="1113"/>
      <c r="Q7" s="1166">
        <v>4003</v>
      </c>
      <c r="R7" s="1167"/>
      <c r="S7" s="1167"/>
      <c r="T7" s="1167"/>
      <c r="U7" s="1167"/>
      <c r="V7" s="1167">
        <v>3727</v>
      </c>
      <c r="W7" s="1167"/>
      <c r="X7" s="1167"/>
      <c r="Y7" s="1167"/>
      <c r="Z7" s="1167"/>
      <c r="AA7" s="1167">
        <v>276</v>
      </c>
      <c r="AB7" s="1167"/>
      <c r="AC7" s="1167"/>
      <c r="AD7" s="1167"/>
      <c r="AE7" s="1168"/>
      <c r="AF7" s="1169">
        <v>239</v>
      </c>
      <c r="AG7" s="1170"/>
      <c r="AH7" s="1170"/>
      <c r="AI7" s="1170"/>
      <c r="AJ7" s="1171"/>
      <c r="AK7" s="1172">
        <v>41</v>
      </c>
      <c r="AL7" s="1173"/>
      <c r="AM7" s="1173"/>
      <c r="AN7" s="1173"/>
      <c r="AO7" s="1173"/>
      <c r="AP7" s="1173">
        <v>2218</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395</v>
      </c>
      <c r="B23" s="1001" t="s">
        <v>396</v>
      </c>
      <c r="C23" s="1002"/>
      <c r="D23" s="1002"/>
      <c r="E23" s="1002"/>
      <c r="F23" s="1002"/>
      <c r="G23" s="1002"/>
      <c r="H23" s="1002"/>
      <c r="I23" s="1002"/>
      <c r="J23" s="1002"/>
      <c r="K23" s="1002"/>
      <c r="L23" s="1002"/>
      <c r="M23" s="1002"/>
      <c r="N23" s="1002"/>
      <c r="O23" s="1002"/>
      <c r="P23" s="1012"/>
      <c r="Q23" s="1131">
        <v>4003</v>
      </c>
      <c r="R23" s="1125"/>
      <c r="S23" s="1125"/>
      <c r="T23" s="1125"/>
      <c r="U23" s="1125"/>
      <c r="V23" s="1125">
        <v>3727</v>
      </c>
      <c r="W23" s="1125"/>
      <c r="X23" s="1125"/>
      <c r="Y23" s="1125"/>
      <c r="Z23" s="1125"/>
      <c r="AA23" s="1125">
        <v>276</v>
      </c>
      <c r="AB23" s="1125"/>
      <c r="AC23" s="1125"/>
      <c r="AD23" s="1125"/>
      <c r="AE23" s="1132"/>
      <c r="AF23" s="1133">
        <v>239</v>
      </c>
      <c r="AG23" s="1125"/>
      <c r="AH23" s="1125"/>
      <c r="AI23" s="1125"/>
      <c r="AJ23" s="1134"/>
      <c r="AK23" s="1135"/>
      <c r="AL23" s="1136"/>
      <c r="AM23" s="1136"/>
      <c r="AN23" s="1136"/>
      <c r="AO23" s="1136"/>
      <c r="AP23" s="1125">
        <v>2218</v>
      </c>
      <c r="AQ23" s="1125"/>
      <c r="AR23" s="1125"/>
      <c r="AS23" s="1125"/>
      <c r="AT23" s="1125"/>
      <c r="AU23" s="1126"/>
      <c r="AV23" s="1126"/>
      <c r="AW23" s="1126"/>
      <c r="AX23" s="1126"/>
      <c r="AY23" s="1127"/>
      <c r="AZ23" s="1128" t="s">
        <v>129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376</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407</v>
      </c>
      <c r="C28" s="1112"/>
      <c r="D28" s="1112"/>
      <c r="E28" s="1112"/>
      <c r="F28" s="1112"/>
      <c r="G28" s="1112"/>
      <c r="H28" s="1112"/>
      <c r="I28" s="1112"/>
      <c r="J28" s="1112"/>
      <c r="K28" s="1112"/>
      <c r="L28" s="1112"/>
      <c r="M28" s="1112"/>
      <c r="N28" s="1112"/>
      <c r="O28" s="1112"/>
      <c r="P28" s="1113"/>
      <c r="Q28" s="1114">
        <v>568</v>
      </c>
      <c r="R28" s="1115"/>
      <c r="S28" s="1115"/>
      <c r="T28" s="1115"/>
      <c r="U28" s="1115"/>
      <c r="V28" s="1115">
        <v>519</v>
      </c>
      <c r="W28" s="1115"/>
      <c r="X28" s="1115"/>
      <c r="Y28" s="1115"/>
      <c r="Z28" s="1115"/>
      <c r="AA28" s="1115">
        <v>49</v>
      </c>
      <c r="AB28" s="1115"/>
      <c r="AC28" s="1115"/>
      <c r="AD28" s="1115"/>
      <c r="AE28" s="1116"/>
      <c r="AF28" s="1117">
        <v>49</v>
      </c>
      <c r="AG28" s="1115"/>
      <c r="AH28" s="1115"/>
      <c r="AI28" s="1115"/>
      <c r="AJ28" s="1118"/>
      <c r="AK28" s="1106">
        <v>53</v>
      </c>
      <c r="AL28" s="1107"/>
      <c r="AM28" s="1107"/>
      <c r="AN28" s="1107"/>
      <c r="AO28" s="1107"/>
      <c r="AP28" s="1107" t="s">
        <v>511</v>
      </c>
      <c r="AQ28" s="1107"/>
      <c r="AR28" s="1107"/>
      <c r="AS28" s="1107"/>
      <c r="AT28" s="1107"/>
      <c r="AU28" s="1107" t="s">
        <v>511</v>
      </c>
      <c r="AV28" s="1107"/>
      <c r="AW28" s="1107"/>
      <c r="AX28" s="1107"/>
      <c r="AY28" s="1107"/>
      <c r="AZ28" s="1108" t="s">
        <v>511</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408</v>
      </c>
      <c r="C29" s="1095"/>
      <c r="D29" s="1095"/>
      <c r="E29" s="1095"/>
      <c r="F29" s="1095"/>
      <c r="G29" s="1095"/>
      <c r="H29" s="1095"/>
      <c r="I29" s="1095"/>
      <c r="J29" s="1095"/>
      <c r="K29" s="1095"/>
      <c r="L29" s="1095"/>
      <c r="M29" s="1095"/>
      <c r="N29" s="1095"/>
      <c r="O29" s="1095"/>
      <c r="P29" s="1096"/>
      <c r="Q29" s="1102">
        <v>73</v>
      </c>
      <c r="R29" s="1103"/>
      <c r="S29" s="1103"/>
      <c r="T29" s="1103"/>
      <c r="U29" s="1103"/>
      <c r="V29" s="1103">
        <v>73</v>
      </c>
      <c r="W29" s="1103"/>
      <c r="X29" s="1103"/>
      <c r="Y29" s="1103"/>
      <c r="Z29" s="1103"/>
      <c r="AA29" s="1103" t="s">
        <v>511</v>
      </c>
      <c r="AB29" s="1103"/>
      <c r="AC29" s="1103"/>
      <c r="AD29" s="1103"/>
      <c r="AE29" s="1104"/>
      <c r="AF29" s="1099" t="s">
        <v>129</v>
      </c>
      <c r="AG29" s="1100"/>
      <c r="AH29" s="1100"/>
      <c r="AI29" s="1100"/>
      <c r="AJ29" s="1101"/>
      <c r="AK29" s="1044">
        <v>37</v>
      </c>
      <c r="AL29" s="1035"/>
      <c r="AM29" s="1035"/>
      <c r="AN29" s="1035"/>
      <c r="AO29" s="1035"/>
      <c r="AP29" s="1035">
        <v>88</v>
      </c>
      <c r="AQ29" s="1035"/>
      <c r="AR29" s="1035"/>
      <c r="AS29" s="1035"/>
      <c r="AT29" s="1035"/>
      <c r="AU29" s="1035">
        <v>7</v>
      </c>
      <c r="AV29" s="1035"/>
      <c r="AW29" s="1035"/>
      <c r="AX29" s="1035"/>
      <c r="AY29" s="1035"/>
      <c r="AZ29" s="1105" t="s">
        <v>511</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409</v>
      </c>
      <c r="C30" s="1095"/>
      <c r="D30" s="1095"/>
      <c r="E30" s="1095"/>
      <c r="F30" s="1095"/>
      <c r="G30" s="1095"/>
      <c r="H30" s="1095"/>
      <c r="I30" s="1095"/>
      <c r="J30" s="1095"/>
      <c r="K30" s="1095"/>
      <c r="L30" s="1095"/>
      <c r="M30" s="1095"/>
      <c r="N30" s="1095"/>
      <c r="O30" s="1095"/>
      <c r="P30" s="1096"/>
      <c r="Q30" s="1102">
        <v>951</v>
      </c>
      <c r="R30" s="1103"/>
      <c r="S30" s="1103"/>
      <c r="T30" s="1103"/>
      <c r="U30" s="1103"/>
      <c r="V30" s="1103">
        <v>860</v>
      </c>
      <c r="W30" s="1103"/>
      <c r="X30" s="1103"/>
      <c r="Y30" s="1103"/>
      <c r="Z30" s="1103"/>
      <c r="AA30" s="1103">
        <v>91</v>
      </c>
      <c r="AB30" s="1103"/>
      <c r="AC30" s="1103"/>
      <c r="AD30" s="1103"/>
      <c r="AE30" s="1104"/>
      <c r="AF30" s="1099">
        <v>91</v>
      </c>
      <c r="AG30" s="1100"/>
      <c r="AH30" s="1100"/>
      <c r="AI30" s="1100"/>
      <c r="AJ30" s="1101"/>
      <c r="AK30" s="1044">
        <v>137</v>
      </c>
      <c r="AL30" s="1035"/>
      <c r="AM30" s="1035"/>
      <c r="AN30" s="1035"/>
      <c r="AO30" s="1035"/>
      <c r="AP30" s="1035" t="s">
        <v>511</v>
      </c>
      <c r="AQ30" s="1035"/>
      <c r="AR30" s="1035"/>
      <c r="AS30" s="1035"/>
      <c r="AT30" s="1035"/>
      <c r="AU30" s="1035" t="s">
        <v>511</v>
      </c>
      <c r="AV30" s="1035"/>
      <c r="AW30" s="1035"/>
      <c r="AX30" s="1035"/>
      <c r="AY30" s="1035"/>
      <c r="AZ30" s="1105" t="s">
        <v>511</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410</v>
      </c>
      <c r="C31" s="1095"/>
      <c r="D31" s="1095"/>
      <c r="E31" s="1095"/>
      <c r="F31" s="1095"/>
      <c r="G31" s="1095"/>
      <c r="H31" s="1095"/>
      <c r="I31" s="1095"/>
      <c r="J31" s="1095"/>
      <c r="K31" s="1095"/>
      <c r="L31" s="1095"/>
      <c r="M31" s="1095"/>
      <c r="N31" s="1095"/>
      <c r="O31" s="1095"/>
      <c r="P31" s="1096"/>
      <c r="Q31" s="1102">
        <v>34</v>
      </c>
      <c r="R31" s="1103"/>
      <c r="S31" s="1103"/>
      <c r="T31" s="1103"/>
      <c r="U31" s="1103"/>
      <c r="V31" s="1103">
        <v>25</v>
      </c>
      <c r="W31" s="1103"/>
      <c r="X31" s="1103"/>
      <c r="Y31" s="1103"/>
      <c r="Z31" s="1103"/>
      <c r="AA31" s="1103">
        <v>9</v>
      </c>
      <c r="AB31" s="1103"/>
      <c r="AC31" s="1103"/>
      <c r="AD31" s="1103"/>
      <c r="AE31" s="1104"/>
      <c r="AF31" s="1099">
        <v>9</v>
      </c>
      <c r="AG31" s="1100"/>
      <c r="AH31" s="1100"/>
      <c r="AI31" s="1100"/>
      <c r="AJ31" s="1101"/>
      <c r="AK31" s="1044">
        <v>3</v>
      </c>
      <c r="AL31" s="1035"/>
      <c r="AM31" s="1035"/>
      <c r="AN31" s="1035"/>
      <c r="AO31" s="1035"/>
      <c r="AP31" s="1035" t="s">
        <v>511</v>
      </c>
      <c r="AQ31" s="1035"/>
      <c r="AR31" s="1035"/>
      <c r="AS31" s="1035"/>
      <c r="AT31" s="1035"/>
      <c r="AU31" s="1035" t="s">
        <v>511</v>
      </c>
      <c r="AV31" s="1035"/>
      <c r="AW31" s="1035"/>
      <c r="AX31" s="1035"/>
      <c r="AY31" s="1035"/>
      <c r="AZ31" s="1105" t="s">
        <v>511</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411</v>
      </c>
      <c r="C32" s="1095"/>
      <c r="D32" s="1095"/>
      <c r="E32" s="1095"/>
      <c r="F32" s="1095"/>
      <c r="G32" s="1095"/>
      <c r="H32" s="1095"/>
      <c r="I32" s="1095"/>
      <c r="J32" s="1095"/>
      <c r="K32" s="1095"/>
      <c r="L32" s="1095"/>
      <c r="M32" s="1095"/>
      <c r="N32" s="1095"/>
      <c r="O32" s="1095"/>
      <c r="P32" s="1096"/>
      <c r="Q32" s="1102">
        <v>290</v>
      </c>
      <c r="R32" s="1103"/>
      <c r="S32" s="1103"/>
      <c r="T32" s="1103"/>
      <c r="U32" s="1103"/>
      <c r="V32" s="1103">
        <v>290</v>
      </c>
      <c r="W32" s="1103"/>
      <c r="X32" s="1103"/>
      <c r="Y32" s="1103"/>
      <c r="Z32" s="1103"/>
      <c r="AA32" s="1103" t="s">
        <v>511</v>
      </c>
      <c r="AB32" s="1103"/>
      <c r="AC32" s="1103"/>
      <c r="AD32" s="1103"/>
      <c r="AE32" s="1104"/>
      <c r="AF32" s="1099" t="s">
        <v>129</v>
      </c>
      <c r="AG32" s="1100"/>
      <c r="AH32" s="1100"/>
      <c r="AI32" s="1100"/>
      <c r="AJ32" s="1101"/>
      <c r="AK32" s="1044">
        <v>3</v>
      </c>
      <c r="AL32" s="1035"/>
      <c r="AM32" s="1035"/>
      <c r="AN32" s="1035"/>
      <c r="AO32" s="1035"/>
      <c r="AP32" s="1035">
        <v>210</v>
      </c>
      <c r="AQ32" s="1035"/>
      <c r="AR32" s="1035"/>
      <c r="AS32" s="1035"/>
      <c r="AT32" s="1035"/>
      <c r="AU32" s="1035">
        <v>0</v>
      </c>
      <c r="AV32" s="1035"/>
      <c r="AW32" s="1035"/>
      <c r="AX32" s="1035"/>
      <c r="AY32" s="1035"/>
      <c r="AZ32" s="1105" t="s">
        <v>511</v>
      </c>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412</v>
      </c>
      <c r="C33" s="1095"/>
      <c r="D33" s="1095"/>
      <c r="E33" s="1095"/>
      <c r="F33" s="1095"/>
      <c r="G33" s="1095"/>
      <c r="H33" s="1095"/>
      <c r="I33" s="1095"/>
      <c r="J33" s="1095"/>
      <c r="K33" s="1095"/>
      <c r="L33" s="1095"/>
      <c r="M33" s="1095"/>
      <c r="N33" s="1095"/>
      <c r="O33" s="1095"/>
      <c r="P33" s="1096"/>
      <c r="Q33" s="1102">
        <v>59</v>
      </c>
      <c r="R33" s="1103"/>
      <c r="S33" s="1103"/>
      <c r="T33" s="1103"/>
      <c r="U33" s="1103"/>
      <c r="V33" s="1103">
        <v>59</v>
      </c>
      <c r="W33" s="1103"/>
      <c r="X33" s="1103"/>
      <c r="Y33" s="1103"/>
      <c r="Z33" s="1103"/>
      <c r="AA33" s="1103" t="s">
        <v>511</v>
      </c>
      <c r="AB33" s="1103"/>
      <c r="AC33" s="1103"/>
      <c r="AD33" s="1103"/>
      <c r="AE33" s="1104"/>
      <c r="AF33" s="1099" t="s">
        <v>129</v>
      </c>
      <c r="AG33" s="1100"/>
      <c r="AH33" s="1100"/>
      <c r="AI33" s="1100"/>
      <c r="AJ33" s="1101"/>
      <c r="AK33" s="1044">
        <v>20</v>
      </c>
      <c r="AL33" s="1035"/>
      <c r="AM33" s="1035"/>
      <c r="AN33" s="1035"/>
      <c r="AO33" s="1035"/>
      <c r="AP33" s="1035" t="s">
        <v>511</v>
      </c>
      <c r="AQ33" s="1035"/>
      <c r="AR33" s="1035"/>
      <c r="AS33" s="1035"/>
      <c r="AT33" s="1035"/>
      <c r="AU33" s="1035" t="s">
        <v>511</v>
      </c>
      <c r="AV33" s="1035"/>
      <c r="AW33" s="1035"/>
      <c r="AX33" s="1035"/>
      <c r="AY33" s="1035"/>
      <c r="AZ33" s="1105" t="s">
        <v>511</v>
      </c>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413</v>
      </c>
      <c r="C34" s="1095"/>
      <c r="D34" s="1095"/>
      <c r="E34" s="1095"/>
      <c r="F34" s="1095"/>
      <c r="G34" s="1095"/>
      <c r="H34" s="1095"/>
      <c r="I34" s="1095"/>
      <c r="J34" s="1095"/>
      <c r="K34" s="1095"/>
      <c r="L34" s="1095"/>
      <c r="M34" s="1095"/>
      <c r="N34" s="1095"/>
      <c r="O34" s="1095"/>
      <c r="P34" s="1096"/>
      <c r="Q34" s="1102">
        <v>112</v>
      </c>
      <c r="R34" s="1103"/>
      <c r="S34" s="1103"/>
      <c r="T34" s="1103"/>
      <c r="U34" s="1103"/>
      <c r="V34" s="1103">
        <v>109</v>
      </c>
      <c r="W34" s="1103"/>
      <c r="X34" s="1103"/>
      <c r="Y34" s="1103"/>
      <c r="Z34" s="1103"/>
      <c r="AA34" s="1103">
        <v>3</v>
      </c>
      <c r="AB34" s="1103"/>
      <c r="AC34" s="1103"/>
      <c r="AD34" s="1103"/>
      <c r="AE34" s="1104"/>
      <c r="AF34" s="1099">
        <v>100</v>
      </c>
      <c r="AG34" s="1100"/>
      <c r="AH34" s="1100"/>
      <c r="AI34" s="1100"/>
      <c r="AJ34" s="1101"/>
      <c r="AK34" s="1044" t="s">
        <v>511</v>
      </c>
      <c r="AL34" s="1035"/>
      <c r="AM34" s="1035"/>
      <c r="AN34" s="1035"/>
      <c r="AO34" s="1035"/>
      <c r="AP34" s="1035">
        <v>287</v>
      </c>
      <c r="AQ34" s="1035"/>
      <c r="AR34" s="1035"/>
      <c r="AS34" s="1035"/>
      <c r="AT34" s="1035"/>
      <c r="AU34" s="1035" t="s">
        <v>511</v>
      </c>
      <c r="AV34" s="1035"/>
      <c r="AW34" s="1035"/>
      <c r="AX34" s="1035"/>
      <c r="AY34" s="1035"/>
      <c r="AZ34" s="1105" t="s">
        <v>511</v>
      </c>
      <c r="BA34" s="1105"/>
      <c r="BB34" s="1105"/>
      <c r="BC34" s="1105"/>
      <c r="BD34" s="1105"/>
      <c r="BE34" s="1036" t="s">
        <v>414</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415</v>
      </c>
      <c r="C35" s="1095"/>
      <c r="D35" s="1095"/>
      <c r="E35" s="1095"/>
      <c r="F35" s="1095"/>
      <c r="G35" s="1095"/>
      <c r="H35" s="1095"/>
      <c r="I35" s="1095"/>
      <c r="J35" s="1095"/>
      <c r="K35" s="1095"/>
      <c r="L35" s="1095"/>
      <c r="M35" s="1095"/>
      <c r="N35" s="1095"/>
      <c r="O35" s="1095"/>
      <c r="P35" s="1096"/>
      <c r="Q35" s="1102">
        <v>276</v>
      </c>
      <c r="R35" s="1103"/>
      <c r="S35" s="1103"/>
      <c r="T35" s="1103"/>
      <c r="U35" s="1103"/>
      <c r="V35" s="1103">
        <v>262</v>
      </c>
      <c r="W35" s="1103"/>
      <c r="X35" s="1103"/>
      <c r="Y35" s="1103"/>
      <c r="Z35" s="1103"/>
      <c r="AA35" s="1103">
        <v>14</v>
      </c>
      <c r="AB35" s="1103"/>
      <c r="AC35" s="1103"/>
      <c r="AD35" s="1103"/>
      <c r="AE35" s="1104"/>
      <c r="AF35" s="1099">
        <v>7</v>
      </c>
      <c r="AG35" s="1100"/>
      <c r="AH35" s="1100"/>
      <c r="AI35" s="1100"/>
      <c r="AJ35" s="1101"/>
      <c r="AK35" s="1044">
        <v>114</v>
      </c>
      <c r="AL35" s="1035"/>
      <c r="AM35" s="1035"/>
      <c r="AN35" s="1035"/>
      <c r="AO35" s="1035"/>
      <c r="AP35" s="1035">
        <v>1033</v>
      </c>
      <c r="AQ35" s="1035"/>
      <c r="AR35" s="1035"/>
      <c r="AS35" s="1035"/>
      <c r="AT35" s="1035"/>
      <c r="AU35" s="1035">
        <v>103</v>
      </c>
      <c r="AV35" s="1035"/>
      <c r="AW35" s="1035"/>
      <c r="AX35" s="1035"/>
      <c r="AY35" s="1035"/>
      <c r="AZ35" s="1105" t="s">
        <v>511</v>
      </c>
      <c r="BA35" s="1105"/>
      <c r="BB35" s="1105"/>
      <c r="BC35" s="1105"/>
      <c r="BD35" s="1105"/>
      <c r="BE35" s="1036" t="s">
        <v>416</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395</v>
      </c>
      <c r="B63" s="1001" t="s">
        <v>418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256</v>
      </c>
      <c r="AG63" s="1023"/>
      <c r="AH63" s="1023"/>
      <c r="AI63" s="1023"/>
      <c r="AJ63" s="1086"/>
      <c r="AK63" s="1087"/>
      <c r="AL63" s="1027"/>
      <c r="AM63" s="1027"/>
      <c r="AN63" s="1027"/>
      <c r="AO63" s="1027"/>
      <c r="AP63" s="1023">
        <v>1618</v>
      </c>
      <c r="AQ63" s="1023"/>
      <c r="AR63" s="1023"/>
      <c r="AS63" s="1023"/>
      <c r="AT63" s="1023"/>
      <c r="AU63" s="1023">
        <v>110</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400</v>
      </c>
      <c r="W66" s="1066"/>
      <c r="X66" s="1066"/>
      <c r="Y66" s="1066"/>
      <c r="Z66" s="1067"/>
      <c r="AA66" s="1065" t="s">
        <v>401</v>
      </c>
      <c r="AB66" s="1066"/>
      <c r="AC66" s="1066"/>
      <c r="AD66" s="1066"/>
      <c r="AE66" s="1067"/>
      <c r="AF66" s="1071" t="s">
        <v>402</v>
      </c>
      <c r="AG66" s="1072"/>
      <c r="AH66" s="1072"/>
      <c r="AI66" s="1072"/>
      <c r="AJ66" s="1073"/>
      <c r="AK66" s="1065" t="s">
        <v>403</v>
      </c>
      <c r="AL66" s="1060"/>
      <c r="AM66" s="1060"/>
      <c r="AN66" s="1060"/>
      <c r="AO66" s="1061"/>
      <c r="AP66" s="1065" t="s">
        <v>404</v>
      </c>
      <c r="AQ66" s="1066"/>
      <c r="AR66" s="1066"/>
      <c r="AS66" s="1066"/>
      <c r="AT66" s="1067"/>
      <c r="AU66" s="1065" t="s">
        <v>422</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575</v>
      </c>
      <c r="C68" s="1050"/>
      <c r="D68" s="1050"/>
      <c r="E68" s="1050"/>
      <c r="F68" s="1050"/>
      <c r="G68" s="1050"/>
      <c r="H68" s="1050"/>
      <c r="I68" s="1050"/>
      <c r="J68" s="1050"/>
      <c r="K68" s="1050"/>
      <c r="L68" s="1050"/>
      <c r="M68" s="1050"/>
      <c r="N68" s="1050"/>
      <c r="O68" s="1050"/>
      <c r="P68" s="1051"/>
      <c r="Q68" s="1052">
        <v>8084</v>
      </c>
      <c r="R68" s="1046"/>
      <c r="S68" s="1046"/>
      <c r="T68" s="1046"/>
      <c r="U68" s="1046"/>
      <c r="V68" s="1046">
        <v>7771</v>
      </c>
      <c r="W68" s="1046"/>
      <c r="X68" s="1046"/>
      <c r="Y68" s="1046"/>
      <c r="Z68" s="1046"/>
      <c r="AA68" s="1046">
        <v>313</v>
      </c>
      <c r="AB68" s="1046"/>
      <c r="AC68" s="1046"/>
      <c r="AD68" s="1046"/>
      <c r="AE68" s="1046"/>
      <c r="AF68" s="1046">
        <v>313</v>
      </c>
      <c r="AG68" s="1046"/>
      <c r="AH68" s="1046"/>
      <c r="AI68" s="1046"/>
      <c r="AJ68" s="1046"/>
      <c r="AK68" s="1046">
        <v>7</v>
      </c>
      <c r="AL68" s="1046"/>
      <c r="AM68" s="1046"/>
      <c r="AN68" s="1046"/>
      <c r="AO68" s="1046"/>
      <c r="AP68" s="1046" t="s">
        <v>511</v>
      </c>
      <c r="AQ68" s="1046"/>
      <c r="AR68" s="1046"/>
      <c r="AS68" s="1046"/>
      <c r="AT68" s="1046"/>
      <c r="AU68" s="1046" t="s">
        <v>511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576</v>
      </c>
      <c r="C69" s="1039"/>
      <c r="D69" s="1039"/>
      <c r="E69" s="1039"/>
      <c r="F69" s="1039"/>
      <c r="G69" s="1039"/>
      <c r="H69" s="1039"/>
      <c r="I69" s="1039"/>
      <c r="J69" s="1039"/>
      <c r="K69" s="1039"/>
      <c r="L69" s="1039"/>
      <c r="M69" s="1039"/>
      <c r="N69" s="1039"/>
      <c r="O69" s="1039"/>
      <c r="P69" s="1040"/>
      <c r="Q69" s="1041">
        <v>92</v>
      </c>
      <c r="R69" s="1035"/>
      <c r="S69" s="1035"/>
      <c r="T69" s="1035"/>
      <c r="U69" s="1035"/>
      <c r="V69" s="1035">
        <v>80</v>
      </c>
      <c r="W69" s="1035"/>
      <c r="X69" s="1035"/>
      <c r="Y69" s="1035"/>
      <c r="Z69" s="1035"/>
      <c r="AA69" s="1035">
        <v>12</v>
      </c>
      <c r="AB69" s="1035"/>
      <c r="AC69" s="1035"/>
      <c r="AD69" s="1035"/>
      <c r="AE69" s="1035"/>
      <c r="AF69" s="1035">
        <v>12</v>
      </c>
      <c r="AG69" s="1035"/>
      <c r="AH69" s="1035"/>
      <c r="AI69" s="1035"/>
      <c r="AJ69" s="1035"/>
      <c r="AK69" s="1035" t="s">
        <v>511</v>
      </c>
      <c r="AL69" s="1035"/>
      <c r="AM69" s="1035"/>
      <c r="AN69" s="1035"/>
      <c r="AO69" s="1035"/>
      <c r="AP69" s="1035" t="s">
        <v>511</v>
      </c>
      <c r="AQ69" s="1035"/>
      <c r="AR69" s="1035"/>
      <c r="AS69" s="1035"/>
      <c r="AT69" s="1035"/>
      <c r="AU69" s="1035" t="s">
        <v>511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577</v>
      </c>
      <c r="C70" s="1039"/>
      <c r="D70" s="1039"/>
      <c r="E70" s="1039"/>
      <c r="F70" s="1039"/>
      <c r="G70" s="1039"/>
      <c r="H70" s="1039"/>
      <c r="I70" s="1039"/>
      <c r="J70" s="1039"/>
      <c r="K70" s="1039"/>
      <c r="L70" s="1039"/>
      <c r="M70" s="1039"/>
      <c r="N70" s="1039"/>
      <c r="O70" s="1039"/>
      <c r="P70" s="1040"/>
      <c r="Q70" s="1041">
        <v>120</v>
      </c>
      <c r="R70" s="1035"/>
      <c r="S70" s="1035"/>
      <c r="T70" s="1035"/>
      <c r="U70" s="1035"/>
      <c r="V70" s="1035">
        <v>109</v>
      </c>
      <c r="W70" s="1035"/>
      <c r="X70" s="1035"/>
      <c r="Y70" s="1035"/>
      <c r="Z70" s="1035"/>
      <c r="AA70" s="1035">
        <v>11</v>
      </c>
      <c r="AB70" s="1035"/>
      <c r="AC70" s="1035"/>
      <c r="AD70" s="1035"/>
      <c r="AE70" s="1035"/>
      <c r="AF70" s="1035">
        <v>11</v>
      </c>
      <c r="AG70" s="1035"/>
      <c r="AH70" s="1035"/>
      <c r="AI70" s="1035"/>
      <c r="AJ70" s="1035"/>
      <c r="AK70" s="1035" t="s">
        <v>511</v>
      </c>
      <c r="AL70" s="1035"/>
      <c r="AM70" s="1035"/>
      <c r="AN70" s="1035"/>
      <c r="AO70" s="1035"/>
      <c r="AP70" s="1035" t="s">
        <v>511</v>
      </c>
      <c r="AQ70" s="1035"/>
      <c r="AR70" s="1035"/>
      <c r="AS70" s="1035"/>
      <c r="AT70" s="1035"/>
      <c r="AU70" s="1035" t="s">
        <v>511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578</v>
      </c>
      <c r="C71" s="1039"/>
      <c r="D71" s="1039"/>
      <c r="E71" s="1039"/>
      <c r="F71" s="1039"/>
      <c r="G71" s="1039"/>
      <c r="H71" s="1039"/>
      <c r="I71" s="1039"/>
      <c r="J71" s="1039"/>
      <c r="K71" s="1039"/>
      <c r="L71" s="1039"/>
      <c r="M71" s="1039"/>
      <c r="N71" s="1039"/>
      <c r="O71" s="1039"/>
      <c r="P71" s="1040"/>
      <c r="Q71" s="1041">
        <v>544</v>
      </c>
      <c r="R71" s="1035"/>
      <c r="S71" s="1035"/>
      <c r="T71" s="1035"/>
      <c r="U71" s="1035"/>
      <c r="V71" s="1035">
        <v>492</v>
      </c>
      <c r="W71" s="1035"/>
      <c r="X71" s="1035"/>
      <c r="Y71" s="1035"/>
      <c r="Z71" s="1035"/>
      <c r="AA71" s="1035">
        <v>52</v>
      </c>
      <c r="AB71" s="1035"/>
      <c r="AC71" s="1035"/>
      <c r="AD71" s="1035"/>
      <c r="AE71" s="1035"/>
      <c r="AF71" s="1035">
        <v>52</v>
      </c>
      <c r="AG71" s="1035"/>
      <c r="AH71" s="1035"/>
      <c r="AI71" s="1035"/>
      <c r="AJ71" s="1035"/>
      <c r="AK71" s="1035" t="s">
        <v>511</v>
      </c>
      <c r="AL71" s="1035"/>
      <c r="AM71" s="1035"/>
      <c r="AN71" s="1035"/>
      <c r="AO71" s="1035"/>
      <c r="AP71" s="1035" t="s">
        <v>511</v>
      </c>
      <c r="AQ71" s="1035"/>
      <c r="AR71" s="1035"/>
      <c r="AS71" s="1035"/>
      <c r="AT71" s="1035"/>
      <c r="AU71" s="1035" t="s">
        <v>511</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579</v>
      </c>
      <c r="C72" s="1039"/>
      <c r="D72" s="1039"/>
      <c r="E72" s="1039"/>
      <c r="F72" s="1039"/>
      <c r="G72" s="1039"/>
      <c r="H72" s="1039"/>
      <c r="I72" s="1039"/>
      <c r="J72" s="1039"/>
      <c r="K72" s="1039"/>
      <c r="L72" s="1039"/>
      <c r="M72" s="1039"/>
      <c r="N72" s="1039"/>
      <c r="O72" s="1039"/>
      <c r="P72" s="1040"/>
      <c r="Q72" s="1041">
        <v>156510</v>
      </c>
      <c r="R72" s="1035"/>
      <c r="S72" s="1035"/>
      <c r="T72" s="1035"/>
      <c r="U72" s="1035"/>
      <c r="V72" s="1035">
        <v>149924</v>
      </c>
      <c r="W72" s="1035"/>
      <c r="X72" s="1035"/>
      <c r="Y72" s="1035"/>
      <c r="Z72" s="1035"/>
      <c r="AA72" s="1035">
        <v>6586</v>
      </c>
      <c r="AB72" s="1035"/>
      <c r="AC72" s="1035"/>
      <c r="AD72" s="1035"/>
      <c r="AE72" s="1035"/>
      <c r="AF72" s="1035">
        <v>6586</v>
      </c>
      <c r="AG72" s="1035"/>
      <c r="AH72" s="1035"/>
      <c r="AI72" s="1035"/>
      <c r="AJ72" s="1035"/>
      <c r="AK72" s="1035">
        <v>1312</v>
      </c>
      <c r="AL72" s="1035"/>
      <c r="AM72" s="1035"/>
      <c r="AN72" s="1035"/>
      <c r="AO72" s="1035"/>
      <c r="AP72" s="1035" t="s">
        <v>511</v>
      </c>
      <c r="AQ72" s="1035"/>
      <c r="AR72" s="1035"/>
      <c r="AS72" s="1035"/>
      <c r="AT72" s="1035"/>
      <c r="AU72" s="1035" t="s">
        <v>511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580</v>
      </c>
      <c r="C73" s="1039"/>
      <c r="D73" s="1039"/>
      <c r="E73" s="1039"/>
      <c r="F73" s="1039"/>
      <c r="G73" s="1039"/>
      <c r="H73" s="1039"/>
      <c r="I73" s="1039"/>
      <c r="J73" s="1039"/>
      <c r="K73" s="1039"/>
      <c r="L73" s="1039"/>
      <c r="M73" s="1039"/>
      <c r="N73" s="1039"/>
      <c r="O73" s="1039"/>
      <c r="P73" s="1040"/>
      <c r="Q73" s="1041">
        <v>672</v>
      </c>
      <c r="R73" s="1035"/>
      <c r="S73" s="1035"/>
      <c r="T73" s="1035"/>
      <c r="U73" s="1035"/>
      <c r="V73" s="1035">
        <v>664</v>
      </c>
      <c r="W73" s="1035"/>
      <c r="X73" s="1035"/>
      <c r="Y73" s="1035"/>
      <c r="Z73" s="1035"/>
      <c r="AA73" s="1035">
        <v>8</v>
      </c>
      <c r="AB73" s="1035"/>
      <c r="AC73" s="1035"/>
      <c r="AD73" s="1035"/>
      <c r="AE73" s="1035"/>
      <c r="AF73" s="1035">
        <v>8</v>
      </c>
      <c r="AG73" s="1035"/>
      <c r="AH73" s="1035"/>
      <c r="AI73" s="1035"/>
      <c r="AJ73" s="1035"/>
      <c r="AK73" s="1035">
        <v>50</v>
      </c>
      <c r="AL73" s="1035"/>
      <c r="AM73" s="1035"/>
      <c r="AN73" s="1035"/>
      <c r="AO73" s="1035"/>
      <c r="AP73" s="1035" t="s">
        <v>511</v>
      </c>
      <c r="AQ73" s="1035"/>
      <c r="AR73" s="1035"/>
      <c r="AS73" s="1035"/>
      <c r="AT73" s="1035"/>
      <c r="AU73" s="1035" t="s">
        <v>511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581</v>
      </c>
      <c r="C74" s="1039"/>
      <c r="D74" s="1039"/>
      <c r="E74" s="1039"/>
      <c r="F74" s="1039"/>
      <c r="G74" s="1039"/>
      <c r="H74" s="1039"/>
      <c r="I74" s="1039"/>
      <c r="J74" s="1039"/>
      <c r="K74" s="1039"/>
      <c r="L74" s="1039"/>
      <c r="M74" s="1039"/>
      <c r="N74" s="1039"/>
      <c r="O74" s="1039"/>
      <c r="P74" s="1040"/>
      <c r="Q74" s="1041">
        <v>589</v>
      </c>
      <c r="R74" s="1035"/>
      <c r="S74" s="1035"/>
      <c r="T74" s="1035"/>
      <c r="U74" s="1035"/>
      <c r="V74" s="1035">
        <v>586</v>
      </c>
      <c r="W74" s="1035"/>
      <c r="X74" s="1035"/>
      <c r="Y74" s="1035"/>
      <c r="Z74" s="1035"/>
      <c r="AA74" s="1035">
        <v>3</v>
      </c>
      <c r="AB74" s="1035"/>
      <c r="AC74" s="1035"/>
      <c r="AD74" s="1035"/>
      <c r="AE74" s="1035"/>
      <c r="AF74" s="1035">
        <v>3</v>
      </c>
      <c r="AG74" s="1035"/>
      <c r="AH74" s="1035"/>
      <c r="AI74" s="1035"/>
      <c r="AJ74" s="1035"/>
      <c r="AK74" s="1035" t="s">
        <v>511</v>
      </c>
      <c r="AL74" s="1035"/>
      <c r="AM74" s="1035"/>
      <c r="AN74" s="1035"/>
      <c r="AO74" s="1035"/>
      <c r="AP74" s="1035">
        <v>153</v>
      </c>
      <c r="AQ74" s="1035"/>
      <c r="AR74" s="1035"/>
      <c r="AS74" s="1035"/>
      <c r="AT74" s="1035"/>
      <c r="AU74" s="1035">
        <v>17</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582</v>
      </c>
      <c r="C75" s="1039"/>
      <c r="D75" s="1039"/>
      <c r="E75" s="1039"/>
      <c r="F75" s="1039"/>
      <c r="G75" s="1039"/>
      <c r="H75" s="1039"/>
      <c r="I75" s="1039"/>
      <c r="J75" s="1039"/>
      <c r="K75" s="1039"/>
      <c r="L75" s="1039"/>
      <c r="M75" s="1039"/>
      <c r="N75" s="1039"/>
      <c r="O75" s="1039"/>
      <c r="P75" s="1040"/>
      <c r="Q75" s="1042">
        <v>80</v>
      </c>
      <c r="R75" s="1043"/>
      <c r="S75" s="1043"/>
      <c r="T75" s="1043"/>
      <c r="U75" s="1044"/>
      <c r="V75" s="1045">
        <v>76</v>
      </c>
      <c r="W75" s="1043"/>
      <c r="X75" s="1043"/>
      <c r="Y75" s="1043"/>
      <c r="Z75" s="1044"/>
      <c r="AA75" s="1045">
        <v>4</v>
      </c>
      <c r="AB75" s="1043"/>
      <c r="AC75" s="1043"/>
      <c r="AD75" s="1043"/>
      <c r="AE75" s="1044"/>
      <c r="AF75" s="1045">
        <v>4</v>
      </c>
      <c r="AG75" s="1043"/>
      <c r="AH75" s="1043"/>
      <c r="AI75" s="1043"/>
      <c r="AJ75" s="1044"/>
      <c r="AK75" s="1045" t="s">
        <v>511</v>
      </c>
      <c r="AL75" s="1043"/>
      <c r="AM75" s="1043"/>
      <c r="AN75" s="1043"/>
      <c r="AO75" s="1044"/>
      <c r="AP75" s="1045">
        <v>14</v>
      </c>
      <c r="AQ75" s="1043"/>
      <c r="AR75" s="1043"/>
      <c r="AS75" s="1043"/>
      <c r="AT75" s="1044"/>
      <c r="AU75" s="1045">
        <v>6</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583</v>
      </c>
      <c r="C76" s="1039"/>
      <c r="D76" s="1039"/>
      <c r="E76" s="1039"/>
      <c r="F76" s="1039"/>
      <c r="G76" s="1039"/>
      <c r="H76" s="1039"/>
      <c r="I76" s="1039"/>
      <c r="J76" s="1039"/>
      <c r="K76" s="1039"/>
      <c r="L76" s="1039"/>
      <c r="M76" s="1039"/>
      <c r="N76" s="1039"/>
      <c r="O76" s="1039"/>
      <c r="P76" s="1040"/>
      <c r="Q76" s="1042">
        <v>655</v>
      </c>
      <c r="R76" s="1043"/>
      <c r="S76" s="1043"/>
      <c r="T76" s="1043"/>
      <c r="U76" s="1044"/>
      <c r="V76" s="1045">
        <v>647</v>
      </c>
      <c r="W76" s="1043"/>
      <c r="X76" s="1043"/>
      <c r="Y76" s="1043"/>
      <c r="Z76" s="1044"/>
      <c r="AA76" s="1045">
        <v>8</v>
      </c>
      <c r="AB76" s="1043"/>
      <c r="AC76" s="1043"/>
      <c r="AD76" s="1043"/>
      <c r="AE76" s="1044"/>
      <c r="AF76" s="1045">
        <v>8</v>
      </c>
      <c r="AG76" s="1043"/>
      <c r="AH76" s="1043"/>
      <c r="AI76" s="1043"/>
      <c r="AJ76" s="1044"/>
      <c r="AK76" s="1045" t="s">
        <v>511</v>
      </c>
      <c r="AL76" s="1043"/>
      <c r="AM76" s="1043"/>
      <c r="AN76" s="1043"/>
      <c r="AO76" s="1044"/>
      <c r="AP76" s="1045">
        <v>155</v>
      </c>
      <c r="AQ76" s="1043"/>
      <c r="AR76" s="1043"/>
      <c r="AS76" s="1043"/>
      <c r="AT76" s="1044"/>
      <c r="AU76" s="1045">
        <v>99</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584</v>
      </c>
      <c r="C77" s="1039"/>
      <c r="D77" s="1039"/>
      <c r="E77" s="1039"/>
      <c r="F77" s="1039"/>
      <c r="G77" s="1039"/>
      <c r="H77" s="1039"/>
      <c r="I77" s="1039"/>
      <c r="J77" s="1039"/>
      <c r="K77" s="1039"/>
      <c r="L77" s="1039"/>
      <c r="M77" s="1039"/>
      <c r="N77" s="1039"/>
      <c r="O77" s="1039"/>
      <c r="P77" s="1040"/>
      <c r="Q77" s="1042">
        <v>9</v>
      </c>
      <c r="R77" s="1043"/>
      <c r="S77" s="1043"/>
      <c r="T77" s="1043"/>
      <c r="U77" s="1044"/>
      <c r="V77" s="1045">
        <v>6</v>
      </c>
      <c r="W77" s="1043"/>
      <c r="X77" s="1043"/>
      <c r="Y77" s="1043"/>
      <c r="Z77" s="1044"/>
      <c r="AA77" s="1045">
        <v>3</v>
      </c>
      <c r="AB77" s="1043"/>
      <c r="AC77" s="1043"/>
      <c r="AD77" s="1043"/>
      <c r="AE77" s="1044"/>
      <c r="AF77" s="1045">
        <v>3</v>
      </c>
      <c r="AG77" s="1043"/>
      <c r="AH77" s="1043"/>
      <c r="AI77" s="1043"/>
      <c r="AJ77" s="1044"/>
      <c r="AK77" s="1045" t="s">
        <v>511</v>
      </c>
      <c r="AL77" s="1043"/>
      <c r="AM77" s="1043"/>
      <c r="AN77" s="1043"/>
      <c r="AO77" s="1044"/>
      <c r="AP77" s="1045" t="s">
        <v>511</v>
      </c>
      <c r="AQ77" s="1043"/>
      <c r="AR77" s="1043"/>
      <c r="AS77" s="1043"/>
      <c r="AT77" s="1044"/>
      <c r="AU77" s="1045" t="s">
        <v>511</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395</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7000</v>
      </c>
      <c r="AG88" s="1023"/>
      <c r="AH88" s="1023"/>
      <c r="AI88" s="1023"/>
      <c r="AJ88" s="1023"/>
      <c r="AK88" s="1027"/>
      <c r="AL88" s="1027"/>
      <c r="AM88" s="1027"/>
      <c r="AN88" s="1027"/>
      <c r="AO88" s="1027"/>
      <c r="AP88" s="1023">
        <v>322</v>
      </c>
      <c r="AQ88" s="1023"/>
      <c r="AR88" s="1023"/>
      <c r="AS88" s="1023"/>
      <c r="AT88" s="1023"/>
      <c r="AU88" s="1023">
        <v>122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310</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310</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310</v>
      </c>
      <c r="DR109" s="960"/>
      <c r="DS109" s="960"/>
      <c r="DT109" s="960"/>
      <c r="DU109" s="961"/>
      <c r="DV109" s="962" t="s">
        <v>434</v>
      </c>
      <c r="DW109" s="960"/>
      <c r="DX109" s="960"/>
      <c r="DY109" s="960"/>
      <c r="DZ109" s="993"/>
    </row>
    <row r="110" spans="1:131" s="233"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408168</v>
      </c>
      <c r="AB110" s="953"/>
      <c r="AC110" s="953"/>
      <c r="AD110" s="953"/>
      <c r="AE110" s="954"/>
      <c r="AF110" s="955">
        <v>392165</v>
      </c>
      <c r="AG110" s="953"/>
      <c r="AH110" s="953"/>
      <c r="AI110" s="953"/>
      <c r="AJ110" s="954"/>
      <c r="AK110" s="955">
        <v>390231</v>
      </c>
      <c r="AL110" s="953"/>
      <c r="AM110" s="953"/>
      <c r="AN110" s="953"/>
      <c r="AO110" s="954"/>
      <c r="AP110" s="956">
        <v>18.899999999999999</v>
      </c>
      <c r="AQ110" s="957"/>
      <c r="AR110" s="957"/>
      <c r="AS110" s="957"/>
      <c r="AT110" s="958"/>
      <c r="AU110" s="994" t="s">
        <v>73</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2552898</v>
      </c>
      <c r="BR110" s="906"/>
      <c r="BS110" s="906"/>
      <c r="BT110" s="906"/>
      <c r="BU110" s="906"/>
      <c r="BV110" s="906">
        <v>2384760</v>
      </c>
      <c r="BW110" s="906"/>
      <c r="BX110" s="906"/>
      <c r="BY110" s="906"/>
      <c r="BZ110" s="906"/>
      <c r="CA110" s="906">
        <v>2217567</v>
      </c>
      <c r="CB110" s="906"/>
      <c r="CC110" s="906"/>
      <c r="CD110" s="906"/>
      <c r="CE110" s="906"/>
      <c r="CF110" s="930">
        <v>107.6</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129</v>
      </c>
      <c r="DH110" s="906"/>
      <c r="DI110" s="906"/>
      <c r="DJ110" s="906"/>
      <c r="DK110" s="906"/>
      <c r="DL110" s="906" t="s">
        <v>440</v>
      </c>
      <c r="DM110" s="906"/>
      <c r="DN110" s="906"/>
      <c r="DO110" s="906"/>
      <c r="DP110" s="906"/>
      <c r="DQ110" s="906" t="s">
        <v>440</v>
      </c>
      <c r="DR110" s="906"/>
      <c r="DS110" s="906"/>
      <c r="DT110" s="906"/>
      <c r="DU110" s="906"/>
      <c r="DV110" s="907" t="s">
        <v>440</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440</v>
      </c>
      <c r="AB111" s="983"/>
      <c r="AC111" s="983"/>
      <c r="AD111" s="983"/>
      <c r="AE111" s="984"/>
      <c r="AF111" s="985" t="s">
        <v>440</v>
      </c>
      <c r="AG111" s="983"/>
      <c r="AH111" s="983"/>
      <c r="AI111" s="983"/>
      <c r="AJ111" s="984"/>
      <c r="AK111" s="985" t="s">
        <v>129</v>
      </c>
      <c r="AL111" s="983"/>
      <c r="AM111" s="983"/>
      <c r="AN111" s="983"/>
      <c r="AO111" s="984"/>
      <c r="AP111" s="986" t="s">
        <v>440</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12274</v>
      </c>
      <c r="BR111" s="881"/>
      <c r="BS111" s="881"/>
      <c r="BT111" s="881"/>
      <c r="BU111" s="881"/>
      <c r="BV111" s="881">
        <v>225074</v>
      </c>
      <c r="BW111" s="881"/>
      <c r="BX111" s="881"/>
      <c r="BY111" s="881"/>
      <c r="BZ111" s="881"/>
      <c r="CA111" s="881">
        <v>216477</v>
      </c>
      <c r="CB111" s="881"/>
      <c r="CC111" s="881"/>
      <c r="CD111" s="881"/>
      <c r="CE111" s="881"/>
      <c r="CF111" s="939">
        <v>10.5</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440</v>
      </c>
      <c r="DM111" s="881"/>
      <c r="DN111" s="881"/>
      <c r="DO111" s="881"/>
      <c r="DP111" s="881"/>
      <c r="DQ111" s="881" t="s">
        <v>129</v>
      </c>
      <c r="DR111" s="881"/>
      <c r="DS111" s="881"/>
      <c r="DT111" s="881"/>
      <c r="DU111" s="881"/>
      <c r="DV111" s="858" t="s">
        <v>440</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129</v>
      </c>
      <c r="AL112" s="844"/>
      <c r="AM112" s="844"/>
      <c r="AN112" s="844"/>
      <c r="AO112" s="845"/>
      <c r="AP112" s="888" t="s">
        <v>129</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1097002</v>
      </c>
      <c r="BR112" s="881"/>
      <c r="BS112" s="881"/>
      <c r="BT112" s="881"/>
      <c r="BU112" s="881"/>
      <c r="BV112" s="881">
        <v>1007823</v>
      </c>
      <c r="BW112" s="881"/>
      <c r="BX112" s="881"/>
      <c r="BY112" s="881"/>
      <c r="BZ112" s="881"/>
      <c r="CA112" s="881">
        <v>843662</v>
      </c>
      <c r="CB112" s="881"/>
      <c r="CC112" s="881"/>
      <c r="CD112" s="881"/>
      <c r="CE112" s="881"/>
      <c r="CF112" s="939">
        <v>41</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129</v>
      </c>
      <c r="DM112" s="881"/>
      <c r="DN112" s="881"/>
      <c r="DO112" s="881"/>
      <c r="DP112" s="881"/>
      <c r="DQ112" s="881" t="s">
        <v>129</v>
      </c>
      <c r="DR112" s="881"/>
      <c r="DS112" s="881"/>
      <c r="DT112" s="881"/>
      <c r="DU112" s="881"/>
      <c r="DV112" s="858" t="s">
        <v>129</v>
      </c>
      <c r="DW112" s="858"/>
      <c r="DX112" s="858"/>
      <c r="DY112" s="858"/>
      <c r="DZ112" s="859"/>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107647</v>
      </c>
      <c r="AB113" s="983"/>
      <c r="AC113" s="983"/>
      <c r="AD113" s="983"/>
      <c r="AE113" s="984"/>
      <c r="AF113" s="985">
        <v>111849</v>
      </c>
      <c r="AG113" s="983"/>
      <c r="AH113" s="983"/>
      <c r="AI113" s="983"/>
      <c r="AJ113" s="984"/>
      <c r="AK113" s="985">
        <v>110356</v>
      </c>
      <c r="AL113" s="983"/>
      <c r="AM113" s="983"/>
      <c r="AN113" s="983"/>
      <c r="AO113" s="984"/>
      <c r="AP113" s="986">
        <v>5.4</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188706</v>
      </c>
      <c r="BR113" s="881"/>
      <c r="BS113" s="881"/>
      <c r="BT113" s="881"/>
      <c r="BU113" s="881"/>
      <c r="BV113" s="881">
        <v>153776</v>
      </c>
      <c r="BW113" s="881"/>
      <c r="BX113" s="881"/>
      <c r="BY113" s="881"/>
      <c r="BZ113" s="881"/>
      <c r="CA113" s="881">
        <v>122132</v>
      </c>
      <c r="CB113" s="881"/>
      <c r="CC113" s="881"/>
      <c r="CD113" s="881"/>
      <c r="CE113" s="881"/>
      <c r="CF113" s="939">
        <v>5.9</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129</v>
      </c>
      <c r="DR113" s="844"/>
      <c r="DS113" s="844"/>
      <c r="DT113" s="844"/>
      <c r="DU113" s="845"/>
      <c r="DV113" s="888" t="s">
        <v>129</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17154</v>
      </c>
      <c r="AB114" s="844"/>
      <c r="AC114" s="844"/>
      <c r="AD114" s="844"/>
      <c r="AE114" s="845"/>
      <c r="AF114" s="846">
        <v>17297</v>
      </c>
      <c r="AG114" s="844"/>
      <c r="AH114" s="844"/>
      <c r="AI114" s="844"/>
      <c r="AJ114" s="845"/>
      <c r="AK114" s="846">
        <v>15171</v>
      </c>
      <c r="AL114" s="844"/>
      <c r="AM114" s="844"/>
      <c r="AN114" s="844"/>
      <c r="AO114" s="845"/>
      <c r="AP114" s="888">
        <v>0.7</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281981</v>
      </c>
      <c r="BR114" s="881"/>
      <c r="BS114" s="881"/>
      <c r="BT114" s="881"/>
      <c r="BU114" s="881"/>
      <c r="BV114" s="881">
        <v>236690</v>
      </c>
      <c r="BW114" s="881"/>
      <c r="BX114" s="881"/>
      <c r="BY114" s="881"/>
      <c r="BZ114" s="881"/>
      <c r="CA114" s="881">
        <v>185783</v>
      </c>
      <c r="CB114" s="881"/>
      <c r="CC114" s="881"/>
      <c r="CD114" s="881"/>
      <c r="CE114" s="881"/>
      <c r="CF114" s="939">
        <v>9</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129</v>
      </c>
      <c r="DM114" s="844"/>
      <c r="DN114" s="844"/>
      <c r="DO114" s="844"/>
      <c r="DP114" s="845"/>
      <c r="DQ114" s="846" t="s">
        <v>129</v>
      </c>
      <c r="DR114" s="844"/>
      <c r="DS114" s="844"/>
      <c r="DT114" s="844"/>
      <c r="DU114" s="845"/>
      <c r="DV114" s="888" t="s">
        <v>129</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1671</v>
      </c>
      <c r="AB115" s="983"/>
      <c r="AC115" s="983"/>
      <c r="AD115" s="983"/>
      <c r="AE115" s="984"/>
      <c r="AF115" s="985">
        <v>1442</v>
      </c>
      <c r="AG115" s="983"/>
      <c r="AH115" s="983"/>
      <c r="AI115" s="983"/>
      <c r="AJ115" s="984"/>
      <c r="AK115" s="985">
        <v>1439</v>
      </c>
      <c r="AL115" s="983"/>
      <c r="AM115" s="983"/>
      <c r="AN115" s="983"/>
      <c r="AO115" s="984"/>
      <c r="AP115" s="986">
        <v>0.1</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t="s">
        <v>129</v>
      </c>
      <c r="BW115" s="881"/>
      <c r="BX115" s="881"/>
      <c r="BY115" s="881"/>
      <c r="BZ115" s="881"/>
      <c r="CA115" s="881" t="s">
        <v>129</v>
      </c>
      <c r="CB115" s="881"/>
      <c r="CC115" s="881"/>
      <c r="CD115" s="881"/>
      <c r="CE115" s="881"/>
      <c r="CF115" s="939" t="s">
        <v>129</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129</v>
      </c>
      <c r="AG116" s="844"/>
      <c r="AH116" s="844"/>
      <c r="AI116" s="844"/>
      <c r="AJ116" s="845"/>
      <c r="AK116" s="846" t="s">
        <v>129</v>
      </c>
      <c r="AL116" s="844"/>
      <c r="AM116" s="844"/>
      <c r="AN116" s="844"/>
      <c r="AO116" s="845"/>
      <c r="AP116" s="888" t="s">
        <v>129</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129</v>
      </c>
      <c r="CB116" s="881"/>
      <c r="CC116" s="881"/>
      <c r="CD116" s="881"/>
      <c r="CE116" s="881"/>
      <c r="CF116" s="939" t="s">
        <v>129</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129</v>
      </c>
      <c r="DR116" s="844"/>
      <c r="DS116" s="844"/>
      <c r="DT116" s="844"/>
      <c r="DU116" s="845"/>
      <c r="DV116" s="888" t="s">
        <v>129</v>
      </c>
      <c r="DW116" s="889"/>
      <c r="DX116" s="889"/>
      <c r="DY116" s="889"/>
      <c r="DZ116" s="890"/>
    </row>
    <row r="117" spans="1:130" s="233"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534640</v>
      </c>
      <c r="AB117" s="967"/>
      <c r="AC117" s="967"/>
      <c r="AD117" s="967"/>
      <c r="AE117" s="968"/>
      <c r="AF117" s="969">
        <v>522753</v>
      </c>
      <c r="AG117" s="967"/>
      <c r="AH117" s="967"/>
      <c r="AI117" s="967"/>
      <c r="AJ117" s="968"/>
      <c r="AK117" s="969">
        <v>517197</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129</v>
      </c>
      <c r="BW117" s="881"/>
      <c r="BX117" s="881"/>
      <c r="BY117" s="881"/>
      <c r="BZ117" s="881"/>
      <c r="CA117" s="881" t="s">
        <v>129</v>
      </c>
      <c r="CB117" s="881"/>
      <c r="CC117" s="881"/>
      <c r="CD117" s="881"/>
      <c r="CE117" s="881"/>
      <c r="CF117" s="939" t="s">
        <v>129</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33"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310</v>
      </c>
      <c r="AL118" s="960"/>
      <c r="AM118" s="960"/>
      <c r="AN118" s="960"/>
      <c r="AO118" s="961"/>
      <c r="AP118" s="963" t="s">
        <v>434</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129</v>
      </c>
      <c r="CB118" s="909"/>
      <c r="CC118" s="909"/>
      <c r="CD118" s="909"/>
      <c r="CE118" s="909"/>
      <c r="CF118" s="939" t="s">
        <v>129</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33"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129</v>
      </c>
      <c r="AQ119" s="957"/>
      <c r="AR119" s="957"/>
      <c r="AS119" s="957"/>
      <c r="AT119" s="958"/>
      <c r="AU119" s="998"/>
      <c r="AV119" s="999"/>
      <c r="AW119" s="999"/>
      <c r="AX119" s="999"/>
      <c r="AY119" s="999"/>
      <c r="AZ119" s="254" t="s">
        <v>189</v>
      </c>
      <c r="BA119" s="254"/>
      <c r="BB119" s="254"/>
      <c r="BC119" s="254"/>
      <c r="BD119" s="254"/>
      <c r="BE119" s="254"/>
      <c r="BF119" s="254"/>
      <c r="BG119" s="254"/>
      <c r="BH119" s="254"/>
      <c r="BI119" s="254"/>
      <c r="BJ119" s="254"/>
      <c r="BK119" s="254"/>
      <c r="BL119" s="254"/>
      <c r="BM119" s="254"/>
      <c r="BN119" s="254"/>
      <c r="BO119" s="941" t="s">
        <v>465</v>
      </c>
      <c r="BP119" s="942"/>
      <c r="BQ119" s="943">
        <v>4132861</v>
      </c>
      <c r="BR119" s="909"/>
      <c r="BS119" s="909"/>
      <c r="BT119" s="909"/>
      <c r="BU119" s="909"/>
      <c r="BV119" s="909">
        <v>4008123</v>
      </c>
      <c r="BW119" s="909"/>
      <c r="BX119" s="909"/>
      <c r="BY119" s="909"/>
      <c r="BZ119" s="909"/>
      <c r="CA119" s="909">
        <v>3585621</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12274</v>
      </c>
      <c r="DH119" s="828"/>
      <c r="DI119" s="828"/>
      <c r="DJ119" s="828"/>
      <c r="DK119" s="829"/>
      <c r="DL119" s="830">
        <v>225074</v>
      </c>
      <c r="DM119" s="828"/>
      <c r="DN119" s="828"/>
      <c r="DO119" s="828"/>
      <c r="DP119" s="829"/>
      <c r="DQ119" s="830">
        <v>216477</v>
      </c>
      <c r="DR119" s="828"/>
      <c r="DS119" s="828"/>
      <c r="DT119" s="828"/>
      <c r="DU119" s="829"/>
      <c r="DV119" s="912">
        <v>10.5</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129</v>
      </c>
      <c r="AL120" s="844"/>
      <c r="AM120" s="844"/>
      <c r="AN120" s="844"/>
      <c r="AO120" s="845"/>
      <c r="AP120" s="888" t="s">
        <v>129</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2585450</v>
      </c>
      <c r="BR120" s="906"/>
      <c r="BS120" s="906"/>
      <c r="BT120" s="906"/>
      <c r="BU120" s="906"/>
      <c r="BV120" s="906">
        <v>2810450</v>
      </c>
      <c r="BW120" s="906"/>
      <c r="BX120" s="906"/>
      <c r="BY120" s="906"/>
      <c r="BZ120" s="906"/>
      <c r="CA120" s="906">
        <v>3092733</v>
      </c>
      <c r="CB120" s="906"/>
      <c r="CC120" s="906"/>
      <c r="CD120" s="906"/>
      <c r="CE120" s="906"/>
      <c r="CF120" s="930">
        <v>150.1</v>
      </c>
      <c r="CG120" s="931"/>
      <c r="CH120" s="931"/>
      <c r="CI120" s="931"/>
      <c r="CJ120" s="931"/>
      <c r="CK120" s="932" t="s">
        <v>469</v>
      </c>
      <c r="CL120" s="916"/>
      <c r="CM120" s="916"/>
      <c r="CN120" s="916"/>
      <c r="CO120" s="917"/>
      <c r="CP120" s="936" t="s">
        <v>470</v>
      </c>
      <c r="CQ120" s="937"/>
      <c r="CR120" s="937"/>
      <c r="CS120" s="937"/>
      <c r="CT120" s="937"/>
      <c r="CU120" s="937"/>
      <c r="CV120" s="937"/>
      <c r="CW120" s="937"/>
      <c r="CX120" s="937"/>
      <c r="CY120" s="937"/>
      <c r="CZ120" s="937"/>
      <c r="DA120" s="937"/>
      <c r="DB120" s="937"/>
      <c r="DC120" s="937"/>
      <c r="DD120" s="937"/>
      <c r="DE120" s="937"/>
      <c r="DF120" s="938"/>
      <c r="DG120" s="925">
        <v>1030687</v>
      </c>
      <c r="DH120" s="906"/>
      <c r="DI120" s="906"/>
      <c r="DJ120" s="906"/>
      <c r="DK120" s="906"/>
      <c r="DL120" s="906">
        <v>943298</v>
      </c>
      <c r="DM120" s="906"/>
      <c r="DN120" s="906"/>
      <c r="DO120" s="906"/>
      <c r="DP120" s="906"/>
      <c r="DQ120" s="906">
        <v>793157</v>
      </c>
      <c r="DR120" s="906"/>
      <c r="DS120" s="906"/>
      <c r="DT120" s="906"/>
      <c r="DU120" s="906"/>
      <c r="DV120" s="907">
        <v>38.5</v>
      </c>
      <c r="DW120" s="907"/>
      <c r="DX120" s="907"/>
      <c r="DY120" s="907"/>
      <c r="DZ120" s="908"/>
    </row>
    <row r="121" spans="1:130" s="233" customFormat="1" ht="26.25" customHeight="1" x14ac:dyDescent="0.15">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129</v>
      </c>
      <c r="AG121" s="844"/>
      <c r="AH121" s="844"/>
      <c r="AI121" s="844"/>
      <c r="AJ121" s="845"/>
      <c r="AK121" s="846" t="s">
        <v>129</v>
      </c>
      <c r="AL121" s="844"/>
      <c r="AM121" s="844"/>
      <c r="AN121" s="844"/>
      <c r="AO121" s="845"/>
      <c r="AP121" s="888" t="s">
        <v>129</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v>9194</v>
      </c>
      <c r="BR121" s="881"/>
      <c r="BS121" s="881"/>
      <c r="BT121" s="881"/>
      <c r="BU121" s="881"/>
      <c r="BV121" s="881">
        <v>6673</v>
      </c>
      <c r="BW121" s="881"/>
      <c r="BX121" s="881"/>
      <c r="BY121" s="881"/>
      <c r="BZ121" s="881"/>
      <c r="CA121" s="881">
        <v>2695</v>
      </c>
      <c r="CB121" s="881"/>
      <c r="CC121" s="881"/>
      <c r="CD121" s="881"/>
      <c r="CE121" s="881"/>
      <c r="CF121" s="939">
        <v>0.1</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51056</v>
      </c>
      <c r="DH121" s="881"/>
      <c r="DI121" s="881"/>
      <c r="DJ121" s="881"/>
      <c r="DK121" s="881"/>
      <c r="DL121" s="881">
        <v>52961</v>
      </c>
      <c r="DM121" s="881"/>
      <c r="DN121" s="881"/>
      <c r="DO121" s="881"/>
      <c r="DP121" s="881"/>
      <c r="DQ121" s="881">
        <v>48195</v>
      </c>
      <c r="DR121" s="881"/>
      <c r="DS121" s="881"/>
      <c r="DT121" s="881"/>
      <c r="DU121" s="881"/>
      <c r="DV121" s="858">
        <v>2.2999999999999998</v>
      </c>
      <c r="DW121" s="858"/>
      <c r="DX121" s="858"/>
      <c r="DY121" s="858"/>
      <c r="DZ121" s="859"/>
    </row>
    <row r="122" spans="1:130" s="233"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473</v>
      </c>
      <c r="BA122" s="903"/>
      <c r="BB122" s="903"/>
      <c r="BC122" s="903"/>
      <c r="BD122" s="903"/>
      <c r="BE122" s="903"/>
      <c r="BF122" s="903"/>
      <c r="BG122" s="903"/>
      <c r="BH122" s="903"/>
      <c r="BI122" s="903"/>
      <c r="BJ122" s="903"/>
      <c r="BK122" s="903"/>
      <c r="BL122" s="903"/>
      <c r="BM122" s="903"/>
      <c r="BN122" s="903"/>
      <c r="BO122" s="903"/>
      <c r="BP122" s="904"/>
      <c r="BQ122" s="943">
        <v>3835893</v>
      </c>
      <c r="BR122" s="909"/>
      <c r="BS122" s="909"/>
      <c r="BT122" s="909"/>
      <c r="BU122" s="909"/>
      <c r="BV122" s="909">
        <v>3736198</v>
      </c>
      <c r="BW122" s="909"/>
      <c r="BX122" s="909"/>
      <c r="BY122" s="909"/>
      <c r="BZ122" s="909"/>
      <c r="CA122" s="909">
        <v>3525263</v>
      </c>
      <c r="CB122" s="909"/>
      <c r="CC122" s="909"/>
      <c r="CD122" s="909"/>
      <c r="CE122" s="909"/>
      <c r="CF122" s="910">
        <v>171.1</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v>15259</v>
      </c>
      <c r="DH122" s="881"/>
      <c r="DI122" s="881"/>
      <c r="DJ122" s="881"/>
      <c r="DK122" s="881"/>
      <c r="DL122" s="881">
        <v>11564</v>
      </c>
      <c r="DM122" s="881"/>
      <c r="DN122" s="881"/>
      <c r="DO122" s="881"/>
      <c r="DP122" s="881"/>
      <c r="DQ122" s="881">
        <v>2310</v>
      </c>
      <c r="DR122" s="881"/>
      <c r="DS122" s="881"/>
      <c r="DT122" s="881"/>
      <c r="DU122" s="881"/>
      <c r="DV122" s="858">
        <v>0.1</v>
      </c>
      <c r="DW122" s="858"/>
      <c r="DX122" s="858"/>
      <c r="DY122" s="858"/>
      <c r="DZ122" s="859"/>
    </row>
    <row r="123" spans="1:130" s="233"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54" t="s">
        <v>189</v>
      </c>
      <c r="BA123" s="254"/>
      <c r="BB123" s="254"/>
      <c r="BC123" s="254"/>
      <c r="BD123" s="254"/>
      <c r="BE123" s="254"/>
      <c r="BF123" s="254"/>
      <c r="BG123" s="254"/>
      <c r="BH123" s="254"/>
      <c r="BI123" s="254"/>
      <c r="BJ123" s="254"/>
      <c r="BK123" s="254"/>
      <c r="BL123" s="254"/>
      <c r="BM123" s="254"/>
      <c r="BN123" s="254"/>
      <c r="BO123" s="941" t="s">
        <v>474</v>
      </c>
      <c r="BP123" s="942"/>
      <c r="BQ123" s="896">
        <v>6430537</v>
      </c>
      <c r="BR123" s="897"/>
      <c r="BS123" s="897"/>
      <c r="BT123" s="897"/>
      <c r="BU123" s="897"/>
      <c r="BV123" s="897">
        <v>6553321</v>
      </c>
      <c r="BW123" s="897"/>
      <c r="BX123" s="897"/>
      <c r="BY123" s="897"/>
      <c r="BZ123" s="897"/>
      <c r="CA123" s="897">
        <v>6620691</v>
      </c>
      <c r="CB123" s="897"/>
      <c r="CC123" s="897"/>
      <c r="CD123" s="897"/>
      <c r="CE123" s="897"/>
      <c r="CF123" s="812"/>
      <c r="CG123" s="813"/>
      <c r="CH123" s="813"/>
      <c r="CI123" s="813"/>
      <c r="CJ123" s="898"/>
      <c r="CK123" s="933"/>
      <c r="CL123" s="919"/>
      <c r="CM123" s="919"/>
      <c r="CN123" s="919"/>
      <c r="CO123" s="920"/>
      <c r="CP123" s="899" t="s">
        <v>410</v>
      </c>
      <c r="CQ123" s="900"/>
      <c r="CR123" s="900"/>
      <c r="CS123" s="900"/>
      <c r="CT123" s="900"/>
      <c r="CU123" s="900"/>
      <c r="CV123" s="900"/>
      <c r="CW123" s="900"/>
      <c r="CX123" s="900"/>
      <c r="CY123" s="900"/>
      <c r="CZ123" s="900"/>
      <c r="DA123" s="900"/>
      <c r="DB123" s="900"/>
      <c r="DC123" s="900"/>
      <c r="DD123" s="900"/>
      <c r="DE123" s="900"/>
      <c r="DF123" s="901"/>
      <c r="DG123" s="843" t="s">
        <v>129</v>
      </c>
      <c r="DH123" s="844"/>
      <c r="DI123" s="844"/>
      <c r="DJ123" s="844"/>
      <c r="DK123" s="845"/>
      <c r="DL123" s="846" t="s">
        <v>129</v>
      </c>
      <c r="DM123" s="844"/>
      <c r="DN123" s="844"/>
      <c r="DO123" s="844"/>
      <c r="DP123" s="845"/>
      <c r="DQ123" s="846" t="s">
        <v>129</v>
      </c>
      <c r="DR123" s="844"/>
      <c r="DS123" s="844"/>
      <c r="DT123" s="844"/>
      <c r="DU123" s="845"/>
      <c r="DV123" s="888" t="s">
        <v>129</v>
      </c>
      <c r="DW123" s="889"/>
      <c r="DX123" s="889"/>
      <c r="DY123" s="889"/>
      <c r="DZ123" s="890"/>
    </row>
    <row r="124" spans="1:130" s="233"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129</v>
      </c>
      <c r="BR124" s="895"/>
      <c r="BS124" s="895"/>
      <c r="BT124" s="895"/>
      <c r="BU124" s="895"/>
      <c r="BV124" s="895" t="s">
        <v>129</v>
      </c>
      <c r="BW124" s="895"/>
      <c r="BX124" s="895"/>
      <c r="BY124" s="895"/>
      <c r="BZ124" s="895"/>
      <c r="CA124" s="895" t="s">
        <v>129</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33"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33"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1671</v>
      </c>
      <c r="AB126" s="844"/>
      <c r="AC126" s="844"/>
      <c r="AD126" s="844"/>
      <c r="AE126" s="845"/>
      <c r="AF126" s="846">
        <v>1442</v>
      </c>
      <c r="AG126" s="844"/>
      <c r="AH126" s="844"/>
      <c r="AI126" s="844"/>
      <c r="AJ126" s="845"/>
      <c r="AK126" s="846">
        <v>1439</v>
      </c>
      <c r="AL126" s="844"/>
      <c r="AM126" s="844"/>
      <c r="AN126" s="844"/>
      <c r="AO126" s="845"/>
      <c r="AP126" s="888">
        <v>0.1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129</v>
      </c>
      <c r="DW126" s="858"/>
      <c r="DX126" s="858"/>
      <c r="DY126" s="858"/>
      <c r="DZ126" s="859"/>
    </row>
    <row r="127" spans="1:130" s="233"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35"/>
      <c r="AV127" s="235"/>
      <c r="AW127" s="235"/>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33"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4606</v>
      </c>
      <c r="AB128" s="865"/>
      <c r="AC128" s="865"/>
      <c r="AD128" s="865"/>
      <c r="AE128" s="866"/>
      <c r="AF128" s="867">
        <v>2742</v>
      </c>
      <c r="AG128" s="865"/>
      <c r="AH128" s="865"/>
      <c r="AI128" s="865"/>
      <c r="AJ128" s="866"/>
      <c r="AK128" s="867" t="s">
        <v>129</v>
      </c>
      <c r="AL128" s="865"/>
      <c r="AM128" s="865"/>
      <c r="AN128" s="865"/>
      <c r="AO128" s="866"/>
      <c r="AP128" s="868"/>
      <c r="AQ128" s="869"/>
      <c r="AR128" s="869"/>
      <c r="AS128" s="869"/>
      <c r="AT128" s="870"/>
      <c r="AU128" s="235"/>
      <c r="AV128" s="235"/>
      <c r="AW128" s="235"/>
      <c r="AX128" s="871" t="s">
        <v>488</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2210514</v>
      </c>
      <c r="AB129" s="844"/>
      <c r="AC129" s="844"/>
      <c r="AD129" s="844"/>
      <c r="AE129" s="845"/>
      <c r="AF129" s="846">
        <v>2281198</v>
      </c>
      <c r="AG129" s="844"/>
      <c r="AH129" s="844"/>
      <c r="AI129" s="844"/>
      <c r="AJ129" s="845"/>
      <c r="AK129" s="846">
        <v>2457199</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129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412040</v>
      </c>
      <c r="AB130" s="844"/>
      <c r="AC130" s="844"/>
      <c r="AD130" s="844"/>
      <c r="AE130" s="845"/>
      <c r="AF130" s="846">
        <v>399815</v>
      </c>
      <c r="AG130" s="844"/>
      <c r="AH130" s="844"/>
      <c r="AI130" s="844"/>
      <c r="AJ130" s="845"/>
      <c r="AK130" s="846">
        <v>397077</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6.2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1798474</v>
      </c>
      <c r="AB131" s="828"/>
      <c r="AC131" s="828"/>
      <c r="AD131" s="828"/>
      <c r="AE131" s="829"/>
      <c r="AF131" s="830">
        <v>1881383</v>
      </c>
      <c r="AG131" s="828"/>
      <c r="AH131" s="828"/>
      <c r="AI131" s="828"/>
      <c r="AJ131" s="829"/>
      <c r="AK131" s="830">
        <v>2060122</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6.5607843089999998</v>
      </c>
      <c r="AB132" s="809"/>
      <c r="AC132" s="809"/>
      <c r="AD132" s="809"/>
      <c r="AE132" s="810"/>
      <c r="AF132" s="811">
        <v>6.3887044800000004</v>
      </c>
      <c r="AG132" s="809"/>
      <c r="AH132" s="809"/>
      <c r="AI132" s="809"/>
      <c r="AJ132" s="810"/>
      <c r="AK132" s="811">
        <v>5.830722647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7.8</v>
      </c>
      <c r="AB133" s="788"/>
      <c r="AC133" s="788"/>
      <c r="AD133" s="788"/>
      <c r="AE133" s="789"/>
      <c r="AF133" s="787">
        <v>7</v>
      </c>
      <c r="AG133" s="788"/>
      <c r="AH133" s="788"/>
      <c r="AI133" s="788"/>
      <c r="AJ133" s="789"/>
      <c r="AK133" s="787">
        <v>6.2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aTdlAVdqu1mfAGAQQ1DwXKTet26s5dKo60uTzvkMDZeeA8tgMkDbp+GSyipgp9vdmbEqRwgBh29XX/p3s7GwQ==" saltValue="+9qKDI2hLRhJbzjc2UXA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qvB5Dh9n1WVdD8XUFGjgqT82ZCJd6/LpgCD5EU6rbfdJ2wwXxyM3TLhiEMSyaIzS+sEWHZhuKFCQbSk7yJV/wA==" saltValue="e09MJBCvyNavbZr9ZzVEW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EX98nUU8vNCBcONVhtBXrzp643/v0oIKZ+Rbrs5NTlnU7U203LsB3HpswBNfttyY38K+JgSUnRN0Mu0/8jJ9g==" saltValue="i8BbHReAYobjYDVGJXGu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625609</v>
      </c>
      <c r="AP9" s="284">
        <v>138901</v>
      </c>
      <c r="AQ9" s="285">
        <v>242692</v>
      </c>
      <c r="AR9" s="286">
        <v>-42.8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110898</v>
      </c>
      <c r="AP10" s="287">
        <v>24622</v>
      </c>
      <c r="AQ10" s="288">
        <v>27094</v>
      </c>
      <c r="AR10" s="289">
        <v>-9.1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t="s">
        <v>511</v>
      </c>
      <c r="AP11" s="287" t="s">
        <v>511</v>
      </c>
      <c r="AQ11" s="288">
        <v>4163</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512</v>
      </c>
      <c r="AL12" s="1195"/>
      <c r="AM12" s="1195"/>
      <c r="AN12" s="1196"/>
      <c r="AO12" s="287" t="s">
        <v>511</v>
      </c>
      <c r="AP12" s="287" t="s">
        <v>511</v>
      </c>
      <c r="AQ12" s="288" t="s">
        <v>511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32299</v>
      </c>
      <c r="AP13" s="287">
        <v>7171</v>
      </c>
      <c r="AQ13" s="288">
        <v>8881</v>
      </c>
      <c r="AR13" s="289">
        <v>-19.3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4827</v>
      </c>
      <c r="AP14" s="287">
        <v>1072</v>
      </c>
      <c r="AQ14" s="288">
        <v>5165</v>
      </c>
      <c r="AR14" s="289">
        <v>-79.2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-66012</v>
      </c>
      <c r="AP15" s="287">
        <v>-14656</v>
      </c>
      <c r="AQ15" s="288">
        <v>-18870</v>
      </c>
      <c r="AR15" s="289">
        <v>-22.3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189</v>
      </c>
      <c r="AL16" s="1198"/>
      <c r="AM16" s="1198"/>
      <c r="AN16" s="1199"/>
      <c r="AO16" s="287">
        <v>707621</v>
      </c>
      <c r="AP16" s="287">
        <v>157109</v>
      </c>
      <c r="AQ16" s="288">
        <v>269124</v>
      </c>
      <c r="AR16" s="289">
        <v>-41.6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13.32</v>
      </c>
      <c r="AP21" s="301">
        <v>24.07</v>
      </c>
      <c r="AQ21" s="302">
        <v>-10.75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94.3</v>
      </c>
      <c r="AP22" s="306">
        <v>94.6</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390231</v>
      </c>
      <c r="AP32" s="315">
        <v>86641</v>
      </c>
      <c r="AQ32" s="316">
        <v>141234</v>
      </c>
      <c r="AR32" s="317">
        <v>-38.700000000000003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t="s">
        <v>511</v>
      </c>
      <c r="AP34" s="315" t="s">
        <v>511</v>
      </c>
      <c r="AQ34" s="316" t="s">
        <v>511</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110356</v>
      </c>
      <c r="AP35" s="315">
        <v>24502</v>
      </c>
      <c r="AQ35" s="316">
        <v>30523</v>
      </c>
      <c r="AR35" s="317">
        <v>-19.7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15171</v>
      </c>
      <c r="AP36" s="315">
        <v>3368</v>
      </c>
      <c r="AQ36" s="316">
        <v>4602</v>
      </c>
      <c r="AR36" s="317">
        <v>-26.8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v>1439</v>
      </c>
      <c r="AP37" s="315">
        <v>319</v>
      </c>
      <c r="AQ37" s="316">
        <v>937</v>
      </c>
      <c r="AR37" s="317">
        <v>-66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511</v>
      </c>
      <c r="AP38" s="318" t="s">
        <v>511</v>
      </c>
      <c r="AQ38" s="319">
        <v>14</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t="s">
        <v>511</v>
      </c>
      <c r="AP39" s="315" t="s">
        <v>511</v>
      </c>
      <c r="AQ39" s="316">
        <v>-6455</v>
      </c>
      <c r="AR39" s="317" t="s">
        <v>511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-397077</v>
      </c>
      <c r="AP40" s="315">
        <v>-88161</v>
      </c>
      <c r="AQ40" s="316">
        <v>-126702</v>
      </c>
      <c r="AR40" s="317">
        <v>-30.4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120120</v>
      </c>
      <c r="AP41" s="315">
        <v>26670</v>
      </c>
      <c r="AQ41" s="316">
        <v>44155</v>
      </c>
      <c r="AR41" s="317">
        <v>-39.6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879626</v>
      </c>
      <c r="AN51" s="337">
        <v>180362</v>
      </c>
      <c r="AO51" s="338">
        <v>94.2</v>
      </c>
      <c r="AP51" s="339">
        <v>267911</v>
      </c>
      <c r="AQ51" s="340">
        <v>12.6</v>
      </c>
      <c r="AR51" s="341">
        <v>81.599999999999994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555942</v>
      </c>
      <c r="AN52" s="345">
        <v>113993</v>
      </c>
      <c r="AO52" s="346">
        <v>121.9</v>
      </c>
      <c r="AP52" s="347">
        <v>106425</v>
      </c>
      <c r="AQ52" s="348">
        <v>-3.6</v>
      </c>
      <c r="AR52" s="349">
        <v>125.5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404929</v>
      </c>
      <c r="AN53" s="337">
        <v>85051</v>
      </c>
      <c r="AO53" s="338">
        <v>-52.8</v>
      </c>
      <c r="AP53" s="339">
        <v>228215</v>
      </c>
      <c r="AQ53" s="340">
        <v>-14.8</v>
      </c>
      <c r="AR53" s="341">
        <v>-38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346394</v>
      </c>
      <c r="AN54" s="345">
        <v>72757</v>
      </c>
      <c r="AO54" s="346">
        <v>-36.200000000000003</v>
      </c>
      <c r="AP54" s="347">
        <v>117571</v>
      </c>
      <c r="AQ54" s="348">
        <v>10.5</v>
      </c>
      <c r="AR54" s="349">
        <v>-46.7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184198</v>
      </c>
      <c r="AN55" s="337">
        <v>39485</v>
      </c>
      <c r="AO55" s="338">
        <v>-53.6</v>
      </c>
      <c r="AP55" s="339">
        <v>264232</v>
      </c>
      <c r="AQ55" s="340">
        <v>15.8</v>
      </c>
      <c r="AR55" s="341">
        <v>-69.400000000000006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119147</v>
      </c>
      <c r="AN56" s="345">
        <v>25541</v>
      </c>
      <c r="AO56" s="346">
        <v>-64.900000000000006</v>
      </c>
      <c r="AP56" s="347">
        <v>133959</v>
      </c>
      <c r="AQ56" s="348">
        <v>13.9</v>
      </c>
      <c r="AR56" s="349">
        <v>-78.8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385860</v>
      </c>
      <c r="AN57" s="337">
        <v>84120</v>
      </c>
      <c r="AO57" s="338">
        <v>113</v>
      </c>
      <c r="AP57" s="339">
        <v>263613</v>
      </c>
      <c r="AQ57" s="340">
        <v>-0.2</v>
      </c>
      <c r="AR57" s="341">
        <v>113.2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239651</v>
      </c>
      <c r="AN58" s="345">
        <v>52246</v>
      </c>
      <c r="AO58" s="346">
        <v>104.6</v>
      </c>
      <c r="AP58" s="347">
        <v>128823</v>
      </c>
      <c r="AQ58" s="348">
        <v>-3.8</v>
      </c>
      <c r="AR58" s="349">
        <v>108.4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452105</v>
      </c>
      <c r="AN59" s="337">
        <v>100379</v>
      </c>
      <c r="AO59" s="338">
        <v>19.3</v>
      </c>
      <c r="AP59" s="339">
        <v>362690</v>
      </c>
      <c r="AQ59" s="340">
        <v>37.6</v>
      </c>
      <c r="AR59" s="341">
        <v>-18.3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202543</v>
      </c>
      <c r="AN60" s="345">
        <v>44970</v>
      </c>
      <c r="AO60" s="346">
        <v>-13.9</v>
      </c>
      <c r="AP60" s="347">
        <v>172580</v>
      </c>
      <c r="AQ60" s="348">
        <v>34</v>
      </c>
      <c r="AR60" s="349">
        <v>-47.9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461344</v>
      </c>
      <c r="AN61" s="352">
        <v>97879</v>
      </c>
      <c r="AO61" s="353">
        <v>24</v>
      </c>
      <c r="AP61" s="354">
        <v>277332</v>
      </c>
      <c r="AQ61" s="355">
        <v>10.199999999999999</v>
      </c>
      <c r="AR61" s="341">
        <v>13.8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292735</v>
      </c>
      <c r="AN62" s="345">
        <v>61901</v>
      </c>
      <c r="AO62" s="346">
        <v>22.3</v>
      </c>
      <c r="AP62" s="347">
        <v>131872</v>
      </c>
      <c r="AQ62" s="348">
        <v>10.199999999999999</v>
      </c>
      <c r="AR62" s="349">
        <v>12.1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uCIwxxwIEgWp+G/RNrace/Nva3ZHpidn1aG5GJohRkruvPmHDj8avwmfGTIbTaqTE+/AMSK5BCHSl/vV4FAHA==" saltValue="vNY4AJOn4pb1S5HaVxHq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1" spans="125:125" ht="13.5" hidden="1" customHeight="1" x14ac:dyDescent="0.15">
      <c r="DU121" s="262"/>
    </row>
  </sheetData>
  <sheetProtection algorithmName="SHA-512" hashValue="5EQiZL7EMkuPa7ygw1BauO9TmZ9+BuAtst9VKVDdUyQmx/IE4jEUbtFyotu1Fj/HvWJ2OOWRD+F5h3sx9ikoXw==" saltValue="2oDRMdKd4Ox7vBxaUn+f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VHUTbCfysyE3DQh7VxH8SycFa/p5Y9Ifp75ppkpoMqnomoK8FyUBsDn9gbYbGzNQsWgJG2UgWBVikR+6Jy3XCw==" saltValue="EqQJWoUR1W5CBMCA5s1p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20.99</v>
      </c>
      <c r="G47" s="12">
        <v>23.08</v>
      </c>
      <c r="H47" s="12">
        <v>25.38</v>
      </c>
      <c r="I47" s="12">
        <v>24.03</v>
      </c>
      <c r="J47" s="13">
        <v>21.61</v>
      </c>
    </row>
    <row r="48" spans="2:10" ht="57.75" customHeight="1" x14ac:dyDescent="0.15">
      <c r="B48" s="14"/>
      <c r="C48" s="1205" t="s">
        <v>4</v>
      </c>
      <c r="D48" s="1205"/>
      <c r="E48" s="1206"/>
      <c r="F48" s="15">
        <v>7.51</v>
      </c>
      <c r="G48" s="16">
        <v>8.06</v>
      </c>
      <c r="H48" s="16">
        <v>9.85</v>
      </c>
      <c r="I48" s="16">
        <v>8.6999999999999993</v>
      </c>
      <c r="J48" s="17">
        <v>9.74</v>
      </c>
    </row>
    <row r="49" spans="2:10" ht="57.75" customHeight="1" thickBot="1" x14ac:dyDescent="0.2">
      <c r="B49" s="18"/>
      <c r="C49" s="1207" t="s">
        <v>5</v>
      </c>
      <c r="D49" s="1207"/>
      <c r="E49" s="1208"/>
      <c r="F49" s="19">
        <v>5.0199999999999996</v>
      </c>
      <c r="G49" s="20">
        <v>5.14</v>
      </c>
      <c r="H49" s="20">
        <v>7.39</v>
      </c>
      <c r="I49" s="20">
        <v>2.1</v>
      </c>
      <c r="J49" s="21">
        <v>4.55</v>
      </c>
    </row>
    <row r="50" spans="2:10" x14ac:dyDescent="0.15"/>
  </sheetData>
  <sheetProtection algorithmName="SHA-512" hashValue="ST+Sv5dfRk5UUHVz9PFnzoxEdP5zu/GDpG5FyV1QOQ7806XP9QXlD2sMHHS2YqN4UREDSXIJTldZ64N8AUcjvQ==" saltValue="6+FFXaabg9uco2cnJ1CR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鈴木　幸多朗</cp:lastModifiedBy>
  <dcterms:created xsi:type="dcterms:W3CDTF">2023-03-17T05:30:08Z</dcterms:created>
  <dcterms:modified xsi:type="dcterms:W3CDTF">2023-10-10T01:31:20Z</dcterms:modified>
</cp:coreProperties>
</file>