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mc:AlternateContent xmlns:mc="http://schemas.openxmlformats.org/markup-compatibility/2006">
    <mc:Choice Requires="x15">
      <x15ac:absPath xmlns:x15ac="http://schemas.microsoft.com/office/spreadsheetml/2010/11/ac" url="\\10.18.11.9\homes\admin\01zaisei\▼財政状況資料集\13 R4-5 (R3年度決算)\15　市町村→県\02修正後作業分\13仙北市▲\◆提出最新\"/>
    </mc:Choice>
  </mc:AlternateContent>
  <xr:revisionPtr revIDLastSave="0" documentId="13_ncr:1_{98551BB9-5125-46BA-8551-6541CAE9C6DA}" xr6:coauthVersionLast="47" xr6:coauthVersionMax="47" xr10:uidLastSave="{00000000-0000-0000-0000-000000000000}"/>
  <bookViews>
    <workbookView xWindow="-12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s="1"/>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BY37" i="7"/>
  <c r="BE37" i="7"/>
  <c r="AO37" i="7"/>
  <c r="W37" i="7"/>
  <c r="E37" i="7"/>
  <c r="C37" i="7"/>
  <c r="DG36" i="7"/>
  <c r="CQ36" i="7"/>
  <c r="BY36" i="7"/>
  <c r="BE36" i="7"/>
  <c r="AO36" i="7"/>
  <c r="W36" i="7"/>
  <c r="E36" i="7"/>
  <c r="C36" i="7"/>
  <c r="DG35" i="7"/>
  <c r="CQ35" i="7"/>
  <c r="BY35" i="7"/>
  <c r="BE35" i="7"/>
  <c r="AO35" i="7"/>
  <c r="W35" i="7"/>
  <c r="E35" i="7"/>
  <c r="DG34" i="7"/>
  <c r="CQ34" i="7"/>
  <c r="BY34" i="7"/>
  <c r="BE34" i="7"/>
  <c r="AO34" i="7"/>
  <c r="W34" i="7"/>
  <c r="E34" i="7"/>
  <c r="C34" i="7"/>
  <c r="C35" i="7" s="1"/>
  <c r="U34" i="7" l="1"/>
  <c r="U35" i="7" s="1"/>
  <c r="U36" i="7" s="1"/>
  <c r="U37" i="7" s="1"/>
  <c r="AM34" i="7" l="1"/>
  <c r="AM35" i="7" s="1"/>
  <c r="AM36" i="7" s="1"/>
  <c r="AM37" i="7" s="1"/>
  <c r="BW34" i="7" l="1"/>
  <c r="BW35" i="7" s="1"/>
  <c r="BW36" i="7" s="1"/>
  <c r="BW37" i="7" s="1"/>
  <c r="BW38" i="7" s="1"/>
  <c r="BW39" i="7" s="1"/>
  <c r="BW40" i="7" s="1"/>
  <c r="CO34" i="7" l="1"/>
  <c r="CO35" i="7" s="1"/>
  <c r="CO36" i="7" s="1"/>
  <c r="CO37" i="7" s="1"/>
</calcChain>
</file>

<file path=xl/sharedStrings.xml><?xml version="1.0" encoding="utf-8"?>
<sst xmlns="http://schemas.openxmlformats.org/spreadsheetml/2006/main" count="1067" uniqueCount="567">
  <si>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</si>
  <si>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</si>
  <si>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</si>
  <si>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</si>
  <si>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</si>
  <si>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</si>
  <si>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</si>
  <si>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</si>
  <si>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</si>
  <si>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</si>
  <si>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</si>
  <si>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</si>
  <si>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</si>
  <si>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</si>
  <si>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</si>
  <si>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</si>
  <si>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</si>
  <si>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</si>
  <si>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</si>
  <si>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</si>
  <si>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</si>
  <si>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</si>
  <si>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</si>
  <si>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</si>
  <si>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</si>
  <si>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</si>
  <si>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</si>
  <si>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</si>
  <si>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</si>
  <si>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</si>
  <si>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</si>
  <si>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</si>
  <si>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</si>
  <si>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</si>
  <si>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</si>
  <si>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</si>
  <si>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</si>
  <si>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</si>
  <si>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</si>
  <si>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</si>
  <si>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</si>
  <si>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</si>
  <si>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</si>
  <si>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</si>
  <si>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</si>
  <si>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</si>
  <si>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</si>
  <si>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</si>
  <si>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</si>
  <si>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</si>
  <si>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</si>
  <si>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</si>
  <si>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</si>
  <si>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</si>
  <si>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</si>
  <si>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</si>
  <si>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</si>
  <si>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</si>
  <si>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</si>
  <si>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</si>
  <si>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</si>
  <si>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</si>
  <si>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</si>
  <si>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</si>
  <si>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</si>
  <si>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</si>
  <si>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</si>
  <si>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</si>
  <si>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</si>
  <si>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</si>
  <si>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</si>
  <si>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</si>
  <si>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</si>
  <si>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</si>
  <si>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</si>
  <si>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</si>
  <si>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</si>
  <si>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</si>
  <si>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</si>
  <si>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</si>
  <si>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</si>
  <si>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</si>
  <si>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</si>
  <si>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</si>
  <si>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4"/>
  </si>
  <si>
    <t>仙北市病院事業会計</t>
    <phoneticPr fontId="5"/>
  </si>
  <si>
    <t>うち日本人(％)</t>
    <phoneticPr fontId="5"/>
  </si>
  <si>
    <t>-2.2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</si>
  <si>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</si>
  <si>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</si>
  <si>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</si>
  <si>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</si>
  <si>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</si>
  <si>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</si>
  <si>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</si>
  <si>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</si>
  <si>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</si>
  <si>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</si>
  <si>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</si>
  <si>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</si>
  <si>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</si>
  <si>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</si>
  <si>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</si>
  <si>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</si>
  <si>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</si>
  <si>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</si>
  <si>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</si>
  <si>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</si>
  <si>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</si>
  <si>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</si>
  <si>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</si>
  <si>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</si>
  <si>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</si>
  <si>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</si>
  <si>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</si>
  <si>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</si>
  <si>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</si>
  <si>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</si>
  <si>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</si>
  <si>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</si>
  <si>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</si>
  <si>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</si>
  <si>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</si>
  <si>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</si>
  <si>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</si>
  <si>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</si>
  <si>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</si>
  <si>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</si>
  <si>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</si>
  <si>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</si>
  <si>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</si>
  <si>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</si>
  <si>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</si>
  <si>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</si>
  <si>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</si>
  <si>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</si>
  <si>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</si>
  <si>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</si>
  <si>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</si>
  <si>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</si>
  <si>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</si>
  <si>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</si>
  <si>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</si>
  <si>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</si>
  <si>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</si>
  <si>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</si>
  <si>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</si>
  <si>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</si>
  <si>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秋田県仙北市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</si>
  <si>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</si>
  <si>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</si>
  <si>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</si>
  <si>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</si>
  <si>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</si>
  <si>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</si>
  <si>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</si>
  <si>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</si>
  <si>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</si>
  <si>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</si>
  <si>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</si>
  <si>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</si>
  <si>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</si>
  <si>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</si>
  <si>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</si>
  <si>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</si>
  <si>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</si>
  <si>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</si>
  <si>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</si>
  <si>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</si>
  <si>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</si>
  <si>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</si>
  <si>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</si>
  <si>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</si>
  <si>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</si>
  <si>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</si>
  <si>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</si>
  <si>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</si>
  <si>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</si>
  <si>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</si>
  <si>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</si>
  <si>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</si>
  <si>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</si>
  <si>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</si>
  <si>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</si>
  <si>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</si>
  <si>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</si>
  <si>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</si>
  <si>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</si>
  <si>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</si>
  <si>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</si>
  <si>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</si>
  <si>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</si>
  <si>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</si>
  <si>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</si>
  <si>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</si>
  <si>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</si>
  <si>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</si>
  <si>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</si>
  <si>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</si>
  <si>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</si>
  <si>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</si>
  <si>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</si>
  <si>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</si>
  <si>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</si>
  <si>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</si>
  <si>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</si>
  <si>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</si>
  <si>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</si>
  <si>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</si>
  <si>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</si>
  <si>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</si>
  <si>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</si>
  <si>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</si>
  <si>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</si>
  <si>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</si>
  <si>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</si>
  <si>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</si>
  <si>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</si>
  <si>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</si>
  <si>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</si>
  <si>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</si>
  <si>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</si>
  <si>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</si>
  <si>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</si>
  <si>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</si>
  <si>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</si>
  <si>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</si>
  <si>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</si>
  <si>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</si>
  <si>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</si>
  <si>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</si>
  <si>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</si>
  <si>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</si>
  <si>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</si>
  <si>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</si>
  <si>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</si>
  <si>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</si>
  <si>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</si>
  <si>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</si>
  <si>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</si>
  <si>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</si>
  <si>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</si>
  <si>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</si>
  <si>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</si>
  <si>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</si>
  <si>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</si>
  <si>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</si>
  <si>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</si>
  <si>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</si>
  <si>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</si>
  <si>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</si>
  <si>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</si>
  <si>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</si>
  <si>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</si>
  <si>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</si>
  <si>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</si>
  <si>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</si>
  <si>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</si>
  <si>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</si>
  <si>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</si>
  <si>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</si>
  <si>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</si>
  <si>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</si>
  <si>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</si>
  <si>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</si>
  <si>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</si>
  <si>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</si>
  <si>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</si>
  <si>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</si>
  <si>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</si>
  <si>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</si>
  <si>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</si>
  <si>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</si>
  <si>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</si>
  <si>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</si>
  <si>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</si>
  <si>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</si>
  <si>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</si>
  <si>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</si>
  <si>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</si>
  <si>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</si>
  <si>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</si>
  <si>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</si>
  <si>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</si>
  <si>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</si>
  <si>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</si>
  <si>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</si>
  <si>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</si>
  <si>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</si>
  <si>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</si>
  <si>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</si>
  <si>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</si>
  <si>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</si>
  <si>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</si>
  <si>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</si>
  <si>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</si>
  <si>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</si>
  <si>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</si>
  <si>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</si>
  <si>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</si>
  <si>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</si>
  <si>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</si>
  <si>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</si>
  <si>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秋田県仙北市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</si>
  <si>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</si>
  <si>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</si>
  <si>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</si>
  <si>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</si>
  <si>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</si>
  <si>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</si>
  <si>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</si>
  <si>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</si>
  <si>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</si>
  <si>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</si>
  <si>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</si>
  <si>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</si>
  <si>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</si>
  <si>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</si>
  <si>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</si>
  <si>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</si>
  <si>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</si>
  <si>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</si>
  <si>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</si>
  <si>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</si>
  <si>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花葉館</t>
    <rPh sb="0" eb="1">
      <t>ハナ</t>
    </rPh>
    <rPh sb="1" eb="2">
      <t>ハ</t>
    </rPh>
    <rPh sb="2" eb="3">
      <t>カン</t>
    </rPh>
    <phoneticPr fontId="12"/>
  </si>
  <si>
    <t>－</t>
  </si>
  <si>
    <t>-</t>
  </si>
  <si>
    <t>仙北市集中管理特別会計</t>
    <phoneticPr fontId="5"/>
  </si>
  <si>
    <t>西宮家</t>
    <rPh sb="0" eb="2">
      <t>ニシノミヤ</t>
    </rPh>
    <rPh sb="2" eb="3">
      <t>ケ</t>
    </rPh>
    <phoneticPr fontId="12"/>
  </si>
  <si>
    <t>アロマ田沢湖</t>
    <rPh sb="3" eb="6">
      <t>タザワコ</t>
    </rPh>
    <phoneticPr fontId="12"/>
  </si>
  <si>
    <t>西木村総合公社</t>
    <rPh sb="0" eb="3">
      <t>ニシキムラ</t>
    </rPh>
    <rPh sb="3" eb="5">
      <t>ソウゴウ</t>
    </rPh>
    <rPh sb="5" eb="7">
      <t>コウシャ</t>
    </rPh>
    <phoneticPr fontId="1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</si>
  <si>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</si>
  <si>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</si>
  <si>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</si>
  <si>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</si>
  <si>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</si>
  <si>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</si>
  <si>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</si>
  <si>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</si>
  <si>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</si>
  <si>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</si>
  <si>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</si>
  <si>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</si>
  <si>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</si>
  <si>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</si>
  <si>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</si>
  <si>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</si>
  <si>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</si>
  <si>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仙北市水道事業会計</t>
    <phoneticPr fontId="5"/>
  </si>
  <si>
    <t>法適用企業</t>
    <phoneticPr fontId="5"/>
  </si>
  <si>
    <t>仙北市温泉事業会計</t>
    <phoneticPr fontId="5"/>
  </si>
  <si>
    <t>仙北市下水道事業会計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</si>
  <si>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</si>
  <si>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</si>
  <si>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</si>
  <si>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</si>
  <si>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</si>
  <si>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1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</si>
  <si>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1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</si>
  <si>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1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</si>
  <si>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1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</si>
  <si>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</si>
  <si>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1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</si>
  <si>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1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</si>
  <si>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</si>
  <si>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</si>
  <si>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</si>
  <si>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</si>
  <si>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</si>
  <si>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</si>
  <si>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</si>
  <si>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</si>
  <si>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</si>
  <si>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</si>
  <si>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</si>
  <si>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</si>
  <si>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</si>
  <si>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</si>
  <si>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</si>
  <si>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</si>
  <si>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</si>
  <si>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</si>
  <si>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</si>
  <si>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</si>
  <si>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</si>
  <si>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</si>
  <si>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</si>
  <si>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</si>
  <si>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</si>
  <si>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</si>
  <si>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</si>
  <si>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</si>
  <si>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</si>
  <si>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</si>
  <si>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</si>
  <si>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</si>
  <si>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</si>
  <si>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</si>
  <si>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</si>
  <si>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</si>
  <si>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</si>
  <si>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</si>
  <si>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</si>
  <si>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</si>
  <si>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</si>
  <si>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</si>
  <si>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</si>
  <si>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</si>
  <si>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</si>
  <si>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</si>
  <si>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</si>
  <si>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</si>
  <si>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</si>
  <si>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</si>
  <si>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</si>
  <si>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</si>
  <si>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</si>
  <si>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</si>
  <si>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</si>
  <si>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</si>
  <si>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</si>
  <si>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</si>
  <si>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</si>
  <si>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</si>
  <si>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</si>
  <si>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</si>
  <si>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</si>
  <si>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</si>
  <si>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</si>
  <si>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</si>
  <si>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</si>
  <si>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</si>
  <si>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</si>
  <si>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</si>
  <si>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</si>
  <si>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</si>
  <si>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</si>
  <si>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</si>
  <si>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</si>
  <si>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</si>
  <si>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</si>
  <si>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</si>
  <si>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</si>
  <si>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</si>
  <si>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</si>
  <si>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</si>
  <si>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</si>
  <si>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</si>
  <si>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</si>
  <si>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</si>
  <si>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</si>
  <si>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</si>
  <si>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</si>
  <si>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</si>
  <si>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</si>
  <si>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</si>
  <si>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</si>
  <si>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</si>
  <si>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</si>
  <si>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</si>
  <si>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</si>
  <si>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</si>
  <si>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</si>
  <si>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</si>
  <si>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</si>
  <si>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</si>
  <si>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</si>
  <si>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</si>
  <si>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</si>
  <si>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</si>
  <si>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</si>
  <si>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</si>
  <si>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</si>
  <si>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</si>
  <si>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</si>
  <si>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</si>
  <si>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</si>
  <si>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</si>
  <si>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</si>
  <si>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</si>
  <si>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</si>
  <si>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</si>
  <si>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</si>
  <si>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</si>
  <si>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</si>
  <si>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</si>
  <si>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</si>
  <si>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</si>
  <si>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</si>
  <si>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</si>
  <si>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</si>
  <si>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</si>
  <si>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</si>
  <si>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4.62</t>
  </si>
  <si>
    <t>▲ 10.00</t>
  </si>
  <si>
    <t>▲ 4.70</t>
  </si>
  <si>
    <t>▲ 2.33</t>
  </si>
  <si>
    <t>会計</t>
    <rPh sb="0" eb="2">
      <t>カイケイ</t>
    </rPh>
    <phoneticPr fontId="5"/>
  </si>
  <si>
    <t>仙北市病院事業会計</t>
  </si>
  <si>
    <t>▲ 5.58</t>
  </si>
  <si>
    <t>▲ 5.93</t>
  </si>
  <si>
    <t>▲ 5.41</t>
  </si>
  <si>
    <t>▲ 3.97</t>
  </si>
  <si>
    <t>▲ 4.63</t>
  </si>
  <si>
    <t>仙北市水道事業会計</t>
  </si>
  <si>
    <t>一般会計</t>
  </si>
  <si>
    <t>仙北市国民健康保険特別会計（事業勘定）</t>
  </si>
  <si>
    <t>仙北市下水道事業会計</t>
  </si>
  <si>
    <t>仙北市温泉事業会計</t>
  </si>
  <si>
    <t>仙北市後期高齢者医療特別会計</t>
  </si>
  <si>
    <t>仙北市介護保険特別会計（介護サービス事業）</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</si>
  <si>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</si>
  <si>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</si>
  <si>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</si>
  <si>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</si>
  <si>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</si>
  <si>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</si>
  <si>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</si>
  <si>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</si>
  <si>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</si>
  <si>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</si>
  <si>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</si>
  <si>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</si>
  <si>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</si>
  <si>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</si>
  <si>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</si>
  <si>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</si>
  <si>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</si>
  <si>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</si>
  <si>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</si>
  <si>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</si>
  <si>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</si>
  <si>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</si>
  <si>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</si>
  <si>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</si>
  <si>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</si>
  <si>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</si>
  <si>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</si>
  <si>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</si>
  <si>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</si>
  <si>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</si>
  <si>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</si>
  <si>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</si>
  <si>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</si>
  <si>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</si>
  <si>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</si>
  <si>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</si>
  <si>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</si>
  <si>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</si>
  <si>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</si>
  <si>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</si>
  <si>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</si>
  <si>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</si>
  <si>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</si>
  <si>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</si>
  <si>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</si>
  <si>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</si>
  <si>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</si>
  <si>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</si>
  <si>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仙北市ふるさと振興基金</t>
    <rPh sb="0" eb="3">
      <t>センボクシ</t>
    </rPh>
    <rPh sb="7" eb="9">
      <t>シンコウ</t>
    </rPh>
    <rPh sb="9" eb="11">
      <t>キキン</t>
    </rPh>
    <phoneticPr fontId="5"/>
  </si>
  <si>
    <t>ふるさと仙北応援基金</t>
    <rPh sb="4" eb="6">
      <t>センボク</t>
    </rPh>
    <rPh sb="6" eb="8">
      <t>オウエン</t>
    </rPh>
    <rPh sb="8" eb="10">
      <t>キキン</t>
    </rPh>
    <phoneticPr fontId="5"/>
  </si>
  <si>
    <t>仙北市公共施設等総合管理基金</t>
    <rPh sb="0" eb="3">
      <t>センボクシ</t>
    </rPh>
    <rPh sb="3" eb="5">
      <t>コウキョウ</t>
    </rPh>
    <rPh sb="5" eb="7">
      <t>シセツ</t>
    </rPh>
    <rPh sb="7" eb="8">
      <t>トウ</t>
    </rPh>
    <rPh sb="8" eb="10">
      <t>ソウゴウ</t>
    </rPh>
    <rPh sb="10" eb="12">
      <t>カンリ</t>
    </rPh>
    <rPh sb="12" eb="14">
      <t>キキン</t>
    </rPh>
    <phoneticPr fontId="5"/>
  </si>
  <si>
    <t>仙北市温泉事業施設整備基金</t>
    <rPh sb="0" eb="3">
      <t>センボクシ</t>
    </rPh>
    <rPh sb="3" eb="5">
      <t>オンセン</t>
    </rPh>
    <rPh sb="5" eb="7">
      <t>ジギョウ</t>
    </rPh>
    <rPh sb="7" eb="9">
      <t>シセツ</t>
    </rPh>
    <rPh sb="9" eb="11">
      <t>セイビ</t>
    </rPh>
    <rPh sb="11" eb="13">
      <t>キキン</t>
    </rPh>
    <phoneticPr fontId="5"/>
  </si>
  <si>
    <t>仙北市森林環境譲与税基金</t>
    <rPh sb="0" eb="3">
      <t>センボクシ</t>
    </rPh>
    <rPh sb="3" eb="5">
      <t>シンリン</t>
    </rPh>
    <rPh sb="5" eb="7">
      <t>カンキョウ</t>
    </rPh>
    <rPh sb="7" eb="10">
      <t>ジョウヨゼイ</t>
    </rPh>
    <rPh sb="10" eb="12">
      <t>キキン</t>
    </rPh>
    <phoneticPr fontId="5"/>
  </si>
  <si>
    <t>基金残高合計</t>
    <rPh sb="0" eb="2">
      <t>キキン</t>
    </rPh>
    <rPh sb="2" eb="4">
      <t>ザンダカ</t>
    </rPh>
    <rPh sb="4" eb="6">
      <t>ゴウケイ</t>
    </rPh>
    <phoneticPr fontId="5"/>
  </si>
  <si>
    <t>　庁舎建設事業等の大規模建設事業の完了に伴い、地方債の償還額が発行額を上回り、将来負担比率は減少した。一方で、各有形固定資産の計画的な更新・長寿命化等が十分に行えていないため有形固定資産減価償却率は依然として類似団体平均と比較し高水準となっている。
　今後も引き続き、地方債発行の抑制に努めるとともに仙北市公共施設等総合管理計画に基づく適切な長寿命化改良を実施し両比率を減少させていく。</t>
    <phoneticPr fontId="5"/>
  </si>
  <si>
    <t>　将来負担比率については、庁舎建設事業等の大規模建設事業の完了に伴い、地方債の償還額が発行額を上回り、残高が前年度末比314,794千円の減となったことと、普通交付税（臨財債含む）が増加したことが比率減少の主な要因となったことから前年度比21.5ポイントの減となっている。実質公債費比率については、分母である標準財政規模のうち標準税収入額等が市町村民税及び固定資産税の減等により前年度比62,895千円の減となった。一方で、普通交付税交付額（臨財債含む）が前年度比411,869千円増となったことから前年度比0.6ポイントの減となっている。今後は一般会計においても、近年工事完成した新角館庁舎本体工事及び外構工事等に係る地方債の元金償還が始まることから、分子の増加が見込まれるため実質公債費比率については増加していくものと予想される。今後も比率増加の抑制のため、投資的経費の精査による地方債発行の抑制や予算見直しによる基金残高の確保等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</si>
</sst>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0"/>
      <color rgb="FF00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7" xfId="7" applyFont="1" applyBorder="1" applyAlignment="1">
      <alignment horizontal="left" vertical="center"/>
    </xf>
    <xf numFmtId="49" fontId="9" fillId="0" borderId="0" xfId="7" applyNumberFormat="1" applyFont="1" applyAlignment="1">
      <alignment horizontal="center" vertical="center"/>
    </xf>
    <xf numFmtId="0" fontId="9" fillId="0" borderId="45" xfId="7" applyFont="1" applyBorder="1" applyAlignment="1">
      <alignment horizontal="center"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42" xfId="9"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9"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9" fillId="0" borderId="34" xfId="7" applyFont="1" applyBorder="1">
      <alignment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3" xfId="11" applyBorder="1" applyAlignment="1">
      <alignment horizontal="right" vertical="center" shrinkToFit="1"/>
    </xf>
    <xf numFmtId="182" fontId="9" fillId="0" borderId="75" xfId="11" applyNumberFormat="1" applyFont="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lignment vertical="center"/>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69"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2" fontId="9" fillId="0" borderId="5"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182" fontId="3" fillId="0" borderId="5" xfId="11" applyNumberForma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2" fontId="9" fillId="0" borderId="4" xfId="11" applyNumberFormat="1" applyFont="1" applyBorder="1" applyAlignment="1">
      <alignment horizontal="right" vertical="center" shrinkToFit="1"/>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2"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8"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5" xfId="11" applyNumberFormat="1" applyFont="1" applyBorder="1" applyAlignment="1">
      <alignment horizontal="right" vertical="center"/>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94" xfId="15"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1" fillId="0" borderId="2" xfId="2" applyNumberFormat="1" applyFont="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3" xfId="18" applyFont="1" applyBorder="1">
      <alignment vertical="center"/>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38" fillId="0" borderId="1" xfId="2" applyFont="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EF8648F3-76F6-465F-A08A-C52D669A0921}"/>
    <cellStyle name="標準 2 3" xfId="10" xr:uid="{C2C16FD7-9C3B-4C8F-8E84-A86B7848BEAC}"/>
    <cellStyle name="標準 3" xfId="11" xr:uid="{460DD82D-E83B-4D21-91E2-FDA33D11092D}"/>
    <cellStyle name="標準 4" xfId="20" xr:uid="{3B9C034F-6385-420A-89C0-0A8C3F3B0C50}"/>
    <cellStyle name="標準 4_APAHO401600" xfId="16" xr:uid="{58CE8339-F2D7-4A92-AA04-DA4D7E344C6D}"/>
    <cellStyle name="標準 4_APAHO4019001" xfId="19" xr:uid="{1741282D-F219-4C1D-B712-06B39E2CD6F1}"/>
    <cellStyle name="標準 4_ZJ08_022012_青森市_2010" xfId="18" xr:uid="{E7E8CB22-4474-469B-B198-2DE7C349047C}"/>
    <cellStyle name="標準 6" xfId="7" xr:uid="{EF0D2C5B-8707-4B49-AE23-3DB1DDE4554B}"/>
    <cellStyle name="標準 6_APAHO401000" xfId="9" xr:uid="{5E9406E3-2B88-4D8F-8F66-A98D1276862F}"/>
    <cellStyle name="標準 6_APAHO401200_O-JJ1016-001-3_財政状況資料集(決算状況カード(各会計・関係団体))(Rev2)2" xfId="15" xr:uid="{6E134C11-F86A-4603-81B5-677B2728EC32}"/>
    <cellStyle name="標準 6_APAHO402200_O-JJ1016-001-3_財政状況資料集(決算状況カード(各会計・関係団体))(Rev2)2" xfId="12" xr:uid="{5862D9FC-3FEB-48CC-8E24-31FD1925B8D9}"/>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742ACA7F-7D5A-45EF-B1F0-8C3D5597143B}"/>
    <cellStyle name="標準_O-JJ0722-001-3_決算状況カード(各会計・関係団体)_O-JJ1016-001-3_財政状況資料集(決算状況カード(各会計・関係団体))(Rev2)2" xfId="14" xr:uid="{C06EA8F1-2622-4766-9B89-98B9DDA16266}"/>
    <cellStyle name="標準_O-JJ0722-001-8_連結実質赤字比率に係る赤字・黒字の構成分析" xfId="17" xr:uid="{7C3228A6-9FE4-49D7-A2CA-DDD58D799D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D54F-4C39-96F5-D2A9D380978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81051</c:v>
                </c:pt>
                <c:pt idx="1">
                  <c:v>98739</c:v>
                </c:pt>
                <c:pt idx="2">
                  <c:v>143327</c:v>
                </c:pt>
                <c:pt idx="3">
                  <c:v>135336</c:v>
                </c:pt>
                <c:pt idx="4">
                  <c:v>78688</c:v>
                </c:pt>
              </c:numCache>
            </c:numRef>
          </c:val>
          <c:smooth val="0"/>
          <c:extLst>
            <c:ext xmlns:c16="http://schemas.microsoft.com/office/drawing/2014/chart" uri="{C3380CC4-5D6E-409C-BE32-E72D297353CC}">
              <c16:uniqueId val="{00000001-D54F-4C39-96F5-D2A9D38097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6.49</c:v>
                </c:pt>
                <c:pt idx="1">
                  <c:v>4.8499999999999996</c:v>
                </c:pt>
                <c:pt idx="2">
                  <c:v>3.86</c:v>
                </c:pt>
                <c:pt idx="3">
                  <c:v>3.46</c:v>
                </c:pt>
                <c:pt idx="4">
                  <c:v>4.1100000000000003</c:v>
                </c:pt>
              </c:numCache>
            </c:numRef>
          </c:val>
          <c:extLst>
            <c:ext xmlns:c16="http://schemas.microsoft.com/office/drawing/2014/chart" uri="{C3380CC4-5D6E-409C-BE32-E72D297353CC}">
              <c16:uniqueId val="{00000000-A256-400D-8720-EC75B992B73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14.82</c:v>
                </c:pt>
                <c:pt idx="1">
                  <c:v>9.9499999999999993</c:v>
                </c:pt>
                <c:pt idx="2">
                  <c:v>8.85</c:v>
                </c:pt>
                <c:pt idx="3">
                  <c:v>8.7799999999999994</c:v>
                </c:pt>
                <c:pt idx="4">
                  <c:v>11.29</c:v>
                </c:pt>
              </c:numCache>
            </c:numRef>
          </c:val>
          <c:extLst>
            <c:ext xmlns:c16="http://schemas.microsoft.com/office/drawing/2014/chart" uri="{C3380CC4-5D6E-409C-BE32-E72D297353CC}">
              <c16:uniqueId val="{00000001-A256-400D-8720-EC75B992B7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-4.62</c:v>
                </c:pt>
                <c:pt idx="1">
                  <c:v>-10</c:v>
                </c:pt>
                <c:pt idx="2">
                  <c:v>-4.7</c:v>
                </c:pt>
                <c:pt idx="3">
                  <c:v>-2.33</c:v>
                </c:pt>
                <c:pt idx="4">
                  <c:v>1.82</c:v>
                </c:pt>
              </c:numCache>
            </c:numRef>
          </c:val>
          <c:smooth val="0"/>
          <c:extLst>
            <c:ext xmlns:c16="http://schemas.microsoft.com/office/drawing/2014/chart" uri="{C3380CC4-5D6E-409C-BE32-E72D297353CC}">
              <c16:uniqueId val="{00000002-A256-400D-8720-EC75B992B7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0.56999999999999995</c:v>
                </c:pt>
                <c:pt idx="6">
                  <c:v>#N/A</c:v>
                </c:pt>
                <c:pt idx="7">
                  <c:v>0</c:v>
                </c:pt>
                <c:pt idx="8">
                  <c:v>#N/A</c:v>
                </c:pt>
                <c:pt idx="9">
                  <c:v>0</c:v>
                </c:pt>
              </c:numCache>
            </c:numRef>
          </c:val>
          <c:extLst>
            <c:ext xmlns:c16="http://schemas.microsoft.com/office/drawing/2014/chart" uri="{C3380CC4-5D6E-409C-BE32-E72D297353CC}">
              <c16:uniqueId val="{00000000-BDC9-4D85-B2B2-5FF8BA7CB8E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C9-4D85-B2B2-5FF8BA7CB8EE}"/>
            </c:ext>
          </c:extLst>
        </c:ser>
        <c:ser>
          <c:idx val="2"/>
          <c:order val="2"/>
          <c:tx>
            <c:strRef>
              <c:f>[1]データシート!$A$29</c:f>
              <c:strCache>
                <c:ptCount val="1"/>
                <c:pt idx="0">
                  <c:v>仙北市介護保険特別会計（介護サービス事業）</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DC9-4D85-B2B2-5FF8BA7CB8EE}"/>
            </c:ext>
          </c:extLst>
        </c:ser>
        <c:ser>
          <c:idx val="3"/>
          <c:order val="3"/>
          <c:tx>
            <c:strRef>
              <c:f>[1]データシート!$A$30</c:f>
              <c:strCache>
                <c:ptCount val="1"/>
                <c:pt idx="0">
                  <c:v>仙北市後期高齢者医療特別会計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BDC9-4D85-B2B2-5FF8BA7CB8EE}"/>
            </c:ext>
          </c:extLst>
        </c:ser>
        <c:ser>
          <c:idx val="4"/>
          <c:order val="4"/>
          <c:tx>
            <c:strRef>
              <c:f>[1]データシート!$A$31</c:f>
              <c:strCache>
                <c:ptCount val="1"/>
                <c:pt idx="0">
                  <c:v>仙北市温泉事業会計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0.52</c:v>
                </c:pt>
                <c:pt idx="2">
                  <c:v>#N/A</c:v>
                </c:pt>
                <c:pt idx="3">
                  <c:v>0.57999999999999996</c:v>
                </c:pt>
                <c:pt idx="4">
                  <c:v>#N/A</c:v>
                </c:pt>
                <c:pt idx="5">
                  <c:v>0.69</c:v>
                </c:pt>
                <c:pt idx="6">
                  <c:v>#N/A</c:v>
                </c:pt>
                <c:pt idx="7">
                  <c:v>0.79</c:v>
                </c:pt>
                <c:pt idx="8">
                  <c:v>#N/A</c:v>
                </c:pt>
                <c:pt idx="9">
                  <c:v>0.82</c:v>
                </c:pt>
              </c:numCache>
            </c:numRef>
          </c:val>
          <c:extLst>
            <c:ext xmlns:c16="http://schemas.microsoft.com/office/drawing/2014/chart" uri="{C3380CC4-5D6E-409C-BE32-E72D297353CC}">
              <c16:uniqueId val="{00000004-BDC9-4D85-B2B2-5FF8BA7CB8EE}"/>
            </c:ext>
          </c:extLst>
        </c:ser>
        <c:ser>
          <c:idx val="5"/>
          <c:order val="5"/>
          <c:tx>
            <c:strRef>
              <c:f>[1]データシート!$A$32</c:f>
              <c:strCache>
                <c:ptCount val="1"/>
                <c:pt idx="0">
                  <c:v>仙北市下水道事業会計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0</c:v>
                </c:pt>
                <c:pt idx="1">
                  <c:v>0</c:v>
                </c:pt>
                <c:pt idx="2">
                  <c:v>0</c:v>
                </c:pt>
                <c:pt idx="3">
                  <c:v>0</c:v>
                </c:pt>
                <c:pt idx="4">
                  <c:v>0</c:v>
                </c:pt>
                <c:pt idx="5">
                  <c:v>0</c:v>
                </c:pt>
                <c:pt idx="6">
                  <c:v>#N/A</c:v>
                </c:pt>
                <c:pt idx="7">
                  <c:v>1.44</c:v>
                </c:pt>
                <c:pt idx="8">
                  <c:v>#N/A</c:v>
                </c:pt>
                <c:pt idx="9">
                  <c:v>1.06</c:v>
                </c:pt>
              </c:numCache>
            </c:numRef>
          </c:val>
          <c:extLst>
            <c:ext xmlns:c16="http://schemas.microsoft.com/office/drawing/2014/chart" uri="{C3380CC4-5D6E-409C-BE32-E72D297353CC}">
              <c16:uniqueId val="{00000005-BDC9-4D85-B2B2-5FF8BA7CB8EE}"/>
            </c:ext>
          </c:extLst>
        </c:ser>
        <c:ser>
          <c:idx val="6"/>
          <c:order val="6"/>
          <c:tx>
            <c:strRef>
              <c:f>[1]データシート!$A$33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1.92</c:v>
                </c:pt>
                <c:pt idx="2">
                  <c:v>#N/A</c:v>
                </c:pt>
                <c:pt idx="3">
                  <c:v>1.99</c:v>
                </c:pt>
                <c:pt idx="4">
                  <c:v>#N/A</c:v>
                </c:pt>
                <c:pt idx="5">
                  <c:v>3.14</c:v>
                </c:pt>
                <c:pt idx="6">
                  <c:v>#N/A</c:v>
                </c:pt>
                <c:pt idx="7">
                  <c:v>3.13</c:v>
                </c:pt>
                <c:pt idx="8">
                  <c:v>#N/A</c:v>
                </c:pt>
                <c:pt idx="9">
                  <c:v>1.54</c:v>
                </c:pt>
              </c:numCache>
            </c:numRef>
          </c:val>
          <c:extLst>
            <c:ext xmlns:c16="http://schemas.microsoft.com/office/drawing/2014/chart" uri="{C3380CC4-5D6E-409C-BE32-E72D297353CC}">
              <c16:uniqueId val="{00000006-BDC9-4D85-B2B2-5FF8BA7CB8EE}"/>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6.49</c:v>
                </c:pt>
                <c:pt idx="2">
                  <c:v>#N/A</c:v>
                </c:pt>
                <c:pt idx="3">
                  <c:v>4.84</c:v>
                </c:pt>
                <c:pt idx="4">
                  <c:v>#N/A</c:v>
                </c:pt>
                <c:pt idx="5">
                  <c:v>3.86</c:v>
                </c:pt>
                <c:pt idx="6">
                  <c:v>#N/A</c:v>
                </c:pt>
                <c:pt idx="7">
                  <c:v>3.46</c:v>
                </c:pt>
                <c:pt idx="8">
                  <c:v>#N/A</c:v>
                </c:pt>
                <c:pt idx="9">
                  <c:v>4.0999999999999996</c:v>
                </c:pt>
              </c:numCache>
            </c:numRef>
          </c:val>
          <c:extLst>
            <c:ext xmlns:c16="http://schemas.microsoft.com/office/drawing/2014/chart" uri="{C3380CC4-5D6E-409C-BE32-E72D297353CC}">
              <c16:uniqueId val="{00000007-BDC9-4D85-B2B2-5FF8BA7CB8EE}"/>
            </c:ext>
          </c:extLst>
        </c:ser>
        <c:ser>
          <c:idx val="8"/>
          <c:order val="8"/>
          <c:tx>
            <c:strRef>
              <c:f>[1]データシート!$A$35</c:f>
              <c:strCache>
                <c:ptCount val="1"/>
                <c:pt idx="0">
                  <c:v>仙北市水道事業会計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5.97</c:v>
                </c:pt>
                <c:pt idx="2">
                  <c:v>#N/A</c:v>
                </c:pt>
                <c:pt idx="3">
                  <c:v>6.38</c:v>
                </c:pt>
                <c:pt idx="4">
                  <c:v>#N/A</c:v>
                </c:pt>
                <c:pt idx="5">
                  <c:v>6.35</c:v>
                </c:pt>
                <c:pt idx="6">
                  <c:v>#N/A</c:v>
                </c:pt>
                <c:pt idx="7">
                  <c:v>5.57</c:v>
                </c:pt>
                <c:pt idx="8">
                  <c:v>#N/A</c:v>
                </c:pt>
                <c:pt idx="9">
                  <c:v>4.63</c:v>
                </c:pt>
              </c:numCache>
            </c:numRef>
          </c:val>
          <c:extLst>
            <c:ext xmlns:c16="http://schemas.microsoft.com/office/drawing/2014/chart" uri="{C3380CC4-5D6E-409C-BE32-E72D297353CC}">
              <c16:uniqueId val="{00000008-BDC9-4D85-B2B2-5FF8BA7CB8EE}"/>
            </c:ext>
          </c:extLst>
        </c:ser>
        <c:ser>
          <c:idx val="9"/>
          <c:order val="9"/>
          <c:tx>
            <c:strRef>
              <c:f>[1]データシート!$A$36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5.58</c:v>
                </c:pt>
                <c:pt idx="1">
                  <c:v>#N/A</c:v>
                </c:pt>
                <c:pt idx="2">
                  <c:v>5.93</c:v>
                </c:pt>
                <c:pt idx="3">
                  <c:v>#N/A</c:v>
                </c:pt>
                <c:pt idx="4">
                  <c:v>5.41</c:v>
                </c:pt>
                <c:pt idx="5">
                  <c:v>#N/A</c:v>
                </c:pt>
                <c:pt idx="6">
                  <c:v>3.97</c:v>
                </c:pt>
                <c:pt idx="7">
                  <c:v>#N/A</c:v>
                </c:pt>
                <c:pt idx="8">
                  <c:v>4.63</c:v>
                </c:pt>
                <c:pt idx="9">
                  <c:v>#N/A</c:v>
                </c:pt>
              </c:numCache>
            </c:numRef>
          </c:val>
          <c:extLst>
            <c:ext xmlns:c16="http://schemas.microsoft.com/office/drawing/2014/chart" uri="{C3380CC4-5D6E-409C-BE32-E72D297353CC}">
              <c16:uniqueId val="{00000009-BDC9-4D85-B2B2-5FF8BA7CB8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2153</c:v>
                </c:pt>
                <c:pt idx="5">
                  <c:v>2243</c:v>
                </c:pt>
                <c:pt idx="8">
                  <c:v>2216</c:v>
                </c:pt>
                <c:pt idx="11">
                  <c:v>2196</c:v>
                </c:pt>
                <c:pt idx="14">
                  <c:v>2211</c:v>
                </c:pt>
              </c:numCache>
            </c:numRef>
          </c:val>
          <c:extLst>
            <c:ext xmlns:c16="http://schemas.microsoft.com/office/drawing/2014/chart" uri="{C3380CC4-5D6E-409C-BE32-E72D297353CC}">
              <c16:uniqueId val="{00000000-9CF2-4265-989B-AD4F63A0971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9CF2-4265-989B-AD4F63A0971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19</c:v>
                </c:pt>
                <c:pt idx="3">
                  <c:v>17</c:v>
                </c:pt>
                <c:pt idx="6">
                  <c:v>16</c:v>
                </c:pt>
                <c:pt idx="9">
                  <c:v>10</c:v>
                </c:pt>
                <c:pt idx="12">
                  <c:v>19</c:v>
                </c:pt>
              </c:numCache>
            </c:numRef>
          </c:val>
          <c:extLst>
            <c:ext xmlns:c16="http://schemas.microsoft.com/office/drawing/2014/chart" uri="{C3380CC4-5D6E-409C-BE32-E72D297353CC}">
              <c16:uniqueId val="{00000002-9CF2-4265-989B-AD4F63A0971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10</c:v>
                </c:pt>
                <c:pt idx="3">
                  <c:v>7</c:v>
                </c:pt>
                <c:pt idx="6">
                  <c:v>6</c:v>
                </c:pt>
                <c:pt idx="9">
                  <c:v>3</c:v>
                </c:pt>
                <c:pt idx="12">
                  <c:v>3</c:v>
                </c:pt>
              </c:numCache>
            </c:numRef>
          </c:val>
          <c:extLst>
            <c:ext xmlns:c16="http://schemas.microsoft.com/office/drawing/2014/chart" uri="{C3380CC4-5D6E-409C-BE32-E72D297353CC}">
              <c16:uniqueId val="{00000003-9CF2-4265-989B-AD4F63A0971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863</c:v>
                </c:pt>
                <c:pt idx="3">
                  <c:v>1075</c:v>
                </c:pt>
                <c:pt idx="6">
                  <c:v>1063</c:v>
                </c:pt>
                <c:pt idx="9">
                  <c:v>992</c:v>
                </c:pt>
                <c:pt idx="12">
                  <c:v>918</c:v>
                </c:pt>
              </c:numCache>
            </c:numRef>
          </c:val>
          <c:extLst>
            <c:ext xmlns:c16="http://schemas.microsoft.com/office/drawing/2014/chart" uri="{C3380CC4-5D6E-409C-BE32-E72D297353CC}">
              <c16:uniqueId val="{00000004-9CF2-4265-989B-AD4F63A0971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F2-4265-989B-AD4F63A0971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F2-4265-989B-AD4F63A0971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2159</c:v>
                </c:pt>
                <c:pt idx="3">
                  <c:v>2122</c:v>
                </c:pt>
                <c:pt idx="6">
                  <c:v>2145</c:v>
                </c:pt>
                <c:pt idx="9">
                  <c:v>2079</c:v>
                </c:pt>
                <c:pt idx="12">
                  <c:v>2084</c:v>
                </c:pt>
              </c:numCache>
            </c:numRef>
          </c:val>
          <c:extLst>
            <c:ext xmlns:c16="http://schemas.microsoft.com/office/drawing/2014/chart" uri="{C3380CC4-5D6E-409C-BE32-E72D297353CC}">
              <c16:uniqueId val="{00000007-9CF2-4265-989B-AD4F63A097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898</c:v>
                </c:pt>
                <c:pt idx="2">
                  <c:v>#N/A</c:v>
                </c:pt>
                <c:pt idx="3">
                  <c:v>#N/A</c:v>
                </c:pt>
                <c:pt idx="4">
                  <c:v>978</c:v>
                </c:pt>
                <c:pt idx="5">
                  <c:v>#N/A</c:v>
                </c:pt>
                <c:pt idx="6">
                  <c:v>#N/A</c:v>
                </c:pt>
                <c:pt idx="7">
                  <c:v>1014</c:v>
                </c:pt>
                <c:pt idx="8">
                  <c:v>#N/A</c:v>
                </c:pt>
                <c:pt idx="9">
                  <c:v>#N/A</c:v>
                </c:pt>
                <c:pt idx="10">
                  <c:v>889</c:v>
                </c:pt>
                <c:pt idx="11">
                  <c:v>#N/A</c:v>
                </c:pt>
                <c:pt idx="12">
                  <c:v>#N/A</c:v>
                </c:pt>
                <c:pt idx="13">
                  <c:v>814</c:v>
                </c:pt>
                <c:pt idx="14">
                  <c:v>#N/A</c:v>
                </c:pt>
              </c:numCache>
            </c:numRef>
          </c:val>
          <c:smooth val="0"/>
          <c:extLst>
            <c:ext xmlns:c16="http://schemas.microsoft.com/office/drawing/2014/chart" uri="{C3380CC4-5D6E-409C-BE32-E72D297353CC}">
              <c16:uniqueId val="{00000008-9CF2-4265-989B-AD4F63A097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23996</c:v>
                </c:pt>
                <c:pt idx="5">
                  <c:v>24076</c:v>
                </c:pt>
                <c:pt idx="8">
                  <c:v>24884</c:v>
                </c:pt>
                <c:pt idx="11">
                  <c:v>25192</c:v>
                </c:pt>
                <c:pt idx="14">
                  <c:v>24581</c:v>
                </c:pt>
              </c:numCache>
            </c:numRef>
          </c:val>
          <c:extLst>
            <c:ext xmlns:c16="http://schemas.microsoft.com/office/drawing/2014/chart" uri="{C3380CC4-5D6E-409C-BE32-E72D297353CC}">
              <c16:uniqueId val="{00000000-16D3-4E56-8807-F427AE55114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606</c:v>
                </c:pt>
                <c:pt idx="5">
                  <c:v>561</c:v>
                </c:pt>
                <c:pt idx="8">
                  <c:v>518</c:v>
                </c:pt>
                <c:pt idx="11">
                  <c:v>470</c:v>
                </c:pt>
                <c:pt idx="14">
                  <c:v>408</c:v>
                </c:pt>
              </c:numCache>
            </c:numRef>
          </c:val>
          <c:extLst>
            <c:ext xmlns:c16="http://schemas.microsoft.com/office/drawing/2014/chart" uri="{C3380CC4-5D6E-409C-BE32-E72D297353CC}">
              <c16:uniqueId val="{00000001-16D3-4E56-8807-F427AE55114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2381</c:v>
                </c:pt>
                <c:pt idx="5">
                  <c:v>1804</c:v>
                </c:pt>
                <c:pt idx="8">
                  <c:v>2075</c:v>
                </c:pt>
                <c:pt idx="11">
                  <c:v>2309</c:v>
                </c:pt>
                <c:pt idx="14">
                  <c:v>2919</c:v>
                </c:pt>
              </c:numCache>
            </c:numRef>
          </c:val>
          <c:extLst>
            <c:ext xmlns:c16="http://schemas.microsoft.com/office/drawing/2014/chart" uri="{C3380CC4-5D6E-409C-BE32-E72D297353CC}">
              <c16:uniqueId val="{00000002-16D3-4E56-8807-F427AE55114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D3-4E56-8807-F427AE55114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D3-4E56-8807-F427AE55114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D3-4E56-8807-F427AE55114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2563</c:v>
                </c:pt>
                <c:pt idx="3">
                  <c:v>2430</c:v>
                </c:pt>
                <c:pt idx="6">
                  <c:v>2482</c:v>
                </c:pt>
                <c:pt idx="9">
                  <c:v>2366</c:v>
                </c:pt>
                <c:pt idx="12">
                  <c:v>2128</c:v>
                </c:pt>
              </c:numCache>
            </c:numRef>
          </c:val>
          <c:extLst>
            <c:ext xmlns:c16="http://schemas.microsoft.com/office/drawing/2014/chart" uri="{C3380CC4-5D6E-409C-BE32-E72D297353CC}">
              <c16:uniqueId val="{00000006-16D3-4E56-8807-F427AE55114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20</c:v>
                </c:pt>
                <c:pt idx="3">
                  <c:v>14</c:v>
                </c:pt>
                <c:pt idx="6">
                  <c:v>7</c:v>
                </c:pt>
                <c:pt idx="9">
                  <c:v>4</c:v>
                </c:pt>
                <c:pt idx="12">
                  <c:v>1</c:v>
                </c:pt>
              </c:numCache>
            </c:numRef>
          </c:val>
          <c:extLst>
            <c:ext xmlns:c16="http://schemas.microsoft.com/office/drawing/2014/chart" uri="{C3380CC4-5D6E-409C-BE32-E72D297353CC}">
              <c16:uniqueId val="{00000007-16D3-4E56-8807-F427AE55114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14610</c:v>
                </c:pt>
                <c:pt idx="3">
                  <c:v>14451</c:v>
                </c:pt>
                <c:pt idx="6">
                  <c:v>14370</c:v>
                </c:pt>
                <c:pt idx="9">
                  <c:v>13790</c:v>
                </c:pt>
                <c:pt idx="12">
                  <c:v>12522</c:v>
                </c:pt>
              </c:numCache>
            </c:numRef>
          </c:val>
          <c:extLst>
            <c:ext xmlns:c16="http://schemas.microsoft.com/office/drawing/2014/chart" uri="{C3380CC4-5D6E-409C-BE32-E72D297353CC}">
              <c16:uniqueId val="{00000008-16D3-4E56-8807-F427AE55114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15</c:v>
                </c:pt>
                <c:pt idx="3">
                  <c:v>8</c:v>
                </c:pt>
                <c:pt idx="6">
                  <c:v>0</c:v>
                </c:pt>
                <c:pt idx="9">
                  <c:v>0</c:v>
                </c:pt>
                <c:pt idx="12">
                  <c:v>0</c:v>
                </c:pt>
              </c:numCache>
            </c:numRef>
          </c:val>
          <c:extLst>
            <c:ext xmlns:c16="http://schemas.microsoft.com/office/drawing/2014/chart" uri="{C3380CC4-5D6E-409C-BE32-E72D297353CC}">
              <c16:uniqueId val="{00000009-16D3-4E56-8807-F427AE55114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20327</c:v>
                </c:pt>
                <c:pt idx="3">
                  <c:v>20610</c:v>
                </c:pt>
                <c:pt idx="6">
                  <c:v>22009</c:v>
                </c:pt>
                <c:pt idx="9">
                  <c:v>23537</c:v>
                </c:pt>
                <c:pt idx="12">
                  <c:v>23222</c:v>
                </c:pt>
              </c:numCache>
            </c:numRef>
          </c:val>
          <c:extLst>
            <c:ext xmlns:c16="http://schemas.microsoft.com/office/drawing/2014/chart" uri="{C3380CC4-5D6E-409C-BE32-E72D297353CC}">
              <c16:uniqueId val="{0000000A-16D3-4E56-8807-F427AE5511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10553</c:v>
                </c:pt>
                <c:pt idx="2">
                  <c:v>#N/A</c:v>
                </c:pt>
                <c:pt idx="3">
                  <c:v>#N/A</c:v>
                </c:pt>
                <c:pt idx="4">
                  <c:v>11070</c:v>
                </c:pt>
                <c:pt idx="5">
                  <c:v>#N/A</c:v>
                </c:pt>
                <c:pt idx="6">
                  <c:v>#N/A</c:v>
                </c:pt>
                <c:pt idx="7">
                  <c:v>11391</c:v>
                </c:pt>
                <c:pt idx="8">
                  <c:v>#N/A</c:v>
                </c:pt>
                <c:pt idx="9">
                  <c:v>#N/A</c:v>
                </c:pt>
                <c:pt idx="10">
                  <c:v>11727</c:v>
                </c:pt>
                <c:pt idx="11">
                  <c:v>#N/A</c:v>
                </c:pt>
                <c:pt idx="12">
                  <c:v>#N/A</c:v>
                </c:pt>
                <c:pt idx="13">
                  <c:v>9965</c:v>
                </c:pt>
                <c:pt idx="14">
                  <c:v>#N/A</c:v>
                </c:pt>
              </c:numCache>
            </c:numRef>
          </c:val>
          <c:smooth val="0"/>
          <c:extLst>
            <c:ext xmlns:c16="http://schemas.microsoft.com/office/drawing/2014/chart" uri="{C3380CC4-5D6E-409C-BE32-E72D297353CC}">
              <c16:uniqueId val="{0000000B-16D3-4E56-8807-F427AE5511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1039</c:v>
                </c:pt>
                <c:pt idx="1">
                  <c:v>1036</c:v>
                </c:pt>
                <c:pt idx="2">
                  <c:v>1371</c:v>
                </c:pt>
              </c:numCache>
            </c:numRef>
          </c:val>
          <c:extLst>
            <c:ext xmlns:c16="http://schemas.microsoft.com/office/drawing/2014/chart" uri="{C3380CC4-5D6E-409C-BE32-E72D297353CC}">
              <c16:uniqueId val="{00000000-94BA-43A0-BC6D-2C9D317CA37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c:v>
                </c:pt>
                <c:pt idx="1">
                  <c:v>1</c:v>
                </c:pt>
                <c:pt idx="2">
                  <c:v>120</c:v>
                </c:pt>
              </c:numCache>
            </c:numRef>
          </c:val>
          <c:extLst>
            <c:ext xmlns:c16="http://schemas.microsoft.com/office/drawing/2014/chart" uri="{C3380CC4-5D6E-409C-BE32-E72D297353CC}">
              <c16:uniqueId val="{00000001-94BA-43A0-BC6D-2C9D317CA37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1847</c:v>
                </c:pt>
                <c:pt idx="1">
                  <c:v>1871</c:v>
                </c:pt>
                <c:pt idx="2">
                  <c:v>1626</c:v>
                </c:pt>
              </c:numCache>
            </c:numRef>
          </c:val>
          <c:extLst>
            <c:ext xmlns:c16="http://schemas.microsoft.com/office/drawing/2014/chart" uri="{C3380CC4-5D6E-409C-BE32-E72D297353CC}">
              <c16:uniqueId val="{00000002-94BA-43A0-BC6D-2C9D317CA3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9.7333246657011494E-4"/>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{D29BA668-90F1-42D9-9A35-62F8772A980E}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304-4163-AE4B-49EA10E66A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{E0B846C0-85A7-4291-AD0F-5DA184B68AC8}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04-4163-AE4B-49EA10E66A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{28DA84DB-2CFD-4A6F-B8B3-FE67BBE4CC8B}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04-4163-AE4B-49EA10E66A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{05AB0BAA-49C1-45BF-B025-2D2C5804D156}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04-4163-AE4B-49EA10E66A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{759755B9-00CA-4AD8-8541-8BCDEAFC9435}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04-4163-AE4B-49EA10E66AC1}"/>
                </c:ext>
              </c:extLst>
            </c:dLbl>
            <c:dLbl>
              <c:idx val="8"/>
              <c:layout>
                <c:manualLayout>
                  <c:x val="0"/>
                  <c:y val="-1.381457163957862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{593EFA69-D786-4016-AA73-E5DF196F11A4}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304-4163-AE4B-49EA10E66AC1}"/>
                </c:ext>
              </c:extLst>
            </c:dLbl>
            <c:dLbl>
              <c:idx val="16"/>
              <c:layout>
                <c:manualLayout>
                  <c:x val="0"/>
                  <c:y val="-4.3693391747490562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{4C7C2688-7934-48B3-9973-2E49504C5887}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304-4163-AE4B-49EA10E66AC1}"/>
                </c:ext>
              </c:extLst>
            </c:dLbl>
            <c:dLbl>
              <c:idx val="24"/>
              <c:layout>
                <c:manualLayout>
                  <c:x val="0"/>
                  <c:y val="2.095897403653398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{C9F1007F-82B7-4E46-B881-39F141FA0A0B}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304-4163-AE4B-49EA10E66AC1}"/>
                </c:ext>
              </c:extLst>
            </c:dLbl>
            <c:dLbl>
              <c:idx val="32"/>
              <c:layout>
                <c:manualLayout>
                  <c:x val="0"/>
                  <c:y val="-1.801020293981928E-3"/>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{D99F1280-B1E2-4748-9EDE-325A284FDC93}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304-4163-AE4B-49EA10E66A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81</c:v>
                </c:pt>
                <c:pt idx="8">
                  <c:v>81.2</c:v>
                </c:pt>
                <c:pt idx="16">
                  <c:v>82.1</c:v>
                </c:pt>
                <c:pt idx="24">
                  <c:v>81.3</c:v>
                </c:pt>
                <c:pt idx="32">
                  <c:v>81.599999999999994</c:v>
                </c:pt>
              </c:numCache>
            </c:numRef>
          </c:xVal>
          <c:yVal>
            <c:numRef>
              <c:f>公会計指標分析・財政指標組合せ分析表!$BP$51:$DC$51</c:f>
              <c:numCache>
                <c:formatCode>#,##0.0;"▲ "#,##0.0</c:formatCode>
                <c:ptCount val="40"/>
                <c:pt idx="0">
                  <c:v>106.5</c:v>
                </c:pt>
                <c:pt idx="8">
                  <c:v>114.1</c:v>
                </c:pt>
                <c:pt idx="16">
                  <c:v>118.6</c:v>
                </c:pt>
                <c:pt idx="24">
                  <c:v>121.1</c:v>
                </c:pt>
                <c:pt idx="32">
                  <c:v>99.6</c:v>
                </c:pt>
              </c:numCache>
            </c:numRef>
          </c:yVal>
          <c:smooth val="0"/>
          <c:extLst>
            <c:ext xmlns:c16="http://schemas.microsoft.com/office/drawing/2014/chart" uri="{C3380CC4-5D6E-409C-BE32-E72D297353CC}">
              <c16:uniqueId val="{00000009-3304-4163-AE4B-49EA10E66A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4.5901151338633671E-3"/>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{1AF32978-224A-4ECE-9ED2-A78EF079F947}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304-4163-AE4B-49EA10E66A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{CDB3820A-4B58-485D-8B2D-BCBD2E9F0DCE}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04-4163-AE4B-49EA10E66A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{AA06C99D-B3C0-4460-BC36-729DC2809200}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04-4163-AE4B-49EA10E66A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{B989E171-2811-4290-BC87-7D8B65B60194}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04-4163-AE4B-49EA10E66A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{04C8402A-9695-4E51-8896-026EB548D679}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04-4163-AE4B-49EA10E66AC1}"/>
                </c:ext>
              </c:extLst>
            </c:dLbl>
            <c:dLbl>
              <c:idx val="8"/>
              <c:layout>
                <c:manualLayout>
                  <c:x val="0"/>
                  <c:y val="-1.149580241493020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{EA45A151-4210-49DC-8E19-5C1E2ACAD0AA}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304-4163-AE4B-49EA10E66AC1}"/>
                </c:ext>
              </c:extLst>
            </c:dLbl>
            <c:dLbl>
              <c:idx val="16"/>
              <c:layout>
                <c:manualLayout>
                  <c:x val="0"/>
                  <c:y val="2.145718527170358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{4F2E30A3-C25F-48F0-B41C-CED10F74A83D}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304-4163-AE4B-49EA10E66AC1}"/>
                </c:ext>
              </c:extLst>
            </c:dLbl>
            <c:dLbl>
              <c:idx val="24"/>
              <c:layout>
                <c:manualLayout>
                  <c:x val="0"/>
                  <c:y val="-1.455114275980965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{A6FD1302-CB79-41AF-B475-3A21497EC240}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304-4163-AE4B-49EA10E66AC1}"/>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{6FFC84BB-5E45-4C28-B804-773ED150C9C7}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304-4163-AE4B-49EA10E66A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3304-4163-AE4B-49EA10E66AC1}"/>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{EBDDC50C-64E7-411D-92F7-14966FE785A5}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3E7-4E63-9057-CE3788814D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{61112909-F8E2-4E52-9203-65EAE3710680}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E7-4E63-9057-CE3788814D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{07B884E3-747A-4D05-93D0-B14CF5C9CA5F}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E7-4E63-9057-CE3788814D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{51B494FD-DF7F-45DE-A76D-1829DEB935F7}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E7-4E63-9057-CE3788814D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{9930ACA7-0812-4966-A486-D8324B982377}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E7-4E63-9057-CE3788814D2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{19E4EDD7-D3E6-4B66-BDE6-42401764304B}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3E7-4E63-9057-CE3788814D2C}"/>
                </c:ext>
              </c:extLst>
            </c:dLbl>
            <c:dLbl>
              <c:idx val="16"/>
              <c:layout>
                <c:manualLayout>
                  <c:x val="-4.4905057365901162E-2"/>
                  <c:y val="-7.438076535012161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{6ECC2A56-0BFE-4668-AAF6-D74CFC6871BF}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3E7-4E63-9057-CE3788814D2C}"/>
                </c:ext>
              </c:extLst>
            </c:dLbl>
            <c:dLbl>
              <c:idx val="24"/>
              <c:layout>
                <c:manualLayout>
                  <c:x val="-1.8235628084250027E-2"/>
                  <c:y val="-5.045252882546628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{7DA8615A-4586-4255-AC59-8B7952D8FE32}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3E7-4E63-9057-CE3788814D2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{C2538DE7-AF11-4009-B1D1-CADF32C113E2}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3E7-4E63-9057-CE3788814D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9.3000000000000007</c:v>
                </c:pt>
                <c:pt idx="16">
                  <c:v>9.9</c:v>
                </c:pt>
                <c:pt idx="24">
                  <c:v>9.9</c:v>
                </c:pt>
                <c:pt idx="32">
                  <c:v>9.3000000000000007</c:v>
                </c:pt>
              </c:numCache>
            </c:numRef>
          </c:xVal>
          <c:yVal>
            <c:numRef>
              <c:f>公会計指標分析・財政指標組合せ分析表!$BP$73:$DC$73</c:f>
              <c:numCache>
                <c:formatCode>#,##0.0;"▲ "#,##0.0</c:formatCode>
                <c:ptCount val="40"/>
                <c:pt idx="0">
                  <c:v>106.5</c:v>
                </c:pt>
                <c:pt idx="8">
                  <c:v>114.1</c:v>
                </c:pt>
                <c:pt idx="16">
                  <c:v>118.6</c:v>
                </c:pt>
                <c:pt idx="24">
                  <c:v>121.1</c:v>
                </c:pt>
                <c:pt idx="32">
                  <c:v>99.6</c:v>
                </c:pt>
              </c:numCache>
            </c:numRef>
          </c:yVal>
          <c:smooth val="0"/>
          <c:extLst>
            <c:ext xmlns:c16="http://schemas.microsoft.com/office/drawing/2014/chart" uri="{C3380CC4-5D6E-409C-BE32-E72D297353CC}">
              <c16:uniqueId val="{00000009-D3E7-4E63-9057-CE3788814D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{A6977E33-ABE5-4E12-8604-EA00A5385496}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3E7-4E63-9057-CE3788814D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{239ED650-4610-44A2-A010-4C33909B1A55}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E7-4E63-9057-CE3788814D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{870F4D83-8413-444D-8417-A104671AE7C7}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E7-4E63-9057-CE3788814D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{9F4EFA50-2712-4585-8D3B-D88BEB8C95A7}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E7-4E63-9057-CE3788814D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{FD69952C-BAB1-48F6-96D5-6C5865E45D35}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E7-4E63-9057-CE3788814D2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{4035D5CC-3292-4FD6-964D-1613A391101F}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3E7-4E63-9057-CE3788814D2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{BF8F98C2-275A-453C-AE2B-895FFA88141A}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3E7-4E63-9057-CE3788814D2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{D1182CA0-5976-41D0-9239-03424FEC97B4}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3E7-4E63-9057-CE3788814D2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{98723774-8B07-4BBF-B150-DA16C3EFE29B}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3E7-4E63-9057-CE3788814D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D3E7-4E63-9057-CE3788814D2C}"/>
            </c:ext>
          </c:extLst>
        </c:ser>
        <c:dLbls>
          <c:showLegendKey val="0"/>
          <c:showVal val="1"/>
          <c:showCatName val="0"/>
          <c:showSerName val="0"/>
          <c:showPercent val="0"/>
          <c:showBubbleSize val="0"/>
        </c:dLbls>
        <c:axId val="84219776"/>
        <c:axId val="84234240"/>
      </c:scatterChart>
      <c:valAx>
        <c:axId val="84219776"/>
        <c:scaling>
          <c:orientation val="maxMin"/>
          <c:max val="10"/>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152D6C4-B3C4-4541-A524-49BB0F5C6A29}"/>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39316D4-53C0-412E-8134-DAC792A9BCEB}"/>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38E7716-D58A-406D-8EB8-B416A7C87AB4}"/>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C07241EA-0C61-4D29-BEDD-4252B8651D63}"/>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538ABD9-01DC-484A-9D15-009DE2959B88}"/>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8E6895E5-13A9-487E-AD21-63648A1982EE}"/>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8F7B11F-8ECE-4AF7-9ED7-C03421FE826C}"/>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28B52236-5EEF-432C-80E3-EADAC40D99E2}"/>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3606934-7223-4CA2-BF33-F31C8F7C1B2B}"/>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2D5AE34-F171-4635-BF7B-7928A84CFC12}"/>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FA0110F9-F637-4398-9683-7691AF1A79EC}"/>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244A434-705B-4F26-B64D-758923479BD5}"/>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9F5B03B-A550-461C-A830-630E4DAEF14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1E8E1FB-A355-48F2-91EA-86240FC70FCC}"/>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F1D343DE-6B40-4513-A439-CBE2E826C7B2}"/>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77590E1B-A349-409B-856C-05C6A8F3CA04}"/>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428B2C6-7351-4E5A-9A51-DB152F159A2D}"/>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58855A0-C2BB-4A3D-8BC3-290C282D1342}"/>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96E235F-4E9A-411C-8328-D28604597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9079F47-4A17-49F8-825A-67E7E1C8DE2D}"/>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93977C5C-1CEF-4544-AE14-10DE70D25469}"/>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令和２年度に引き続き公営企業債の元利償還金に対する繰入金について、下水道事業会計の地方公営企業法適用に伴う繰出基準額算出方法の変更により大きく減少し、実質公債費率の分子は前年度比</a:t>
          </a:r>
          <a:r>
            <a:rPr kumimoji="1" lang="en-US" altLang="ja-JP" sz="1200">
              <a:latin typeface="ＭＳ ゴシック" pitchFamily="49" charset="-128"/>
              <a:ea typeface="ＭＳ ゴシック" pitchFamily="49" charset="-128"/>
            </a:rPr>
            <a:t>75</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814</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　一般会計における地方債現在高は前年度比で</a:t>
          </a:r>
          <a:r>
            <a:rPr kumimoji="1" lang="en-US" altLang="ja-JP" sz="1200">
              <a:latin typeface="ＭＳ ゴシック" pitchFamily="49" charset="-128"/>
              <a:ea typeface="ＭＳ ゴシック" pitchFamily="49" charset="-128"/>
            </a:rPr>
            <a:t>315</a:t>
          </a:r>
          <a:r>
            <a:rPr kumimoji="1" lang="ja-JP" altLang="en-US" sz="1200">
              <a:latin typeface="ＭＳ ゴシック" pitchFamily="49" charset="-128"/>
              <a:ea typeface="ＭＳ ゴシック" pitchFamily="49" charset="-128"/>
            </a:rPr>
            <a:t>百万円減少し、令和３年度においては償還額が借入額を上回った。近年の大規模建設事業等の元金償還の開始に伴い、元利償還金額は令和５年度のピークを見込んでおり、実質公債費比率の分子は増加する見込みである。今後、令和３年度に引き続き償還額が借入額を上回る値となるように地方債の新規発行の抑制等を行い、後年度負担となる元利償還金の減少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15A99290-54B0-47F8-8FFF-894E53485C55}"/>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D7D86B8F-601A-4AA1-BB1B-85BC83D8A66E}"/>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659AA838-8A0B-44B1-B74A-1A09D24C14B8}"/>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6E142357-3B05-4C87-B56D-4824007A619C}"/>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本市では満期一括償還の地方債を発行していないため、減債基金残高と減債基金積立相当額に該当する数値はない。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2B8073C-BFD0-4C5B-A0D5-4BC9BA283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2F0B7C4E-26C0-4C4E-890A-0C44EF04BDA3}"/>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3C85070D-ABC7-4C5A-B721-6E7197B72C36}"/>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BEBB13CB-F46C-402D-B8D1-EF4744FF6DB4}"/>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31D1B07D-156E-4186-B530-4B6920DF2912}"/>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BAD9D470-1858-489E-96F5-2CF1DDC1892A}"/>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B9E123F5-3EEB-4796-9B24-60D6B976B718}"/>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46555D35-8F29-46D6-B0E6-1AE58F62D017}"/>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AFDD6FEC-D78E-4748-90BF-6481E8D061F4}"/>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DA1B7AFC-6909-4B5C-8AC3-2F12BA4BAC2A}"/>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C0FA3916-A281-4FBE-B319-2F92E938B48D}"/>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8E8F8094-07A8-4AD4-B7AE-B78C773124CB}"/>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24ADF533-66D3-48A0-BA21-50079D42BB48}"/>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84A078A-54D4-4E9F-A276-44674C9D391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DCC39436-F4A9-4B36-841D-59E15B828962}"/>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DE41178-8BFC-4C53-AC5E-158E2C5A8E5A}"/>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1E420F38-9FD0-4C02-BF81-0D7671C97DA9}"/>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79B0D1F6-4813-4AB1-AAFE-C1B8BBB9BC5C}"/>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7EB3D1C-BD2F-4376-8AF5-635F44CDE205}"/>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15531AED-A012-4E0E-9D1A-62BC7F7C7673}"/>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8339516B-C54E-42C6-A801-6B57AD5BCA93}"/>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2B33A9D9-D3EB-48D8-9521-55104A244996}"/>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公営企業債現在高の減少等に伴う公営企業債等繰入見込額の減少に加え、過去の大規模建設事業に係る地方債の償還終了等により一般会計等の地方債残高が</a:t>
          </a:r>
          <a:r>
            <a:rPr kumimoji="1" lang="en-US" altLang="ja-JP" sz="1300">
              <a:latin typeface="ＭＳ ゴシック" pitchFamily="49" charset="-128"/>
              <a:ea typeface="ＭＳ ゴシック" pitchFamily="49" charset="-128"/>
            </a:rPr>
            <a:t>315</a:t>
          </a:r>
          <a:r>
            <a:rPr kumimoji="1" lang="ja-JP" altLang="en-US" sz="1300">
              <a:latin typeface="ＭＳ ゴシック" pitchFamily="49" charset="-128"/>
              <a:ea typeface="ＭＳ ゴシック" pitchFamily="49" charset="-128"/>
            </a:rPr>
            <a:t>百万円の減少となっており、将来負担比率の分子が前年度比で</a:t>
          </a:r>
          <a:r>
            <a:rPr kumimoji="1" lang="en-US" altLang="ja-JP" sz="1300">
              <a:latin typeface="ＭＳ ゴシック" pitchFamily="49" charset="-128"/>
              <a:ea typeface="ＭＳ ゴシック" pitchFamily="49" charset="-128"/>
            </a:rPr>
            <a:t>1,762</a:t>
          </a:r>
          <a:r>
            <a:rPr kumimoji="1" lang="ja-JP" altLang="en-US" sz="1300">
              <a:latin typeface="ＭＳ ゴシック" pitchFamily="49" charset="-128"/>
              <a:ea typeface="ＭＳ ゴシック" pitchFamily="49" charset="-128"/>
            </a:rPr>
            <a:t>百万円と大きく減少した。</a:t>
          </a:r>
        </a:p>
        <a:p>
          <a:r>
            <a:rPr kumimoji="1" lang="ja-JP" altLang="en-US" sz="1300">
              <a:latin typeface="ＭＳ ゴシック" pitchFamily="49" charset="-128"/>
              <a:ea typeface="ＭＳ ゴシック" pitchFamily="49" charset="-128"/>
            </a:rPr>
            <a:t>　一般会計等に係る地方債の現在高は、新角館庁舎建設事業が完了し地方債発行額が抑制されたことで令和２年度末をピークに減少傾向にある。また公営企業会計における大規模投資の実施も見込まれていないことから、企業会計も含めた地方債現在高は今後も減少していくものと想定される。令和４年度以降は更に地方債の新規発行を抑制していくとともに、活用にあたっては交付税算入率等を考慮し将来負担額の低減を図っていく。</a:t>
          </a:r>
        </a:p>
        <a:p>
          <a:r>
            <a:rPr kumimoji="1" lang="ja-JP" altLang="en-US" sz="1300">
              <a:latin typeface="ＭＳ ゴシック" pitchFamily="49" charset="-128"/>
              <a:ea typeface="ＭＳ ゴシック" pitchFamily="49" charset="-128"/>
            </a:rPr>
            <a:t>　また、充当可能基金について、中長期的な財政運営を視野に入れることはもちろんだが、災害などの不測の事態等に備え、全ての基金において一定規模の残高確保に努める。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EF3A5229-5C86-4D4A-AAFE-0700171F0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2F13322-375B-43F1-A18C-D139FDADE063}"/>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2ABB723-4955-444A-B2C3-487187ECA3C1}"/>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3E5AC457-9CB7-46C0-9858-4EF687799AFE}"/>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45CC56E2-960F-49C6-920A-9D9F6C3B889F}"/>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5BDFA86C-9DEE-43A8-870A-1731A8506C7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0BE0F33-68BA-451E-A577-6D3118CB641D}"/>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秋田県仙北市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48F5E4F-BAD7-4DB3-9D83-59FF8BB602B7}"/>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BAD31399-549A-46C2-9011-C63AF3BAB51F}"/>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33BD7455-04D2-4B0B-9BDB-A3590BF79E58}"/>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F7EE213-32FE-4537-95A2-90852A87E112}"/>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３年度の国税の増収に伴う普通交付税再算定による増加の影響が大きく、財政調整基金及び減債基金の積立てを確保出来た。一方で、その他特定目的基金のうち旧合併特例債を原資とした仙北市ふるさと振興基金については、令和２年度をもって積立額の限度額を迎えたことから、取崩し額が上回り、基金の現在高として目減りした形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繰入金を原資とした大規模事業は当面想定されていないが、安易な財源補てん的取崩しは避けることに努める。また、中長期的な財政運営を視野に入れることはもちろんだが、突発的な自然災害や施策実施等に備え、全ての基金において一定規模の残高確保に努める。　</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B60A8722-0EBC-425D-8CB7-72E038985F32}"/>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4FBF360-1E5A-4934-9A9E-3BEED716D370}"/>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CBE7BDCB-753B-42A6-843C-76FE091EE5CB}"/>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・仙北市ふるさと振興基金：地域住民の連帯の強化及び地域振興のための事業に充てる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・ふるさと仙北応援基金：市のまちづくりに賛同する人々の寄附金を財源として、豊かなふるさとづくりに資する事業に充てる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・仙北市公共施設等総合管理基金：公共施設等の更新、統廃合及び長寿命化等に要する経費に充てる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・仙北市温泉事業施設整備基金：仙北市水道事業等の設置等に関する条例で定める温泉事業に必要な温泉ゆう出地の開発</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及び保全整備等要する経費に充てる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・仙北市森林環境譲与税基金：森林環境税及び森林環境譲与税に関する法律（平成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年法律第３号）第１条の規定に基づく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森林整備及びその促進に関する施策の財源に充てる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仙北市ふるさと振興基金については、令和２年度をもって旧合併特例事業債を財源とした積立の限度額を迎えたため、令和３年度は利息のみの積立てとなった。一方で、取崩し額は前年度比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百万円となったことに伴い、現在高は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ふるさと仙北応援基金については、ふるさと納税寄附金を原資として積立を行っており、ふるさと納税寄附金収入としては前年度比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百万円となり、積立額としては前年度比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百万円となった。一方で、取崩し額は前年度比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仙北市公共施設等総合管理基金については、過疎対策債を原資として積立を行っており、積立額は前年度比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百万円となり、取崩額は前年度比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仙北市ふるさと振興基金については今後追加の積立は見込んでいないため、取崩しにあたっては一層対象経費を精査のうえ行う。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仙北応援基金はふるさと納税寄附金の減収となったものの、本市の貴重な財源となっている。原資が寄附金であることも鑑み早期に活用していく方針だが、寄附金収入については安定的なものとは言い難いことから、収入状況を勘案し一定規模を確保できるよう活用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仙北市公共施設等総合管理基金については今後は取崩しを抑制し、仙北市公共施設等総合管理計画等に基づく除却や統廃合の大規模実施に備え残高の増加を図る。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ABC190F-4DD7-4A80-A8BE-8F7E8F86BCA6}"/>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8BAB508B-205C-4CA9-BFDE-686E85CFEC9C}"/>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927BCF8B-B0F9-4FDD-B6BC-F88CDFBEB04E}"/>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地方消費税交付金の上振れや国税の増収に伴う普通交付税再算定による増加、コロナ禍における事業中止に伴う減少等に伴い増加。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令和４年度当初予算における取崩し予定額は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百万円と前年度当初予算における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から大きく増加したことに加え、コロナ禍における市税の減少、普通交付税の一本算定化等による一般財源の減収が想定され先行きが不透明な状態となっているが、引き続き取崩し額の増加抑制に努め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今後は更に予算見直し等を推進することで財政調整基金取崩し額を抑制し、標準財政規模の概ね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％程度の残高の確保を図る。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D3A9E38-52D2-482D-8327-4418BF7C18CB}"/>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B0D8D5B-2F7B-4052-AEC4-1C90702118EC}"/>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86A47FA-C84F-4097-8FA2-A67A59D49050}"/>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令和３年度普通交付税再算定（臨時財政対策債償還基金費）相当分の積立てたことにより、増加。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今後、大規模な取崩し・積立は想定していないが、引き続き標準財政規模の１％程度の残高推移を目指していく。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10E783B2-8E3C-4D93-9AB7-C9352BE9DA13}"/>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24,740
24,671
1,093.56
22,424,854
21,864,551
498,911
12,151,722
23,222,426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類似団体よりも高い水準となっており、事業用資産よりもインフラ資産の方が</a:t>
          </a:r>
          <a:r>
            <a:rPr kumimoji="1" lang="en-US" altLang="ja-JP" sz="1000">
              <a:solidFill>
                <a:schemeClr val="dk1"/>
              </a:solidFill>
              <a:effectLst/>
              <a:latin typeface="+mn-lt"/>
              <a:ea typeface="+mn-ea"/>
              <a:cs typeface="+mn-cs"/>
            </a:rPr>
            <a:t>85</a:t>
          </a:r>
          <a:r>
            <a:rPr kumimoji="1" lang="ja-JP" altLang="ja-JP" sz="1000">
              <a:solidFill>
                <a:schemeClr val="dk1"/>
              </a:solidFill>
              <a:effectLst/>
              <a:latin typeface="+mn-lt"/>
              <a:ea typeface="+mn-ea"/>
              <a:cs typeface="+mn-cs"/>
            </a:rPr>
            <a:t>％超と高い水準となっている。当市としての課題は計画的な固定資産の更新ができておらず、老朽化が進行してしまっている点である。市の面積が広く、施設が点在しているため、</a:t>
          </a:r>
          <a:r>
            <a:rPr kumimoji="1" lang="ja-JP" altLang="ja-JP" sz="1000" baseline="0">
              <a:solidFill>
                <a:schemeClr val="dk1"/>
              </a:solidFill>
              <a:effectLst/>
              <a:latin typeface="+mn-lt"/>
              <a:ea typeface="+mn-ea"/>
              <a:cs typeface="+mn-cs"/>
            </a:rPr>
            <a:t>今後も仙北市公共施設等総合管理計画に基づき施設の統廃合を進め、除却も視野に入れた公共施設の適正配置の実現により限られた財源を適切に長寿命化改良へ活用していく。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106997</xdr:rowOff>
    </xdr:from>
    <xdr:to>
      <xdr:col>19</xdr:col>
      <xdr:colOff>187325</xdr:colOff>
      <xdr:row>33</xdr:row>
      <xdr:rowOff>37147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3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157797</xdr:rowOff>
    </xdr:from>
    <xdr:to>
      <xdr:col>23</xdr:col>
      <xdr:colOff>85725</xdr:colOff>
      <xdr:row>32</xdr:row>
      <xdr:rowOff>163195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415722"/>
          <a:ext cx="711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121391</xdr:rowOff>
    </xdr:from>
    <xdr:to>
      <xdr:col>15</xdr:col>
      <xdr:colOff>187325</xdr:colOff>
      <xdr:row>33</xdr:row>
      <xdr:rowOff>51541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3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157797</xdr:rowOff>
    </xdr:from>
    <xdr:to>
      <xdr:col>19</xdr:col>
      <xdr:colOff>136525</xdr:colOff>
      <xdr:row>33</xdr:row>
      <xdr:rowOff>741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6415722"/>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105198</xdr:rowOff>
    </xdr:from>
    <xdr:to>
      <xdr:col>11</xdr:col>
      <xdr:colOff>187325</xdr:colOff>
      <xdr:row>33</xdr:row>
      <xdr:rowOff>35348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155998</xdr:rowOff>
    </xdr:from>
    <xdr:to>
      <xdr:col>15</xdr:col>
      <xdr:colOff>136525</xdr:colOff>
      <xdr:row>33</xdr:row>
      <xdr:rowOff>741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413923"/>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101600</xdr:rowOff>
    </xdr:from>
    <xdr:to>
      <xdr:col>7</xdr:col>
      <xdr:colOff>187325</xdr:colOff>
      <xdr:row>33</xdr:row>
      <xdr:rowOff>31750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152400</xdr:rowOff>
    </xdr:from>
    <xdr:to>
      <xdr:col>11</xdr:col>
      <xdr:colOff>136525</xdr:colOff>
      <xdr:row>32</xdr:row>
      <xdr:rowOff>155998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41032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28274</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45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42668</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47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26475</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22877</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　経常的に確保できる資金で返済する場合の債務償還能力を示すため、主に地方債が該当する将来負担額が多く、充当可能財源が少ないことが要因である。住民一人当たりの負債額も類似団体平均よりも高く、充当可能基金残高や充当可能特定歳入が計画的に確保できていないことが起因している。新角館庁舎建設により、令和元年度がピークで令和</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年度は減少しているものの、類似団体内でも最も高い水準となっているので、計画的な地方債の借入と償還を実施し、減債基金等へ長期的に積んでいくバランスの確保が必要である。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44457</xdr:rowOff>
    </xdr:from>
    <xdr:to>
      <xdr:col>76</xdr:col>
      <xdr:colOff>21589</xdr:colOff>
      <xdr:row>32</xdr:row>
      <xdr:rowOff>158037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445132"/>
          <a:ext cx="1269" cy="97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161864</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41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158037</xdr:rowOff>
    </xdr:from>
    <xdr:to>
      <xdr:col>76</xdr:col>
      <xdr:colOff>111125</xdr:colOff>
      <xdr:row>32</xdr:row>
      <xdr:rowOff>158037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41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162584</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2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44457</xdr:rowOff>
    </xdr:from>
    <xdr:to>
      <xdr:col>76</xdr:col>
      <xdr:colOff>111125</xdr:colOff>
      <xdr:row>27</xdr:row>
      <xdr:rowOff>44457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44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169724</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741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146847</xdr:rowOff>
    </xdr:from>
    <xdr:to>
      <xdr:col>76</xdr:col>
      <xdr:colOff>73025</xdr:colOff>
      <xdr:row>30</xdr:row>
      <xdr:rowOff>76997</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147638</xdr:rowOff>
    </xdr:from>
    <xdr:to>
      <xdr:col>72</xdr:col>
      <xdr:colOff>123825</xdr:colOff>
      <xdr:row>31</xdr:row>
      <xdr:rowOff>77788</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06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34361</xdr:rowOff>
    </xdr:from>
    <xdr:to>
      <xdr:col>68</xdr:col>
      <xdr:colOff>123825</xdr:colOff>
      <xdr:row>31</xdr:row>
      <xdr:rowOff>135961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12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7493</xdr:rowOff>
    </xdr:from>
    <xdr:to>
      <xdr:col>64</xdr:col>
      <xdr:colOff>123825</xdr:colOff>
      <xdr:row>31</xdr:row>
      <xdr:rowOff>109093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09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165869</xdr:rowOff>
    </xdr:from>
    <xdr:to>
      <xdr:col>60</xdr:col>
      <xdr:colOff>123825</xdr:colOff>
      <xdr:row>31</xdr:row>
      <xdr:rowOff>96019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08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107237</xdr:rowOff>
    </xdr:from>
    <xdr:to>
      <xdr:col>76</xdr:col>
      <xdr:colOff>73025</xdr:colOff>
      <xdr:row>33</xdr:row>
      <xdr:rowOff>37387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3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22164</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28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122301</xdr:rowOff>
    </xdr:from>
    <xdr:to>
      <xdr:col>72</xdr:col>
      <xdr:colOff>123825</xdr:colOff>
      <xdr:row>34</xdr:row>
      <xdr:rowOff>52451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5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158037</xdr:rowOff>
    </xdr:from>
    <xdr:to>
      <xdr:col>76</xdr:col>
      <xdr:colOff>22225</xdr:colOff>
      <xdr:row>34</xdr:row>
      <xdr:rowOff>1651</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415962"/>
          <a:ext cx="711200" cy="18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30734</xdr:rowOff>
    </xdr:from>
    <xdr:to>
      <xdr:col>68</xdr:col>
      <xdr:colOff>123825</xdr:colOff>
      <xdr:row>34</xdr:row>
      <xdr:rowOff>132334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6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1651</xdr:rowOff>
    </xdr:from>
    <xdr:to>
      <xdr:col>72</xdr:col>
      <xdr:colOff>73025</xdr:colOff>
      <xdr:row>34</xdr:row>
      <xdr:rowOff>81534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602476"/>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30014</xdr:rowOff>
    </xdr:from>
    <xdr:to>
      <xdr:col>64</xdr:col>
      <xdr:colOff>123825</xdr:colOff>
      <xdr:row>34</xdr:row>
      <xdr:rowOff>131614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6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80814</xdr:rowOff>
    </xdr:from>
    <xdr:to>
      <xdr:col>68</xdr:col>
      <xdr:colOff>73025</xdr:colOff>
      <xdr:row>34</xdr:row>
      <xdr:rowOff>81534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681639"/>
          <a:ext cx="762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40379</xdr:rowOff>
    </xdr:from>
    <xdr:to>
      <xdr:col>60</xdr:col>
      <xdr:colOff>123825</xdr:colOff>
      <xdr:row>33</xdr:row>
      <xdr:rowOff>141979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4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91179</xdr:rowOff>
    </xdr:from>
    <xdr:to>
      <xdr:col>64</xdr:col>
      <xdr:colOff>73025</xdr:colOff>
      <xdr:row>34</xdr:row>
      <xdr:rowOff>80814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520554"/>
          <a:ext cx="762000" cy="16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94315</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83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152488</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89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125620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112546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8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43578</xdr:rowOff>
    </xdr:from>
    <xdr:ext cx="560923"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791138" y="66444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123461</xdr:rowOff>
    </xdr:from>
    <xdr:ext cx="560923"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41838" y="67242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122741</xdr:rowOff>
    </xdr:from>
    <xdr:ext cx="560923"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279838" y="67235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133106</xdr:rowOff>
    </xdr:from>
    <xdr:ext cx="560923"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17838" y="65624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24,740
24,671
1,093.56
22,424,854
21,864,551
498,911
12,151,722
23,222,426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57785</xdr:rowOff>
    </xdr:from>
    <xdr:to>
      <xdr:col>24</xdr:col>
      <xdr:colOff>114300</xdr:colOff>
      <xdr:row>41</xdr:row>
      <xdr:rowOff>159385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144162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700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55880</xdr:rowOff>
    </xdr:from>
    <xdr:to>
      <xdr:col>20</xdr:col>
      <xdr:colOff>38100</xdr:colOff>
      <xdr:row>41</xdr:row>
      <xdr:rowOff>157480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106680</xdr:rowOff>
    </xdr:from>
    <xdr:to>
      <xdr:col>24</xdr:col>
      <xdr:colOff>63500</xdr:colOff>
      <xdr:row>41</xdr:row>
      <xdr:rowOff>108585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71361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50165</xdr:rowOff>
    </xdr:from>
    <xdr:to>
      <xdr:col>15</xdr:col>
      <xdr:colOff>101600</xdr:colOff>
      <xdr:row>41</xdr:row>
      <xdr:rowOff>151765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100965</xdr:rowOff>
    </xdr:from>
    <xdr:to>
      <xdr:col>19</xdr:col>
      <xdr:colOff>177800</xdr:colOff>
      <xdr:row>41</xdr:row>
      <xdr:rowOff>106680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71304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46355</xdr:rowOff>
    </xdr:from>
    <xdr:to>
      <xdr:col>10</xdr:col>
      <xdr:colOff>165100</xdr:colOff>
      <xdr:row>41</xdr:row>
      <xdr:rowOff>147955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97155</xdr:rowOff>
    </xdr:from>
    <xdr:to>
      <xdr:col>15</xdr:col>
      <xdr:colOff>50800</xdr:colOff>
      <xdr:row>41</xdr:row>
      <xdr:rowOff>100965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71266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42545</xdr:rowOff>
    </xdr:from>
    <xdr:to>
      <xdr:col>6</xdr:col>
      <xdr:colOff>38100</xdr:colOff>
      <xdr:row>41</xdr:row>
      <xdr:rowOff>144145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93345</xdr:rowOff>
    </xdr:from>
    <xdr:to>
      <xdr:col>10</xdr:col>
      <xdr:colOff>114300</xdr:colOff>
      <xdr:row>41</xdr:row>
      <xdr:rowOff>97155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71227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148607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142892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139082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135272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101286</xdr:rowOff>
    </xdr:from>
    <xdr:to>
      <xdr:col>55</xdr:col>
      <xdr:colOff>50800</xdr:colOff>
      <xdr:row>40</xdr:row>
      <xdr:rowOff>31436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7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124163</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6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108711</xdr:rowOff>
    </xdr:from>
    <xdr:to>
      <xdr:col>50</xdr:col>
      <xdr:colOff>165100</xdr:colOff>
      <xdr:row>40</xdr:row>
      <xdr:rowOff>38861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7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152086</xdr:rowOff>
    </xdr:from>
    <xdr:to>
      <xdr:col>55</xdr:col>
      <xdr:colOff>0</xdr:colOff>
      <xdr:row>39</xdr:row>
      <xdr:rowOff>159511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838636"/>
          <a:ext cx="8382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115523</xdr:rowOff>
    </xdr:from>
    <xdr:to>
      <xdr:col>46</xdr:col>
      <xdr:colOff>38100</xdr:colOff>
      <xdr:row>40</xdr:row>
      <xdr:rowOff>45673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159511</xdr:rowOff>
    </xdr:from>
    <xdr:to>
      <xdr:col>50</xdr:col>
      <xdr:colOff>114300</xdr:colOff>
      <xdr:row>39</xdr:row>
      <xdr:rowOff>166323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84606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122162</xdr:rowOff>
    </xdr:from>
    <xdr:to>
      <xdr:col>41</xdr:col>
      <xdr:colOff>101600</xdr:colOff>
      <xdr:row>40</xdr:row>
      <xdr:rowOff>52312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166323</xdr:rowOff>
    </xdr:from>
    <xdr:to>
      <xdr:col>45</xdr:col>
      <xdr:colOff>177800</xdr:colOff>
      <xdr:row>40</xdr:row>
      <xdr:rowOff>1512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852873"/>
          <a:ext cx="8890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125536</xdr:rowOff>
    </xdr:from>
    <xdr:to>
      <xdr:col>36</xdr:col>
      <xdr:colOff>165100</xdr:colOff>
      <xdr:row>40</xdr:row>
      <xdr:rowOff>55686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8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1512</xdr:rowOff>
    </xdr:from>
    <xdr:to>
      <xdr:col>41</xdr:col>
      <xdr:colOff>50800</xdr:colOff>
      <xdr:row>40</xdr:row>
      <xdr:rowOff>4886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859512"/>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55388</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5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62200</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57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68839</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5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72213</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58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120831</xdr:rowOff>
    </xdr:from>
    <xdr:to>
      <xdr:col>24</xdr:col>
      <xdr:colOff>63500</xdr:colOff>
      <xdr:row>61</xdr:row>
      <xdr:rowOff>137160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flipV="1">
          <a:off x="3797300" y="1057928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73297</xdr:rowOff>
    </xdr:from>
    <xdr:to>
      <xdr:col>15</xdr:col>
      <xdr:colOff>101600</xdr:colOff>
      <xdr:row>62</xdr:row>
      <xdr:rowOff>3447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124097</xdr:rowOff>
    </xdr:from>
    <xdr:to>
      <xdr:col>19</xdr:col>
      <xdr:colOff>177800</xdr:colOff>
      <xdr:row>61</xdr:row>
      <xdr:rowOff>137160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825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124097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613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32476</xdr:rowOff>
    </xdr:from>
    <xdr:to>
      <xdr:col>6</xdr:col>
      <xdr:colOff>38100</xdr:colOff>
      <xdr:row>61</xdr:row>
      <xdr:rowOff>134076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83276</xdr:rowOff>
    </xdr:from>
    <xdr:to>
      <xdr:col>10</xdr:col>
      <xdr:colOff>114300</xdr:colOff>
      <xdr:row>61</xdr:row>
      <xdr:rowOff>102870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5417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166024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24367</xdr:rowOff>
    </xdr:from>
    <xdr:to>
      <xdr:col>55</xdr:col>
      <xdr:colOff>50800</xdr:colOff>
      <xdr:row>60</xdr:row>
      <xdr:rowOff>125967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3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47244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16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62734</xdr:rowOff>
    </xdr:from>
    <xdr:to>
      <xdr:col>50</xdr:col>
      <xdr:colOff>165100</xdr:colOff>
      <xdr:row>60</xdr:row>
      <xdr:rowOff>164334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3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75167</xdr:rowOff>
    </xdr:from>
    <xdr:to>
      <xdr:col>55</xdr:col>
      <xdr:colOff>0</xdr:colOff>
      <xdr:row>60</xdr:row>
      <xdr:rowOff>113534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362167"/>
          <a:ext cx="8382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81630</xdr:rowOff>
    </xdr:from>
    <xdr:to>
      <xdr:col>46</xdr:col>
      <xdr:colOff>38100</xdr:colOff>
      <xdr:row>61</xdr:row>
      <xdr:rowOff>11780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3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113534</xdr:rowOff>
    </xdr:from>
    <xdr:to>
      <xdr:col>50</xdr:col>
      <xdr:colOff>114300</xdr:colOff>
      <xdr:row>60</xdr:row>
      <xdr:rowOff>132430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400534"/>
          <a:ext cx="8890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95114</xdr:rowOff>
    </xdr:from>
    <xdr:to>
      <xdr:col>41</xdr:col>
      <xdr:colOff>101600</xdr:colOff>
      <xdr:row>61</xdr:row>
      <xdr:rowOff>25264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3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132430</xdr:rowOff>
    </xdr:from>
    <xdr:to>
      <xdr:col>45</xdr:col>
      <xdr:colOff>177800</xdr:colOff>
      <xdr:row>60</xdr:row>
      <xdr:rowOff>145914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419430"/>
          <a:ext cx="8890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109977</xdr:rowOff>
    </xdr:from>
    <xdr:to>
      <xdr:col>36</xdr:col>
      <xdr:colOff>165100</xdr:colOff>
      <xdr:row>61</xdr:row>
      <xdr:rowOff>40127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3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145914</xdr:rowOff>
    </xdr:from>
    <xdr:to>
      <xdr:col>41</xdr:col>
      <xdr:colOff>50800</xdr:colOff>
      <xdr:row>60</xdr:row>
      <xdr:rowOff>160777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432914"/>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9411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1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28307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14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41791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15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56654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17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145414</xdr:rowOff>
    </xdr:from>
    <xdr:to>
      <xdr:col>24</xdr:col>
      <xdr:colOff>114300</xdr:colOff>
      <xdr:row>85</xdr:row>
      <xdr:rowOff>75564</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123841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116839</xdr:rowOff>
    </xdr:from>
    <xdr:to>
      <xdr:col>20</xdr:col>
      <xdr:colOff>38100</xdr:colOff>
      <xdr:row>85</xdr:row>
      <xdr:rowOff>46989</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167639</xdr:rowOff>
    </xdr:from>
    <xdr:to>
      <xdr:col>24</xdr:col>
      <xdr:colOff>63500</xdr:colOff>
      <xdr:row>85</xdr:row>
      <xdr:rowOff>24764</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5694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74930</xdr:rowOff>
    </xdr:from>
    <xdr:to>
      <xdr:col>15</xdr:col>
      <xdr:colOff>101600</xdr:colOff>
      <xdr:row>85</xdr:row>
      <xdr:rowOff>5080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125730</xdr:rowOff>
    </xdr:from>
    <xdr:to>
      <xdr:col>19</xdr:col>
      <xdr:colOff>177800</xdr:colOff>
      <xdr:row>84</xdr:row>
      <xdr:rowOff>167639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527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44450</xdr:rowOff>
    </xdr:from>
    <xdr:to>
      <xdr:col>10</xdr:col>
      <xdr:colOff>165100</xdr:colOff>
      <xdr:row>84</xdr:row>
      <xdr:rowOff>146050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95250</xdr:rowOff>
    </xdr:from>
    <xdr:to>
      <xdr:col>15</xdr:col>
      <xdr:colOff>50800</xdr:colOff>
      <xdr:row>84</xdr:row>
      <xdr:rowOff>125730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497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2539</xdr:rowOff>
    </xdr:from>
    <xdr:to>
      <xdr:col>6</xdr:col>
      <xdr:colOff>38100</xdr:colOff>
      <xdr:row>84</xdr:row>
      <xdr:rowOff>104139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53339</xdr:rowOff>
    </xdr:from>
    <xdr:to>
      <xdr:col>10</xdr:col>
      <xdr:colOff>114300</xdr:colOff>
      <xdr:row>84</xdr:row>
      <xdr:rowOff>95250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455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38116</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167657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137177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95266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123774</xdr:rowOff>
    </xdr:from>
    <xdr:to>
      <xdr:col>55</xdr:col>
      <xdr:colOff>50800</xdr:colOff>
      <xdr:row>86</xdr:row>
      <xdr:rowOff>53924</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6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3124</xdr:rowOff>
    </xdr:from>
    <xdr:to>
      <xdr:col>55</xdr:col>
      <xdr:colOff>0</xdr:colOff>
      <xdr:row>86</xdr:row>
      <xdr:rowOff>3811</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747824"/>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125191</xdr:rowOff>
    </xdr:from>
    <xdr:to>
      <xdr:col>46</xdr:col>
      <xdr:colOff>38100</xdr:colOff>
      <xdr:row>86</xdr:row>
      <xdr:rowOff>55341</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6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4541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748511"/>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125695</xdr:rowOff>
    </xdr:from>
    <xdr:to>
      <xdr:col>41</xdr:col>
      <xdr:colOff>101600</xdr:colOff>
      <xdr:row>86</xdr:row>
      <xdr:rowOff>55845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6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4541</xdr:rowOff>
    </xdr:from>
    <xdr:to>
      <xdr:col>45</xdr:col>
      <xdr:colOff>177800</xdr:colOff>
      <xdr:row>86</xdr:row>
      <xdr:rowOff>5045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749241"/>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126335</xdr:rowOff>
    </xdr:from>
    <xdr:to>
      <xdr:col>36</xdr:col>
      <xdr:colOff>165100</xdr:colOff>
      <xdr:row>86</xdr:row>
      <xdr:rowOff>56485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6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5045</xdr:rowOff>
    </xdr:from>
    <xdr:to>
      <xdr:col>41</xdr:col>
      <xdr:colOff>50800</xdr:colOff>
      <xdr:row>86</xdr:row>
      <xdr:rowOff>5685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7497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46468</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7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46972</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79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47612</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7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114317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139700</xdr:rowOff>
    </xdr:from>
    <xdr:to>
      <xdr:col>85</xdr:col>
      <xdr:colOff>127000</xdr:colOff>
      <xdr:row>39</xdr:row>
      <xdr:rowOff>15240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65480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68580</xdr:rowOff>
    </xdr:from>
    <xdr:to>
      <xdr:col>76</xdr:col>
      <xdr:colOff>165100</xdr:colOff>
      <xdr:row>38</xdr:row>
      <xdr:rowOff>170180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119380</xdr:rowOff>
    </xdr:from>
    <xdr:to>
      <xdr:col>81</xdr:col>
      <xdr:colOff>50800</xdr:colOff>
      <xdr:row>38</xdr:row>
      <xdr:rowOff>139700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63448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30480</xdr:rowOff>
    </xdr:from>
    <xdr:to>
      <xdr:col>72</xdr:col>
      <xdr:colOff>38100</xdr:colOff>
      <xdr:row>38</xdr:row>
      <xdr:rowOff>132080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81280</xdr:rowOff>
    </xdr:from>
    <xdr:to>
      <xdr:col>76</xdr:col>
      <xdr:colOff>114300</xdr:colOff>
      <xdr:row>38</xdr:row>
      <xdr:rowOff>119380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59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153670</xdr:rowOff>
    </xdr:from>
    <xdr:to>
      <xdr:col>67</xdr:col>
      <xdr:colOff>101600</xdr:colOff>
      <xdr:row>38</xdr:row>
      <xdr:rowOff>83820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33020</xdr:rowOff>
    </xdr:from>
    <xdr:to>
      <xdr:col>71</xdr:col>
      <xdr:colOff>177800</xdr:colOff>
      <xdr:row>38</xdr:row>
      <xdr:rowOff>81280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548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10177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161307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67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123207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63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74947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59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160274</xdr:rowOff>
    </xdr:from>
    <xdr:to>
      <xdr:col>116</xdr:col>
      <xdr:colOff>114300</xdr:colOff>
      <xdr:row>40</xdr:row>
      <xdr:rowOff>90424</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138701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22199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164846</xdr:rowOff>
    </xdr:from>
    <xdr:to>
      <xdr:col>112</xdr:col>
      <xdr:colOff>38100</xdr:colOff>
      <xdr:row>40</xdr:row>
      <xdr:rowOff>94996</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39624</xdr:rowOff>
    </xdr:from>
    <xdr:to>
      <xdr:col>116</xdr:col>
      <xdr:colOff>63500</xdr:colOff>
      <xdr:row>40</xdr:row>
      <xdr:rowOff>44196</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1323300" y="689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xdr:rowOff>
    </xdr:from>
    <xdr:to>
      <xdr:col>107</xdr:col>
      <xdr:colOff>101600</xdr:colOff>
      <xdr:row>40</xdr:row>
      <xdr:rowOff>101854</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44196</xdr:rowOff>
    </xdr:from>
    <xdr:to>
      <xdr:col>111</xdr:col>
      <xdr:colOff>177800</xdr:colOff>
      <xdr:row>40</xdr:row>
      <xdr:rowOff>51054</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0434300" y="69021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xdr:rowOff>
    </xdr:from>
    <xdr:to>
      <xdr:col>102</xdr:col>
      <xdr:colOff>165100</xdr:colOff>
      <xdr:row>38</xdr:row>
      <xdr:rowOff>113284</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62484</xdr:rowOff>
    </xdr:from>
    <xdr:to>
      <xdr:col>107</xdr:col>
      <xdr:colOff>50800</xdr:colOff>
      <xdr:row>40</xdr:row>
      <xdr:rowOff>51054</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9545300" y="6577584"/>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23114</xdr:rowOff>
    </xdr:from>
    <xdr:to>
      <xdr:col>98</xdr:col>
      <xdr:colOff>38100</xdr:colOff>
      <xdr:row>38</xdr:row>
      <xdr:rowOff>124714</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8605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62484</xdr:rowOff>
    </xdr:from>
    <xdr:to>
      <xdr:col>102</xdr:col>
      <xdr:colOff>114300</xdr:colOff>
      <xdr:row>38</xdr:row>
      <xdr:rowOff>73914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8656300" y="65775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86123</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92981</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129811</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141241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100-00000E02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100-00001002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100-000012020000}"/>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136652</xdr:rowOff>
    </xdr:from>
    <xdr:to>
      <xdr:col>85</xdr:col>
      <xdr:colOff>177800</xdr:colOff>
      <xdr:row>59</xdr:row>
      <xdr:rowOff>66802</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62687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115079</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100-00001E020000}"/>
            </a:ext>
          </a:extLst>
        </xdr:cNvPr>
        <xdr:cNvSpPr txBox="1"/>
      </xdr:nvSpPr>
      <xdr:spPr>
        <a:xfrm>
          <a:off x="16357600"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72644</xdr:rowOff>
    </xdr:from>
    <xdr:to>
      <xdr:col>81</xdr:col>
      <xdr:colOff>101600</xdr:colOff>
      <xdr:row>59</xdr:row>
      <xdr:rowOff>2794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5430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123444</xdr:rowOff>
    </xdr:from>
    <xdr:to>
      <xdr:col>85</xdr:col>
      <xdr:colOff>127000</xdr:colOff>
      <xdr:row>59</xdr:row>
      <xdr:rowOff>16002</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5481300" y="100675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123444</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4592300" y="100241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56642</xdr:rowOff>
    </xdr:from>
    <xdr:to>
      <xdr:col>72</xdr:col>
      <xdr:colOff>38100</xdr:colOff>
      <xdr:row>58</xdr:row>
      <xdr:rowOff>158242</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3652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58</xdr:row>
      <xdr:rowOff>107442</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3703300" y="100241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58</xdr:row>
      <xdr:rowOff>107442</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2814300" y="100126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100-000027020000}"/>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100-000028020000}"/>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100-000029020000}"/>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100-00002A020000}"/>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19321</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3319</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1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100-000049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100-00004B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100-00004D020000}"/>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67092</xdr:rowOff>
    </xdr:from>
    <xdr:to>
      <xdr:col>116</xdr:col>
      <xdr:colOff>114300</xdr:colOff>
      <xdr:row>62</xdr:row>
      <xdr:rowOff>168692</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2110700" y="106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45519</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100-000059020000}"/>
            </a:ext>
          </a:extLst>
        </xdr:cNvPr>
        <xdr:cNvSpPr txBox="1"/>
      </xdr:nvSpPr>
      <xdr:spPr>
        <a:xfrm>
          <a:off x="22199600" y="1067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2127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117892</xdr:rowOff>
    </xdr:from>
    <xdr:to>
      <xdr:col>116</xdr:col>
      <xdr:colOff>63500</xdr:colOff>
      <xdr:row>62</xdr:row>
      <xdr:rowOff>125730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21323300" y="10747792"/>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62684</xdr:rowOff>
    </xdr:from>
    <xdr:to>
      <xdr:col>107</xdr:col>
      <xdr:colOff>101600</xdr:colOff>
      <xdr:row>62</xdr:row>
      <xdr:rowOff>164284</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0383500" y="106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113484</xdr:rowOff>
    </xdr:from>
    <xdr:to>
      <xdr:col>111</xdr:col>
      <xdr:colOff>177800</xdr:colOff>
      <xdr:row>62</xdr:row>
      <xdr:rowOff>125730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0434300" y="10743384"/>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70521</xdr:rowOff>
    </xdr:from>
    <xdr:to>
      <xdr:col>102</xdr:col>
      <xdr:colOff>165100</xdr:colOff>
      <xdr:row>63</xdr:row>
      <xdr:rowOff>671</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94500" y="107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113484</xdr:rowOff>
    </xdr:from>
    <xdr:to>
      <xdr:col>107</xdr:col>
      <xdr:colOff>50800</xdr:colOff>
      <xdr:row>62</xdr:row>
      <xdr:rowOff>121321</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9545300" y="10743384"/>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77869</xdr:rowOff>
    </xdr:from>
    <xdr:to>
      <xdr:col>98</xdr:col>
      <xdr:colOff>38100</xdr:colOff>
      <xdr:row>63</xdr:row>
      <xdr:rowOff>8019</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8605500" y="10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121321</xdr:rowOff>
    </xdr:from>
    <xdr:to>
      <xdr:col>102</xdr:col>
      <xdr:colOff>114300</xdr:colOff>
      <xdr:row>62</xdr:row>
      <xdr:rowOff>128669</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8656300" y="10751221"/>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id="{00000000-0008-0000-0100-000062020000}"/>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00000000-0008-0000-0100-000063020000}"/>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a:extLst>
            <a:ext uri="{FF2B5EF4-FFF2-40B4-BE49-F238E27FC236}">
              <a16:creationId xmlns:a16="http://schemas.microsoft.com/office/drawing/2014/main" id="{00000000-0008-0000-0100-000064020000}"/>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00000000-0008-0000-0100-000065020000}"/>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167657</xdr:rowOff>
    </xdr:from>
    <xdr:ext cx="469744" cy="259045"/>
    <xdr:sp macro="" textlink="">
      <xdr:nvSpPr>
        <xdr:cNvPr id="614" name="n_1mainValue【学校施設】&#10;一人当たり面積">
          <a:extLst>
            <a:ext uri="{FF2B5EF4-FFF2-40B4-BE49-F238E27FC236}">
              <a16:creationId xmlns:a16="http://schemas.microsoft.com/office/drawing/2014/main" id="{00000000-0008-0000-0100-000066020000}"/>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155411</xdr:rowOff>
    </xdr:from>
    <xdr:ext cx="469744" cy="259045"/>
    <xdr:sp macro="" textlink="">
      <xdr:nvSpPr>
        <xdr:cNvPr id="615" name="n_2mainValue【学校施設】&#10;一人当たり面積">
          <a:extLst>
            <a:ext uri="{FF2B5EF4-FFF2-40B4-BE49-F238E27FC236}">
              <a16:creationId xmlns:a16="http://schemas.microsoft.com/office/drawing/2014/main" id="{00000000-0008-0000-0100-000067020000}"/>
            </a:ext>
          </a:extLst>
        </xdr:cNvPr>
        <xdr:cNvSpPr txBox="1"/>
      </xdr:nvSpPr>
      <xdr:spPr>
        <a:xfrm>
          <a:off x="20199427" y="107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163248</xdr:rowOff>
    </xdr:from>
    <xdr:ext cx="469744" cy="259045"/>
    <xdr:sp macro="" textlink="">
      <xdr:nvSpPr>
        <xdr:cNvPr id="616" name="n_3mainValue【学校施設】&#10;一人当たり面積">
          <a:extLst>
            <a:ext uri="{FF2B5EF4-FFF2-40B4-BE49-F238E27FC236}">
              <a16:creationId xmlns:a16="http://schemas.microsoft.com/office/drawing/2014/main" id="{00000000-0008-0000-0100-000068020000}"/>
            </a:ext>
          </a:extLst>
        </xdr:cNvPr>
        <xdr:cNvSpPr txBox="1"/>
      </xdr:nvSpPr>
      <xdr:spPr>
        <a:xfrm>
          <a:off x="19310427" y="1079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170596</xdr:rowOff>
    </xdr:from>
    <xdr:ext cx="469744" cy="259045"/>
    <xdr:sp macro="" textlink="">
      <xdr:nvSpPr>
        <xdr:cNvPr id="617" name="n_4mainValue【学校施設】&#10;一人当たり面積">
          <a:extLst>
            <a:ext uri="{FF2B5EF4-FFF2-40B4-BE49-F238E27FC236}">
              <a16:creationId xmlns:a16="http://schemas.microsoft.com/office/drawing/2014/main" id="{00000000-0008-0000-0100-000069020000}"/>
            </a:ext>
          </a:extLst>
        </xdr:cNvPr>
        <xdr:cNvSpPr txBox="1"/>
      </xdr:nvSpPr>
      <xdr:spPr>
        <a:xfrm>
          <a:off x="18421427" y="10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1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00000000-0008-0000-01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00000000-0008-0000-0100-000086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100-000088020000}"/>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24856</xdr:rowOff>
    </xdr:from>
    <xdr:to>
      <xdr:col>85</xdr:col>
      <xdr:colOff>177800</xdr:colOff>
      <xdr:row>86</xdr:row>
      <xdr:rowOff>126456</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6268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111233</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100-000094020000}"/>
            </a:ext>
          </a:extLst>
        </xdr:cNvPr>
        <xdr:cNvSpPr txBox="1"/>
      </xdr:nvSpPr>
      <xdr:spPr>
        <a:xfrm>
          <a:off x="16357600" y="1468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170180</xdr:rowOff>
    </xdr:from>
    <xdr:to>
      <xdr:col>81</xdr:col>
      <xdr:colOff>101600</xdr:colOff>
      <xdr:row>86</xdr:row>
      <xdr:rowOff>100330</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543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49530</xdr:rowOff>
    </xdr:from>
    <xdr:to>
      <xdr:col>85</xdr:col>
      <xdr:colOff>127000</xdr:colOff>
      <xdr:row>86</xdr:row>
      <xdr:rowOff>75656</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5481300" y="147942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142421</xdr:rowOff>
    </xdr:from>
    <xdr:to>
      <xdr:col>76</xdr:col>
      <xdr:colOff>165100</xdr:colOff>
      <xdr:row>86</xdr:row>
      <xdr:rowOff>72571</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4541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21771</xdr:rowOff>
    </xdr:from>
    <xdr:to>
      <xdr:col>81</xdr:col>
      <xdr:colOff>50800</xdr:colOff>
      <xdr:row>86</xdr:row>
      <xdr:rowOff>49530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4592300" y="147664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116295</xdr:rowOff>
    </xdr:from>
    <xdr:to>
      <xdr:col>72</xdr:col>
      <xdr:colOff>38100</xdr:colOff>
      <xdr:row>86</xdr:row>
      <xdr:rowOff>46445</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3652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167095</xdr:rowOff>
    </xdr:from>
    <xdr:to>
      <xdr:col>76</xdr:col>
      <xdr:colOff>114300</xdr:colOff>
      <xdr:row>86</xdr:row>
      <xdr:rowOff>21771</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3703300" y="147403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88537</xdr:rowOff>
    </xdr:from>
    <xdr:to>
      <xdr:col>67</xdr:col>
      <xdr:colOff>101600</xdr:colOff>
      <xdr:row>86</xdr:row>
      <xdr:rowOff>18687</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2763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139337</xdr:rowOff>
    </xdr:from>
    <xdr:to>
      <xdr:col>71</xdr:col>
      <xdr:colOff>177800</xdr:colOff>
      <xdr:row>85</xdr:row>
      <xdr:rowOff>167095</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814300" y="147125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100-00009D020000}"/>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100-00009E020000}"/>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100-00009F02000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100-0000A0020000}"/>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91457</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63698</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37572</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9814</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150586</xdr:rowOff>
    </xdr:from>
    <xdr:to>
      <xdr:col>112</xdr:col>
      <xdr:colOff>38100</xdr:colOff>
      <xdr:row>83</xdr:row>
      <xdr:rowOff>80736</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29936</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21323300" y="142494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29936</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0434300" y="14249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29936</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9545300" y="14249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161471</xdr:rowOff>
    </xdr:from>
    <xdr:to>
      <xdr:col>98</xdr:col>
      <xdr:colOff>38100</xdr:colOff>
      <xdr:row>83</xdr:row>
      <xdr:rowOff>91621</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29936</xdr:rowOff>
    </xdr:from>
    <xdr:to>
      <xdr:col>102</xdr:col>
      <xdr:colOff>114300</xdr:colOff>
      <xdr:row>83</xdr:row>
      <xdr:rowOff>40821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8656300" y="142602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97263</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108148</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19686</xdr:rowOff>
    </xdr:from>
    <xdr:to>
      <xdr:col>85</xdr:col>
      <xdr:colOff>177800</xdr:colOff>
      <xdr:row>108</xdr:row>
      <xdr:rowOff>121286</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106063</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845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164464</xdr:rowOff>
    </xdr:from>
    <xdr:to>
      <xdr:col>81</xdr:col>
      <xdr:colOff>101600</xdr:colOff>
      <xdr:row>108</xdr:row>
      <xdr:rowOff>94614</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43814</xdr:rowOff>
    </xdr:from>
    <xdr:to>
      <xdr:col>85</xdr:col>
      <xdr:colOff>127000</xdr:colOff>
      <xdr:row>108</xdr:row>
      <xdr:rowOff>70486</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85604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133986</xdr:rowOff>
    </xdr:from>
    <xdr:to>
      <xdr:col>76</xdr:col>
      <xdr:colOff>165100</xdr:colOff>
      <xdr:row>108</xdr:row>
      <xdr:rowOff>64136</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13336</xdr:rowOff>
    </xdr:from>
    <xdr:to>
      <xdr:col>81</xdr:col>
      <xdr:colOff>50800</xdr:colOff>
      <xdr:row>108</xdr:row>
      <xdr:rowOff>43814</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4592300" y="185299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97789</xdr:rowOff>
    </xdr:from>
    <xdr:to>
      <xdr:col>72</xdr:col>
      <xdr:colOff>38100</xdr:colOff>
      <xdr:row>108</xdr:row>
      <xdr:rowOff>27939</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148589</xdr:rowOff>
    </xdr:from>
    <xdr:to>
      <xdr:col>76</xdr:col>
      <xdr:colOff>114300</xdr:colOff>
      <xdr:row>108</xdr:row>
      <xdr:rowOff>13336</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703300" y="184937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15875</xdr:rowOff>
    </xdr:from>
    <xdr:to>
      <xdr:col>67</xdr:col>
      <xdr:colOff>101600</xdr:colOff>
      <xdr:row>107</xdr:row>
      <xdr:rowOff>117475</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66675</xdr:rowOff>
    </xdr:from>
    <xdr:to>
      <xdr:col>71</xdr:col>
      <xdr:colOff>177800</xdr:colOff>
      <xdr:row>107</xdr:row>
      <xdr:rowOff>148589</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841182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85741</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55263</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57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19066</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108602</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50437</xdr:rowOff>
    </xdr:from>
    <xdr:to>
      <xdr:col>116</xdr:col>
      <xdr:colOff>114300</xdr:colOff>
      <xdr:row>106</xdr:row>
      <xdr:rowOff>152037</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2110700" y="182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73314</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22199600"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127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101237</xdr:rowOff>
    </xdr:from>
    <xdr:to>
      <xdr:col>116</xdr:col>
      <xdr:colOff>63500</xdr:colOff>
      <xdr:row>106</xdr:row>
      <xdr:rowOff>112123</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1323300" y="1827493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70031</xdr:rowOff>
    </xdr:from>
    <xdr:to>
      <xdr:col>107</xdr:col>
      <xdr:colOff>101600</xdr:colOff>
      <xdr:row>107</xdr:row>
      <xdr:rowOff>181</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0383500" y="182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106</xdr:row>
      <xdr:rowOff>120831</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0434300" y="1828582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79829</xdr:rowOff>
    </xdr:from>
    <xdr:to>
      <xdr:col>102</xdr:col>
      <xdr:colOff>165100</xdr:colOff>
      <xdr:row>107</xdr:row>
      <xdr:rowOff>9979</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9494500" y="182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120831</xdr:rowOff>
    </xdr:from>
    <xdr:to>
      <xdr:col>107</xdr:col>
      <xdr:colOff>50800</xdr:colOff>
      <xdr:row>106</xdr:row>
      <xdr:rowOff>130629</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9545300" y="182945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88537</xdr:rowOff>
    </xdr:from>
    <xdr:to>
      <xdr:col>98</xdr:col>
      <xdr:colOff>38100</xdr:colOff>
      <xdr:row>107</xdr:row>
      <xdr:rowOff>18687</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8605500" y="182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130629</xdr:rowOff>
    </xdr:from>
    <xdr:to>
      <xdr:col>102</xdr:col>
      <xdr:colOff>114300</xdr:colOff>
      <xdr:row>106</xdr:row>
      <xdr:rowOff>139337</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8656300" y="1830432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8000</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210757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26506</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9310427" y="1802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35214</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8421427" y="180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u="none">
              <a:solidFill>
                <a:schemeClr val="dk1"/>
              </a:solidFill>
              <a:effectLst/>
              <a:latin typeface="+mn-lt"/>
              <a:ea typeface="+mn-ea"/>
              <a:cs typeface="+mn-cs"/>
            </a:rPr>
            <a:t>　類似団体と比較して全体的に有形固定資産減価償却率は高くなっているが、特に問題として挙げられるのが、道路の有形固定資産減価償却率である。</a:t>
          </a:r>
          <a:r>
            <a:rPr kumimoji="1" lang="en-US" altLang="ja-JP" sz="1000" u="none">
              <a:solidFill>
                <a:schemeClr val="dk1"/>
              </a:solidFill>
              <a:effectLst/>
              <a:latin typeface="+mn-lt"/>
              <a:ea typeface="+mn-ea"/>
              <a:cs typeface="+mn-cs"/>
            </a:rPr>
            <a:t>94.7</a:t>
          </a:r>
          <a:r>
            <a:rPr kumimoji="1" lang="ja-JP" altLang="ja-JP" sz="1000" u="none">
              <a:solidFill>
                <a:schemeClr val="dk1"/>
              </a:solidFill>
              <a:effectLst/>
              <a:latin typeface="+mn-lt"/>
              <a:ea typeface="+mn-ea"/>
              <a:cs typeface="+mn-cs"/>
            </a:rPr>
            <a:t>％と類似団体平均を大きく上回っており、秋田県平均からも大きく乖離している状況である。要因としては、道路全体に対して工事額が小規模である点が考えられる。各路線について随時、優先順位を定めて改修工事が行われているものの、面積が広大なため抜本的な解決には至っていない。事実、一人当たりの延長については、平均よりも高くなっている。</a:t>
          </a:r>
          <a:endParaRPr lang="ja-JP" altLang="ja-JP" sz="1000" u="none">
            <a:effectLst/>
          </a:endParaRPr>
        </a:p>
        <a:p>
          <a:r>
            <a:rPr kumimoji="1" lang="ja-JP" altLang="ja-JP" sz="1000" u="none">
              <a:solidFill>
                <a:schemeClr val="dk1"/>
              </a:solidFill>
              <a:effectLst/>
              <a:latin typeface="+mn-lt"/>
              <a:ea typeface="+mn-ea"/>
              <a:cs typeface="+mn-cs"/>
            </a:rPr>
            <a:t>　また、公営住宅や認定こども園、児童館、公民館についても、人口減少が進んでいる一方で、集約化が進んでいないことから、建物の老朽化が進行している。財源が限られており、更新費用等に投資が十分でないことから有形固定資産減価償却率を抜本的に改善するまでには至っていない。一人当たりの面積については高い水準となっていることからも、住民の割合に対して施設数が多く、各地に点在していることが要因と考えられる。</a:t>
          </a:r>
          <a:endParaRPr lang="ja-JP" altLang="ja-JP" sz="1000" u="none">
            <a:effectLst/>
          </a:endParaRPr>
        </a:p>
        <a:p>
          <a:r>
            <a:rPr kumimoji="1" lang="ja-JP" altLang="ja-JP" sz="1000" u="none">
              <a:solidFill>
                <a:schemeClr val="dk1"/>
              </a:solidFill>
              <a:effectLst/>
              <a:latin typeface="+mn-lt"/>
              <a:ea typeface="+mn-ea"/>
              <a:cs typeface="+mn-cs"/>
            </a:rPr>
            <a:t>　本市は人口規模に対して面積が広大である。また高齢者の割合が高く自身での長距離移動手段の確保等が困難なことから、施設を一つの地域に集約することは難しい。しかし、財政規模等を鑑みると現有施設の維持継続は不可能であるため、住民のニーズを考慮しつつ仙北市公共施設等総合管理計画に基づき、施設の適正配置の実現に努めると共に財源も検討の上、老朽化対策を実施していく。</a:t>
          </a:r>
          <a:endParaRPr lang="ja-JP" altLang="ja-JP" sz="1000" u="none">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24,740
24,671
1,093.56
22,424,854
21,864,551
498,911
12,151,722
23,222,426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108857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3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40640</xdr:rowOff>
    </xdr:from>
    <xdr:to>
      <xdr:col>55</xdr:col>
      <xdr:colOff>50800</xdr:colOff>
      <xdr:row>41</xdr:row>
      <xdr:rowOff>142240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127017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91440</xdr:rowOff>
    </xdr:from>
    <xdr:to>
      <xdr:col>55</xdr:col>
      <xdr:colOff>0</xdr:colOff>
      <xdr:row>41</xdr:row>
      <xdr:rowOff>95250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7120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48260</xdr:rowOff>
    </xdr:from>
    <xdr:to>
      <xdr:col>46</xdr:col>
      <xdr:colOff>38100</xdr:colOff>
      <xdr:row>41</xdr:row>
      <xdr:rowOff>149860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99060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48260</xdr:rowOff>
    </xdr:from>
    <xdr:to>
      <xdr:col>41</xdr:col>
      <xdr:colOff>101600</xdr:colOff>
      <xdr:row>41</xdr:row>
      <xdr:rowOff>149860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99060</xdr:rowOff>
    </xdr:from>
    <xdr:to>
      <xdr:col>45</xdr:col>
      <xdr:colOff>177800</xdr:colOff>
      <xdr:row>41</xdr:row>
      <xdr:rowOff>99060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154940</xdr:rowOff>
    </xdr:from>
    <xdr:to>
      <xdr:col>36</xdr:col>
      <xdr:colOff>165100</xdr:colOff>
      <xdr:row>40</xdr:row>
      <xdr:rowOff>85090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34290</xdr:rowOff>
    </xdr:from>
    <xdr:to>
      <xdr:col>41</xdr:col>
      <xdr:colOff>50800</xdr:colOff>
      <xdr:row>41</xdr:row>
      <xdr:rowOff>99060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89229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140987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140987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101617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53703</xdr:rowOff>
    </xdr:from>
    <xdr:to>
      <xdr:col>24</xdr:col>
      <xdr:colOff>114300</xdr:colOff>
      <xdr:row>63</xdr:row>
      <xdr:rowOff>155303</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32130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104503</xdr:rowOff>
    </xdr:from>
    <xdr:to>
      <xdr:col>24</xdr:col>
      <xdr:colOff>63500</xdr:colOff>
      <xdr:row>64</xdr:row>
      <xdr:rowOff>130628</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3797300" y="10905853"/>
          <a:ext cx="8382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20066</xdr:rowOff>
    </xdr:from>
    <xdr:to>
      <xdr:col>55</xdr:col>
      <xdr:colOff>50800</xdr:colOff>
      <xdr:row>63</xdr:row>
      <xdr:rowOff>121666</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42943</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67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23876</xdr:rowOff>
    </xdr:from>
    <xdr:to>
      <xdr:col>50</xdr:col>
      <xdr:colOff>165100</xdr:colOff>
      <xdr:row>63</xdr:row>
      <xdr:rowOff>125476</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70866</xdr:rowOff>
    </xdr:from>
    <xdr:to>
      <xdr:col>55</xdr:col>
      <xdr:colOff>0</xdr:colOff>
      <xdr:row>63</xdr:row>
      <xdr:rowOff>74676</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87221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27686</xdr:rowOff>
    </xdr:from>
    <xdr:to>
      <xdr:col>46</xdr:col>
      <xdr:colOff>38100</xdr:colOff>
      <xdr:row>63</xdr:row>
      <xdr:rowOff>129286</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74676</xdr:rowOff>
    </xdr:from>
    <xdr:to>
      <xdr:col>50</xdr:col>
      <xdr:colOff>114300</xdr:colOff>
      <xdr:row>63</xdr:row>
      <xdr:rowOff>78486</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87602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31115</xdr:rowOff>
    </xdr:from>
    <xdr:to>
      <xdr:col>41</xdr:col>
      <xdr:colOff>101600</xdr:colOff>
      <xdr:row>63</xdr:row>
      <xdr:rowOff>132715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78486</xdr:rowOff>
    </xdr:from>
    <xdr:to>
      <xdr:col>45</xdr:col>
      <xdr:colOff>177800</xdr:colOff>
      <xdr:row>63</xdr:row>
      <xdr:rowOff>81915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8798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21971</xdr:rowOff>
    </xdr:from>
    <xdr:to>
      <xdr:col>36</xdr:col>
      <xdr:colOff>165100</xdr:colOff>
      <xdr:row>63</xdr:row>
      <xdr:rowOff>123571</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8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72771</xdr:rowOff>
    </xdr:from>
    <xdr:to>
      <xdr:col>41</xdr:col>
      <xdr:colOff>50800</xdr:colOff>
      <xdr:row>63</xdr:row>
      <xdr:rowOff>81915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972300" y="1087412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142003</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145813</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6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149242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60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140098</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5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2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0000000-0008-0000-0200-00003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200-000035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200-000037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167458</xdr:rowOff>
    </xdr:from>
    <xdr:to>
      <xdr:col>24</xdr:col>
      <xdr:colOff>114300</xdr:colOff>
      <xdr:row>108</xdr:row>
      <xdr:rowOff>97608</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584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145885</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673600"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131536</xdr:rowOff>
    </xdr:from>
    <xdr:to>
      <xdr:col>20</xdr:col>
      <xdr:colOff>38100</xdr:colOff>
      <xdr:row>108</xdr:row>
      <xdr:rowOff>61686</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3746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10886</xdr:rowOff>
    </xdr:from>
    <xdr:to>
      <xdr:col>24</xdr:col>
      <xdr:colOff>63500</xdr:colOff>
      <xdr:row>108</xdr:row>
      <xdr:rowOff>46808</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3797300" y="1852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95613</xdr:rowOff>
    </xdr:from>
    <xdr:to>
      <xdr:col>15</xdr:col>
      <xdr:colOff>101600</xdr:colOff>
      <xdr:row>108</xdr:row>
      <xdr:rowOff>25763</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2857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146413</xdr:rowOff>
    </xdr:from>
    <xdr:to>
      <xdr:col>19</xdr:col>
      <xdr:colOff>177800</xdr:colOff>
      <xdr:row>108</xdr:row>
      <xdr:rowOff>10886</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908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59689</xdr:rowOff>
    </xdr:from>
    <xdr:to>
      <xdr:col>10</xdr:col>
      <xdr:colOff>165100</xdr:colOff>
      <xdr:row>107</xdr:row>
      <xdr:rowOff>161289</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96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110489</xdr:rowOff>
    </xdr:from>
    <xdr:to>
      <xdr:col>15</xdr:col>
      <xdr:colOff>50800</xdr:colOff>
      <xdr:row>107</xdr:row>
      <xdr:rowOff>146413</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2019300" y="1845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23768</xdr:rowOff>
    </xdr:from>
    <xdr:to>
      <xdr:col>6</xdr:col>
      <xdr:colOff>38100</xdr:colOff>
      <xdr:row>107</xdr:row>
      <xdr:rowOff>125368</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7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74568</xdr:rowOff>
    </xdr:from>
    <xdr:to>
      <xdr:col>10</xdr:col>
      <xdr:colOff>114300</xdr:colOff>
      <xdr:row>107</xdr:row>
      <xdr:rowOff>110489</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130300" y="1841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52813</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16890</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152416</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200-000052010000}"/>
            </a:ext>
          </a:extLst>
        </xdr:cNvPr>
        <xdr:cNvSpPr txBox="1"/>
      </xdr:nvSpPr>
      <xdr:spPr>
        <a:xfrm>
          <a:off x="1816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116495</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200-000053010000}"/>
            </a:ext>
          </a:extLst>
        </xdr:cNvPr>
        <xdr:cNvSpPr txBox="1"/>
      </xdr:nvSpPr>
      <xdr:spPr>
        <a:xfrm>
          <a:off x="927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00000000-0008-0000-0200-00006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4" name="【市民会館】&#10;一人当たり面積最小値テキスト">
          <a:extLst>
            <a:ext uri="{FF2B5EF4-FFF2-40B4-BE49-F238E27FC236}">
              <a16:creationId xmlns:a16="http://schemas.microsoft.com/office/drawing/2014/main" id="{00000000-0008-0000-0200-00006C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6" name="【市民会館】&#10;一人当たり面積最大値テキスト">
          <a:extLst>
            <a:ext uri="{FF2B5EF4-FFF2-40B4-BE49-F238E27FC236}">
              <a16:creationId xmlns:a16="http://schemas.microsoft.com/office/drawing/2014/main" id="{00000000-0008-0000-0200-00006E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368" name="【市民会館】&#10;一人当たり面積平均値テキスト">
          <a:extLst>
            <a:ext uri="{FF2B5EF4-FFF2-40B4-BE49-F238E27FC236}">
              <a16:creationId xmlns:a16="http://schemas.microsoft.com/office/drawing/2014/main" id="{00000000-0008-0000-0200-000070010000}"/>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57786</xdr:rowOff>
    </xdr:from>
    <xdr:to>
      <xdr:col>55</xdr:col>
      <xdr:colOff>50800</xdr:colOff>
      <xdr:row>107</xdr:row>
      <xdr:rowOff>159386</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0426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36213</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200-00007C010000}"/>
            </a:ext>
          </a:extLst>
        </xdr:cNvPr>
        <xdr:cNvSpPr txBox="1"/>
      </xdr:nvSpPr>
      <xdr:spPr>
        <a:xfrm>
          <a:off x="10515600"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61595</xdr:rowOff>
    </xdr:from>
    <xdr:to>
      <xdr:col>50</xdr:col>
      <xdr:colOff>165100</xdr:colOff>
      <xdr:row>107</xdr:row>
      <xdr:rowOff>163195</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9588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108586</xdr:rowOff>
    </xdr:from>
    <xdr:to>
      <xdr:col>55</xdr:col>
      <xdr:colOff>0</xdr:colOff>
      <xdr:row>107</xdr:row>
      <xdr:rowOff>112395</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9639300" y="184537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67311</xdr:rowOff>
    </xdr:from>
    <xdr:to>
      <xdr:col>46</xdr:col>
      <xdr:colOff>38100</xdr:colOff>
      <xdr:row>107</xdr:row>
      <xdr:rowOff>168911</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8699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112395</xdr:rowOff>
    </xdr:from>
    <xdr:to>
      <xdr:col>50</xdr:col>
      <xdr:colOff>114300</xdr:colOff>
      <xdr:row>107</xdr:row>
      <xdr:rowOff>118111</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8750300" y="184575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118111</xdr:rowOff>
    </xdr:from>
    <xdr:to>
      <xdr:col>45</xdr:col>
      <xdr:colOff>177800</xdr:colOff>
      <xdr:row>107</xdr:row>
      <xdr:rowOff>121920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7861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74930</xdr:rowOff>
    </xdr:from>
    <xdr:to>
      <xdr:col>36</xdr:col>
      <xdr:colOff>165100</xdr:colOff>
      <xdr:row>108</xdr:row>
      <xdr:rowOff>5080</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6921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121920</xdr:rowOff>
    </xdr:from>
    <xdr:to>
      <xdr:col>41</xdr:col>
      <xdr:colOff>50800</xdr:colOff>
      <xdr:row>107</xdr:row>
      <xdr:rowOff>125730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6972300" y="1846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389" name="n_1aveValue【市民会館】&#10;一人当たり面積">
          <a:extLst>
            <a:ext uri="{FF2B5EF4-FFF2-40B4-BE49-F238E27FC236}">
              <a16:creationId xmlns:a16="http://schemas.microsoft.com/office/drawing/2014/main" id="{00000000-0008-0000-0200-000085010000}"/>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90" name="n_2aveValue【市民会館】&#10;一人当たり面積">
          <a:extLst>
            <a:ext uri="{FF2B5EF4-FFF2-40B4-BE49-F238E27FC236}">
              <a16:creationId xmlns:a16="http://schemas.microsoft.com/office/drawing/2014/main" id="{00000000-0008-0000-0200-000086010000}"/>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391" name="n_3aveValue【市民会館】&#10;一人当たり面積">
          <a:extLst>
            <a:ext uri="{FF2B5EF4-FFF2-40B4-BE49-F238E27FC236}">
              <a16:creationId xmlns:a16="http://schemas.microsoft.com/office/drawing/2014/main" id="{00000000-0008-0000-0200-000087010000}"/>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392" name="n_4aveValue【市民会館】&#10;一人当たり面積">
          <a:extLst>
            <a:ext uri="{FF2B5EF4-FFF2-40B4-BE49-F238E27FC236}">
              <a16:creationId xmlns:a16="http://schemas.microsoft.com/office/drawing/2014/main" id="{00000000-0008-0000-0200-000088010000}"/>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154322</xdr:rowOff>
    </xdr:from>
    <xdr:ext cx="469744" cy="259045"/>
    <xdr:sp macro="" textlink="">
      <xdr:nvSpPr>
        <xdr:cNvPr id="393" name="n_1mainValue【市民会館】&#10;一人当たり面積">
          <a:extLst>
            <a:ext uri="{FF2B5EF4-FFF2-40B4-BE49-F238E27FC236}">
              <a16:creationId xmlns:a16="http://schemas.microsoft.com/office/drawing/2014/main" id="{00000000-0008-0000-0200-000089010000}"/>
            </a:ext>
          </a:extLst>
        </xdr:cNvPr>
        <xdr:cNvSpPr txBox="1"/>
      </xdr:nvSpPr>
      <xdr:spPr>
        <a:xfrm>
          <a:off x="93917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160038</xdr:rowOff>
    </xdr:from>
    <xdr:ext cx="469744" cy="259045"/>
    <xdr:sp macro="" textlink="">
      <xdr:nvSpPr>
        <xdr:cNvPr id="394" name="n_2mainValue【市民会館】&#10;一人当たり面積">
          <a:extLst>
            <a:ext uri="{FF2B5EF4-FFF2-40B4-BE49-F238E27FC236}">
              <a16:creationId xmlns:a16="http://schemas.microsoft.com/office/drawing/2014/main" id="{00000000-0008-0000-0200-00008A010000}"/>
            </a:ext>
          </a:extLst>
        </xdr:cNvPr>
        <xdr:cNvSpPr txBox="1"/>
      </xdr:nvSpPr>
      <xdr:spPr>
        <a:xfrm>
          <a:off x="8515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395" name="n_3mainValue【市民会館】&#10;一人当たり面積">
          <a:extLst>
            <a:ext uri="{FF2B5EF4-FFF2-40B4-BE49-F238E27FC236}">
              <a16:creationId xmlns:a16="http://schemas.microsoft.com/office/drawing/2014/main" id="{00000000-0008-0000-0200-00008B010000}"/>
            </a:ext>
          </a:extLst>
        </xdr:cNvPr>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167657</xdr:rowOff>
    </xdr:from>
    <xdr:ext cx="469744" cy="259045"/>
    <xdr:sp macro="" textlink="">
      <xdr:nvSpPr>
        <xdr:cNvPr id="396" name="n_4mainValue【市民会館】&#10;一人当たり面積">
          <a:extLst>
            <a:ext uri="{FF2B5EF4-FFF2-40B4-BE49-F238E27FC236}">
              <a16:creationId xmlns:a16="http://schemas.microsoft.com/office/drawing/2014/main" id="{00000000-0008-0000-0200-00008C010000}"/>
            </a:ext>
          </a:extLst>
        </xdr:cNvPr>
        <xdr:cNvSpPr txBox="1"/>
      </xdr:nvSpPr>
      <xdr:spPr>
        <a:xfrm>
          <a:off x="6737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02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00000000-0008-0000-0200-0000A701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00000000-0008-0000-0200-0000A9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00000000-0008-0000-0200-0000AB01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108676</xdr:rowOff>
    </xdr:from>
    <xdr:to>
      <xdr:col>72</xdr:col>
      <xdr:colOff>38100</xdr:colOff>
      <xdr:row>36</xdr:row>
      <xdr:rowOff>38826</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3652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170724</xdr:rowOff>
    </xdr:from>
    <xdr:to>
      <xdr:col>67</xdr:col>
      <xdr:colOff>101600</xdr:colOff>
      <xdr:row>37</xdr:row>
      <xdr:rowOff>100874</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2763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159476</xdr:rowOff>
    </xdr:from>
    <xdr:to>
      <xdr:col>71</xdr:col>
      <xdr:colOff>177800</xdr:colOff>
      <xdr:row>37</xdr:row>
      <xdr:rowOff>50074</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12814300" y="6160226"/>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55353</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500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92001</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11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00000000-0008-0000-0200-0000D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69" name="【一般廃棄物処理施設】&#10;一人当たり有形固定資産（償却資産）額最小値テキスト">
          <a:extLst>
            <a:ext uri="{FF2B5EF4-FFF2-40B4-BE49-F238E27FC236}">
              <a16:creationId xmlns:a16="http://schemas.microsoft.com/office/drawing/2014/main" id="{00000000-0008-0000-0200-0000D501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71" name="【一般廃棄物処理施設】&#10;一人当たり有形固定資産（償却資産）額最大値テキスト">
          <a:extLst>
            <a:ext uri="{FF2B5EF4-FFF2-40B4-BE49-F238E27FC236}">
              <a16:creationId xmlns:a16="http://schemas.microsoft.com/office/drawing/2014/main" id="{00000000-0008-0000-0200-0000D701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473" name="【一般廃棄物処理施設】&#10;一人当たり有形固定資産（償却資産）額平均値テキスト">
          <a:extLst>
            <a:ext uri="{FF2B5EF4-FFF2-40B4-BE49-F238E27FC236}">
              <a16:creationId xmlns:a16="http://schemas.microsoft.com/office/drawing/2014/main" id="{00000000-0008-0000-0200-0000D9010000}"/>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123881</xdr:rowOff>
    </xdr:from>
    <xdr:to>
      <xdr:col>102</xdr:col>
      <xdr:colOff>165100</xdr:colOff>
      <xdr:row>39</xdr:row>
      <xdr:rowOff>54031</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9494500" y="66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127241</xdr:rowOff>
    </xdr:from>
    <xdr:to>
      <xdr:col>98</xdr:col>
      <xdr:colOff>38100</xdr:colOff>
      <xdr:row>40</xdr:row>
      <xdr:rowOff>57391</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18605500" y="68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3231</xdr:rowOff>
    </xdr:from>
    <xdr:to>
      <xdr:col>102</xdr:col>
      <xdr:colOff>114300</xdr:colOff>
      <xdr:row>40</xdr:row>
      <xdr:rowOff>6591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18656300" y="6689781"/>
          <a:ext cx="889000" cy="1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487" name="n_1aveValue【一般廃棄物処理施設】&#10;一人当たり有形固定資産（償却資産）額">
          <a:extLst>
            <a:ext uri="{FF2B5EF4-FFF2-40B4-BE49-F238E27FC236}">
              <a16:creationId xmlns:a16="http://schemas.microsoft.com/office/drawing/2014/main" id="{00000000-0008-0000-0200-0000E7010000}"/>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488" name="n_2aveValue【一般廃棄物処理施設】&#10;一人当たり有形固定資産（償却資産）額">
          <a:extLst>
            <a:ext uri="{FF2B5EF4-FFF2-40B4-BE49-F238E27FC236}">
              <a16:creationId xmlns:a16="http://schemas.microsoft.com/office/drawing/2014/main" id="{00000000-0008-0000-0200-0000E8010000}"/>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489" name="n_3aveValue【一般廃棄物処理施設】&#10;一人当たり有形固定資産（償却資産）額">
          <a:extLst>
            <a:ext uri="{FF2B5EF4-FFF2-40B4-BE49-F238E27FC236}">
              <a16:creationId xmlns:a16="http://schemas.microsoft.com/office/drawing/2014/main" id="{00000000-0008-0000-0200-0000E9010000}"/>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490" name="n_4aveValue【一般廃棄物処理施設】&#10;一人当たり有形固定資産（償却資産）額">
          <a:extLst>
            <a:ext uri="{FF2B5EF4-FFF2-40B4-BE49-F238E27FC236}">
              <a16:creationId xmlns:a16="http://schemas.microsoft.com/office/drawing/2014/main" id="{00000000-0008-0000-0200-0000EA01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45158</xdr:rowOff>
    </xdr:from>
    <xdr:ext cx="599010" cy="259045"/>
    <xdr:sp macro="" textlink="">
      <xdr:nvSpPr>
        <xdr:cNvPr id="491" name="n_3mainValue【一般廃棄物処理施設】&#10;一人当たり有形固定資産（償却資産）額">
          <a:extLst>
            <a:ext uri="{FF2B5EF4-FFF2-40B4-BE49-F238E27FC236}">
              <a16:creationId xmlns:a16="http://schemas.microsoft.com/office/drawing/2014/main" id="{00000000-0008-0000-0200-0000EB010000}"/>
            </a:ext>
          </a:extLst>
        </xdr:cNvPr>
        <xdr:cNvSpPr txBox="1"/>
      </xdr:nvSpPr>
      <xdr:spPr>
        <a:xfrm>
          <a:off x="19245795" y="673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48518</xdr:rowOff>
    </xdr:from>
    <xdr:ext cx="534377" cy="259045"/>
    <xdr:sp macro="" textlink="">
      <xdr:nvSpPr>
        <xdr:cNvPr id="492" name="n_4mainValue【一般廃棄物処理施設】&#10;一人当たり有形固定資産（償却資産）額">
          <a:extLst>
            <a:ext uri="{FF2B5EF4-FFF2-40B4-BE49-F238E27FC236}">
              <a16:creationId xmlns:a16="http://schemas.microsoft.com/office/drawing/2014/main" id="{00000000-0008-0000-0200-0000EC010000}"/>
            </a:ext>
          </a:extLst>
        </xdr:cNvPr>
        <xdr:cNvSpPr txBox="1"/>
      </xdr:nvSpPr>
      <xdr:spPr>
        <a:xfrm>
          <a:off x="18389111" y="69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a:extLst>
            <a:ext uri="{FF2B5EF4-FFF2-40B4-BE49-F238E27FC236}">
              <a16:creationId xmlns:a16="http://schemas.microsoft.com/office/drawing/2014/main" id="{00000000-0008-0000-0200-00000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9" name="【保健センター・保健所】&#10;有形固定資産減価償却率最小値テキスト">
          <a:extLst>
            <a:ext uri="{FF2B5EF4-FFF2-40B4-BE49-F238E27FC236}">
              <a16:creationId xmlns:a16="http://schemas.microsoft.com/office/drawing/2014/main" id="{00000000-0008-0000-0200-000007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21" name="【保健センター・保健所】&#10;有形固定資産減価償却率最大値テキスト">
          <a:extLst>
            <a:ext uri="{FF2B5EF4-FFF2-40B4-BE49-F238E27FC236}">
              <a16:creationId xmlns:a16="http://schemas.microsoft.com/office/drawing/2014/main" id="{00000000-0008-0000-0200-000009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523" name="【保健センター・保健所】&#10;有形固定資産減価償却率平均値テキスト">
          <a:extLst>
            <a:ext uri="{FF2B5EF4-FFF2-40B4-BE49-F238E27FC236}">
              <a16:creationId xmlns:a16="http://schemas.microsoft.com/office/drawing/2014/main" id="{00000000-0008-0000-0200-00000B020000}"/>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146776</xdr:rowOff>
    </xdr:from>
    <xdr:to>
      <xdr:col>85</xdr:col>
      <xdr:colOff>177800</xdr:colOff>
      <xdr:row>62</xdr:row>
      <xdr:rowOff>76926</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6268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125203</xdr:rowOff>
    </xdr:from>
    <xdr:ext cx="405111" cy="259045"/>
    <xdr:sp macro="" textlink="">
      <xdr:nvSpPr>
        <xdr:cNvPr id="535" name="【保健センター・保健所】&#10;有形固定資産減価償却率該当値テキスト">
          <a:extLst>
            <a:ext uri="{FF2B5EF4-FFF2-40B4-BE49-F238E27FC236}">
              <a16:creationId xmlns:a16="http://schemas.microsoft.com/office/drawing/2014/main" id="{00000000-0008-0000-0200-000017020000}"/>
            </a:ext>
          </a:extLst>
        </xdr:cNvPr>
        <xdr:cNvSpPr txBox="1"/>
      </xdr:nvSpPr>
      <xdr:spPr>
        <a:xfrm>
          <a:off x="16357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5430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62</xdr:row>
      <xdr:rowOff>26126</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5481300" y="106201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76563</xdr:rowOff>
    </xdr:from>
    <xdr:to>
      <xdr:col>76</xdr:col>
      <xdr:colOff>165100</xdr:colOff>
      <xdr:row>62</xdr:row>
      <xdr:rowOff>6713</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4541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127363</xdr:rowOff>
    </xdr:from>
    <xdr:to>
      <xdr:col>81</xdr:col>
      <xdr:colOff>50800</xdr:colOff>
      <xdr:row>61</xdr:row>
      <xdr:rowOff>161653</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592300" y="105858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45538</xdr:rowOff>
    </xdr:from>
    <xdr:to>
      <xdr:col>72</xdr:col>
      <xdr:colOff>38100</xdr:colOff>
      <xdr:row>60</xdr:row>
      <xdr:rowOff>147138</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3652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96338</xdr:rowOff>
    </xdr:from>
    <xdr:to>
      <xdr:col>76</xdr:col>
      <xdr:colOff>114300</xdr:colOff>
      <xdr:row>61</xdr:row>
      <xdr:rowOff>127363</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3703300" y="10383338"/>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35741</xdr:rowOff>
    </xdr:from>
    <xdr:to>
      <xdr:col>67</xdr:col>
      <xdr:colOff>101600</xdr:colOff>
      <xdr:row>61</xdr:row>
      <xdr:rowOff>137341</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2763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96338</xdr:rowOff>
    </xdr:from>
    <xdr:to>
      <xdr:col>71</xdr:col>
      <xdr:colOff>177800</xdr:colOff>
      <xdr:row>61</xdr:row>
      <xdr:rowOff>86541</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2814300" y="10383338"/>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44" name="n_1aveValue【保健センター・保健所】&#10;有形固定資産減価償却率">
          <a:extLst>
            <a:ext uri="{FF2B5EF4-FFF2-40B4-BE49-F238E27FC236}">
              <a16:creationId xmlns:a16="http://schemas.microsoft.com/office/drawing/2014/main" id="{00000000-0008-0000-0200-000020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45" name="n_2aveValue【保健センター・保健所】&#10;有形固定資産減価償却率">
          <a:extLst>
            <a:ext uri="{FF2B5EF4-FFF2-40B4-BE49-F238E27FC236}">
              <a16:creationId xmlns:a16="http://schemas.microsoft.com/office/drawing/2014/main" id="{00000000-0008-0000-0200-00002102000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46" name="n_3aveValue【保健センター・保健所】&#10;有形固定資産減価償却率">
          <a:extLst>
            <a:ext uri="{FF2B5EF4-FFF2-40B4-BE49-F238E27FC236}">
              <a16:creationId xmlns:a16="http://schemas.microsoft.com/office/drawing/2014/main" id="{00000000-0008-0000-0200-000022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47" name="n_4aveValue【保健センター・保健所】&#10;有形固定資産減価償却率">
          <a:extLst>
            <a:ext uri="{FF2B5EF4-FFF2-40B4-BE49-F238E27FC236}">
              <a16:creationId xmlns:a16="http://schemas.microsoft.com/office/drawing/2014/main" id="{00000000-0008-0000-0200-000023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548" name="n_1mainValue【保健センター・保健所】&#10;有形固定資産減価償却率">
          <a:extLst>
            <a:ext uri="{FF2B5EF4-FFF2-40B4-BE49-F238E27FC236}">
              <a16:creationId xmlns:a16="http://schemas.microsoft.com/office/drawing/2014/main" id="{00000000-0008-0000-0200-000024020000}"/>
            </a:ext>
          </a:extLst>
        </xdr:cNvPr>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169290</xdr:rowOff>
    </xdr:from>
    <xdr:ext cx="405111" cy="259045"/>
    <xdr:sp macro="" textlink="">
      <xdr:nvSpPr>
        <xdr:cNvPr id="549" name="n_2mainValue【保健センター・保健所】&#10;有形固定資産減価償却率">
          <a:extLst>
            <a:ext uri="{FF2B5EF4-FFF2-40B4-BE49-F238E27FC236}">
              <a16:creationId xmlns:a16="http://schemas.microsoft.com/office/drawing/2014/main" id="{00000000-0008-0000-0200-000025020000}"/>
            </a:ext>
          </a:extLst>
        </xdr:cNvPr>
        <xdr:cNvSpPr txBox="1"/>
      </xdr:nvSpPr>
      <xdr:spPr>
        <a:xfrm>
          <a:off x="14389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138265</xdr:rowOff>
    </xdr:from>
    <xdr:ext cx="405111" cy="259045"/>
    <xdr:sp macro="" textlink="">
      <xdr:nvSpPr>
        <xdr:cNvPr id="550" name="n_3mainValue【保健センター・保健所】&#10;有形固定資産減価償却率">
          <a:extLst>
            <a:ext uri="{FF2B5EF4-FFF2-40B4-BE49-F238E27FC236}">
              <a16:creationId xmlns:a16="http://schemas.microsoft.com/office/drawing/2014/main" id="{00000000-0008-0000-0200-000026020000}"/>
            </a:ext>
          </a:extLst>
        </xdr:cNvPr>
        <xdr:cNvSpPr txBox="1"/>
      </xdr:nvSpPr>
      <xdr:spPr>
        <a:xfrm>
          <a:off x="13500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128468</xdr:rowOff>
    </xdr:from>
    <xdr:ext cx="405111" cy="259045"/>
    <xdr:sp macro="" textlink="">
      <xdr:nvSpPr>
        <xdr:cNvPr id="551" name="n_4mainValue【保健センター・保健所】&#10;有形固定資産減価償却率">
          <a:extLst>
            <a:ext uri="{FF2B5EF4-FFF2-40B4-BE49-F238E27FC236}">
              <a16:creationId xmlns:a16="http://schemas.microsoft.com/office/drawing/2014/main" id="{00000000-0008-0000-0200-000027020000}"/>
            </a:ext>
          </a:extLst>
        </xdr:cNvPr>
        <xdr:cNvSpPr txBox="1"/>
      </xdr:nvSpPr>
      <xdr:spPr>
        <a:xfrm>
          <a:off x="12611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a:extLst>
            <a:ext uri="{FF2B5EF4-FFF2-40B4-BE49-F238E27FC236}">
              <a16:creationId xmlns:a16="http://schemas.microsoft.com/office/drawing/2014/main" id="{00000000-0008-0000-0200-00003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76" name="【保健センター・保健所】&#10;一人当たり面積最小値テキスト">
          <a:extLst>
            <a:ext uri="{FF2B5EF4-FFF2-40B4-BE49-F238E27FC236}">
              <a16:creationId xmlns:a16="http://schemas.microsoft.com/office/drawing/2014/main" id="{00000000-0008-0000-0200-000040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78" name="【保健センター・保健所】&#10;一人当たり面積最大値テキスト">
          <a:extLst>
            <a:ext uri="{FF2B5EF4-FFF2-40B4-BE49-F238E27FC236}">
              <a16:creationId xmlns:a16="http://schemas.microsoft.com/office/drawing/2014/main" id="{00000000-0008-0000-0200-000042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580" name="【保健センター・保健所】&#10;一人当たり面積平均値テキスト">
          <a:extLst>
            <a:ext uri="{FF2B5EF4-FFF2-40B4-BE49-F238E27FC236}">
              <a16:creationId xmlns:a16="http://schemas.microsoft.com/office/drawing/2014/main" id="{00000000-0008-0000-0200-000044020000}"/>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2110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83837</xdr:rowOff>
    </xdr:from>
    <xdr:ext cx="469744" cy="259045"/>
    <xdr:sp macro="" textlink="">
      <xdr:nvSpPr>
        <xdr:cNvPr id="592" name="【保健センター・保健所】&#10;一人当たり面積該当値テキスト">
          <a:extLst>
            <a:ext uri="{FF2B5EF4-FFF2-40B4-BE49-F238E27FC236}">
              <a16:creationId xmlns:a16="http://schemas.microsoft.com/office/drawing/2014/main" id="{00000000-0008-0000-0200-000050020000}"/>
            </a:ext>
          </a:extLst>
        </xdr:cNvPr>
        <xdr:cNvSpPr txBox="1"/>
      </xdr:nvSpPr>
      <xdr:spPr>
        <a:xfrm>
          <a:off x="22199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113030</xdr:rowOff>
    </xdr:from>
    <xdr:to>
      <xdr:col>112</xdr:col>
      <xdr:colOff>38100</xdr:colOff>
      <xdr:row>63</xdr:row>
      <xdr:rowOff>43180</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1272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156210</xdr:rowOff>
    </xdr:from>
    <xdr:to>
      <xdr:col>116</xdr:col>
      <xdr:colOff>63500</xdr:colOff>
      <xdr:row>62</xdr:row>
      <xdr:rowOff>163830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1323300" y="107861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163830</xdr:rowOff>
    </xdr:from>
    <xdr:to>
      <xdr:col>111</xdr:col>
      <xdr:colOff>177800</xdr:colOff>
      <xdr:row>63</xdr:row>
      <xdr:rowOff>95250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0434300" y="107937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95250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9545300" y="10881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80010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656300" y="10843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01" name="n_1aveValue【保健センター・保健所】&#10;一人当たり面積">
          <a:extLst>
            <a:ext uri="{FF2B5EF4-FFF2-40B4-BE49-F238E27FC236}">
              <a16:creationId xmlns:a16="http://schemas.microsoft.com/office/drawing/2014/main" id="{00000000-0008-0000-0200-000059020000}"/>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02" name="n_2aveValue【保健センター・保健所】&#10;一人当たり面積">
          <a:extLst>
            <a:ext uri="{FF2B5EF4-FFF2-40B4-BE49-F238E27FC236}">
              <a16:creationId xmlns:a16="http://schemas.microsoft.com/office/drawing/2014/main" id="{00000000-0008-0000-0200-00005A02000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03" name="n_3aveValue【保健センター・保健所】&#10;一人当たり面積">
          <a:extLst>
            <a:ext uri="{FF2B5EF4-FFF2-40B4-BE49-F238E27FC236}">
              <a16:creationId xmlns:a16="http://schemas.microsoft.com/office/drawing/2014/main" id="{00000000-0008-0000-0200-00005B020000}"/>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04" name="n_4aveValue【保健センター・保健所】&#10;一人当たり面積">
          <a:extLst>
            <a:ext uri="{FF2B5EF4-FFF2-40B4-BE49-F238E27FC236}">
              <a16:creationId xmlns:a16="http://schemas.microsoft.com/office/drawing/2014/main" id="{00000000-0008-0000-0200-00005C020000}"/>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34307</xdr:rowOff>
    </xdr:from>
    <xdr:ext cx="469744" cy="259045"/>
    <xdr:sp macro="" textlink="">
      <xdr:nvSpPr>
        <xdr:cNvPr id="605" name="n_1mainValue【保健センター・保健所】&#10;一人当たり面積">
          <a:extLst>
            <a:ext uri="{FF2B5EF4-FFF2-40B4-BE49-F238E27FC236}">
              <a16:creationId xmlns:a16="http://schemas.microsoft.com/office/drawing/2014/main" id="{00000000-0008-0000-0200-00005D020000}"/>
            </a:ext>
          </a:extLst>
        </xdr:cNvPr>
        <xdr:cNvSpPr txBox="1"/>
      </xdr:nvSpPr>
      <xdr:spPr>
        <a:xfrm>
          <a:off x="21075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06" name="n_2mainValue【保健センター・保健所】&#10;一人当たり面積">
          <a:extLst>
            <a:ext uri="{FF2B5EF4-FFF2-40B4-BE49-F238E27FC236}">
              <a16:creationId xmlns:a16="http://schemas.microsoft.com/office/drawing/2014/main" id="{00000000-0008-0000-0200-00005E020000}"/>
            </a:ext>
          </a:extLst>
        </xdr:cNvPr>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07" name="n_3mainValue【保健センター・保健所】&#10;一人当たり面積">
          <a:extLst>
            <a:ext uri="{FF2B5EF4-FFF2-40B4-BE49-F238E27FC236}">
              <a16:creationId xmlns:a16="http://schemas.microsoft.com/office/drawing/2014/main" id="{00000000-0008-0000-0200-00005F020000}"/>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08" name="n_4mainValue【保健センター・保健所】&#10;一人当たり面積">
          <a:extLst>
            <a:ext uri="{FF2B5EF4-FFF2-40B4-BE49-F238E27FC236}">
              <a16:creationId xmlns:a16="http://schemas.microsoft.com/office/drawing/2014/main" id="{00000000-0008-0000-0200-000060020000}"/>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a:extLst>
            <a:ext uri="{FF2B5EF4-FFF2-40B4-BE49-F238E27FC236}">
              <a16:creationId xmlns:a16="http://schemas.microsoft.com/office/drawing/2014/main" id="{00000000-0008-0000-0200-00007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33" name="【消防施設】&#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35" name="【消防施設】&#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37" name="【消防施設】&#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107950</xdr:rowOff>
    </xdr:from>
    <xdr:to>
      <xdr:col>85</xdr:col>
      <xdr:colOff>177800</xdr:colOff>
      <xdr:row>84</xdr:row>
      <xdr:rowOff>38100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6268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86377</xdr:rowOff>
    </xdr:from>
    <xdr:ext cx="405111" cy="259045"/>
    <xdr:sp macro="" textlink="">
      <xdr:nvSpPr>
        <xdr:cNvPr id="649" name="【消防施設】&#10;有形固定資産減価償却率該当値テキスト">
          <a:extLst>
            <a:ext uri="{FF2B5EF4-FFF2-40B4-BE49-F238E27FC236}">
              <a16:creationId xmlns:a16="http://schemas.microsoft.com/office/drawing/2014/main" id="{00000000-0008-0000-0200-000089020000}"/>
            </a:ext>
          </a:extLst>
        </xdr:cNvPr>
        <xdr:cNvSpPr txBox="1"/>
      </xdr:nvSpPr>
      <xdr:spPr>
        <a:xfrm>
          <a:off x="16357600" y="1431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134620</xdr:rowOff>
    </xdr:from>
    <xdr:to>
      <xdr:col>81</xdr:col>
      <xdr:colOff>101600</xdr:colOff>
      <xdr:row>85</xdr:row>
      <xdr:rowOff>64770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5430500" y="145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158750</xdr:rowOff>
    </xdr:from>
    <xdr:to>
      <xdr:col>85</xdr:col>
      <xdr:colOff>127000</xdr:colOff>
      <xdr:row>85</xdr:row>
      <xdr:rowOff>13970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5481300" y="143891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129539</xdr:rowOff>
    </xdr:from>
    <xdr:to>
      <xdr:col>76</xdr:col>
      <xdr:colOff>165100</xdr:colOff>
      <xdr:row>85</xdr:row>
      <xdr:rowOff>59689</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541500" y="145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8889</xdr:rowOff>
    </xdr:from>
    <xdr:to>
      <xdr:col>81</xdr:col>
      <xdr:colOff>50800</xdr:colOff>
      <xdr:row>85</xdr:row>
      <xdr:rowOff>13970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592300" y="145821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125730</xdr:rowOff>
    </xdr:from>
    <xdr:to>
      <xdr:col>72</xdr:col>
      <xdr:colOff>38100</xdr:colOff>
      <xdr:row>85</xdr:row>
      <xdr:rowOff>55880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36525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5080</xdr:rowOff>
    </xdr:from>
    <xdr:to>
      <xdr:col>76</xdr:col>
      <xdr:colOff>114300</xdr:colOff>
      <xdr:row>85</xdr:row>
      <xdr:rowOff>8889</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3703300" y="14578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119380</xdr:rowOff>
    </xdr:from>
    <xdr:to>
      <xdr:col>67</xdr:col>
      <xdr:colOff>101600</xdr:colOff>
      <xdr:row>85</xdr:row>
      <xdr:rowOff>49530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2763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170180</xdr:rowOff>
    </xdr:from>
    <xdr:to>
      <xdr:col>71</xdr:col>
      <xdr:colOff>177800</xdr:colOff>
      <xdr:row>85</xdr:row>
      <xdr:rowOff>5080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814300" y="145719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58" name="n_1aveValue【消防施設】&#10;有形固定資産減価償却率">
          <a:extLst>
            <a:ext uri="{FF2B5EF4-FFF2-40B4-BE49-F238E27FC236}">
              <a16:creationId xmlns:a16="http://schemas.microsoft.com/office/drawing/2014/main" id="{00000000-0008-0000-0200-000092020000}"/>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59" name="n_2aveValue【消防施設】&#10;有形固定資産減価償却率">
          <a:extLst>
            <a:ext uri="{FF2B5EF4-FFF2-40B4-BE49-F238E27FC236}">
              <a16:creationId xmlns:a16="http://schemas.microsoft.com/office/drawing/2014/main" id="{00000000-0008-0000-0200-000093020000}"/>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60" name="n_3aveValue【消防施設】&#10;有形固定資産減価償却率">
          <a:extLst>
            <a:ext uri="{FF2B5EF4-FFF2-40B4-BE49-F238E27FC236}">
              <a16:creationId xmlns:a16="http://schemas.microsoft.com/office/drawing/2014/main" id="{00000000-0008-0000-0200-000094020000}"/>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61" name="n_4aveValue【消防施設】&#10;有形固定資産減価償却率">
          <a:extLst>
            <a:ext uri="{FF2B5EF4-FFF2-40B4-BE49-F238E27FC236}">
              <a16:creationId xmlns:a16="http://schemas.microsoft.com/office/drawing/2014/main" id="{00000000-0008-0000-0200-000095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55897</xdr:rowOff>
    </xdr:from>
    <xdr:ext cx="405111" cy="259045"/>
    <xdr:sp macro="" textlink="">
      <xdr:nvSpPr>
        <xdr:cNvPr id="662" name="n_1mainValue【消防施設】&#10;有形固定資産減価償却率">
          <a:extLst>
            <a:ext uri="{FF2B5EF4-FFF2-40B4-BE49-F238E27FC236}">
              <a16:creationId xmlns:a16="http://schemas.microsoft.com/office/drawing/2014/main" id="{00000000-0008-0000-0200-000096020000}"/>
            </a:ext>
          </a:extLst>
        </xdr:cNvPr>
        <xdr:cNvSpPr txBox="1"/>
      </xdr:nvSpPr>
      <xdr:spPr>
        <a:xfrm>
          <a:off x="15266044" y="1462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50816</xdr:rowOff>
    </xdr:from>
    <xdr:ext cx="405111" cy="259045"/>
    <xdr:sp macro="" textlink="">
      <xdr:nvSpPr>
        <xdr:cNvPr id="663" name="n_2mainValue【消防施設】&#10;有形固定資産減価償却率">
          <a:extLst>
            <a:ext uri="{FF2B5EF4-FFF2-40B4-BE49-F238E27FC236}">
              <a16:creationId xmlns:a16="http://schemas.microsoft.com/office/drawing/2014/main" id="{00000000-0008-0000-0200-000097020000}"/>
            </a:ext>
          </a:extLst>
        </xdr:cNvPr>
        <xdr:cNvSpPr txBox="1"/>
      </xdr:nvSpPr>
      <xdr:spPr>
        <a:xfrm>
          <a:off x="14389744" y="1462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47007</xdr:rowOff>
    </xdr:from>
    <xdr:ext cx="405111" cy="259045"/>
    <xdr:sp macro="" textlink="">
      <xdr:nvSpPr>
        <xdr:cNvPr id="664" name="n_3mainValue【消防施設】&#10;有形固定資産減価償却率">
          <a:extLst>
            <a:ext uri="{FF2B5EF4-FFF2-40B4-BE49-F238E27FC236}">
              <a16:creationId xmlns:a16="http://schemas.microsoft.com/office/drawing/2014/main" id="{00000000-0008-0000-0200-000098020000}"/>
            </a:ext>
          </a:extLst>
        </xdr:cNvPr>
        <xdr:cNvSpPr txBox="1"/>
      </xdr:nvSpPr>
      <xdr:spPr>
        <a:xfrm>
          <a:off x="13500744" y="1462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40657</xdr:rowOff>
    </xdr:from>
    <xdr:ext cx="405111" cy="259045"/>
    <xdr:sp macro="" textlink="">
      <xdr:nvSpPr>
        <xdr:cNvPr id="665" name="n_4mainValue【消防施設】&#10;有形固定資産減価償却率">
          <a:extLst>
            <a:ext uri="{FF2B5EF4-FFF2-40B4-BE49-F238E27FC236}">
              <a16:creationId xmlns:a16="http://schemas.microsoft.com/office/drawing/2014/main" id="{00000000-0008-0000-0200-000099020000}"/>
            </a:ext>
          </a:extLst>
        </xdr:cNvPr>
        <xdr:cNvSpPr txBox="1"/>
      </xdr:nvSpPr>
      <xdr:spPr>
        <a:xfrm>
          <a:off x="12611744" y="1461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a:extLst>
            <a:ext uri="{FF2B5EF4-FFF2-40B4-BE49-F238E27FC236}">
              <a16:creationId xmlns:a16="http://schemas.microsoft.com/office/drawing/2014/main" id="{00000000-0008-0000-0200-0000B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690" name="【消防施設】&#10;一人当たり面積最小値テキスト">
          <a:extLst>
            <a:ext uri="{FF2B5EF4-FFF2-40B4-BE49-F238E27FC236}">
              <a16:creationId xmlns:a16="http://schemas.microsoft.com/office/drawing/2014/main" id="{00000000-0008-0000-0200-0000B202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692" name="【消防施設】&#10;一人当たり面積最大値テキスト">
          <a:extLst>
            <a:ext uri="{FF2B5EF4-FFF2-40B4-BE49-F238E27FC236}">
              <a16:creationId xmlns:a16="http://schemas.microsoft.com/office/drawing/2014/main" id="{00000000-0008-0000-0200-0000B402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694" name="【消防施設】&#10;一人当たり面積平均値テキスト">
          <a:extLst>
            <a:ext uri="{FF2B5EF4-FFF2-40B4-BE49-F238E27FC236}">
              <a16:creationId xmlns:a16="http://schemas.microsoft.com/office/drawing/2014/main" id="{00000000-0008-0000-0200-0000B602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63207</xdr:rowOff>
    </xdr:from>
    <xdr:to>
      <xdr:col>116</xdr:col>
      <xdr:colOff>114300</xdr:colOff>
      <xdr:row>86</xdr:row>
      <xdr:rowOff>164807</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2110700" y="148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06" name="【消防施設】&#10;一人当たり面積該当値テキスト">
          <a:extLst>
            <a:ext uri="{FF2B5EF4-FFF2-40B4-BE49-F238E27FC236}">
              <a16:creationId xmlns:a16="http://schemas.microsoft.com/office/drawing/2014/main" id="{00000000-0008-0000-0200-0000C202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63210</xdr:rowOff>
    </xdr:from>
    <xdr:to>
      <xdr:col>112</xdr:col>
      <xdr:colOff>38100</xdr:colOff>
      <xdr:row>86</xdr:row>
      <xdr:rowOff>164810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1272500" y="148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114007</xdr:rowOff>
    </xdr:from>
    <xdr:to>
      <xdr:col>116</xdr:col>
      <xdr:colOff>63500</xdr:colOff>
      <xdr:row>86</xdr:row>
      <xdr:rowOff>114010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21323300" y="14858707"/>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63222</xdr:rowOff>
    </xdr:from>
    <xdr:to>
      <xdr:col>107</xdr:col>
      <xdr:colOff>101600</xdr:colOff>
      <xdr:row>86</xdr:row>
      <xdr:rowOff>164822</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0383500" y="148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114010</xdr:rowOff>
    </xdr:from>
    <xdr:to>
      <xdr:col>111</xdr:col>
      <xdr:colOff>177800</xdr:colOff>
      <xdr:row>86</xdr:row>
      <xdr:rowOff>114022</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20434300" y="1485871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63222</xdr:rowOff>
    </xdr:from>
    <xdr:to>
      <xdr:col>102</xdr:col>
      <xdr:colOff>165100</xdr:colOff>
      <xdr:row>86</xdr:row>
      <xdr:rowOff>164822</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9494500" y="148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114022</xdr:rowOff>
    </xdr:from>
    <xdr:to>
      <xdr:col>107</xdr:col>
      <xdr:colOff>50800</xdr:colOff>
      <xdr:row>86</xdr:row>
      <xdr:rowOff>114022</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9545300" y="14858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63230</xdr:rowOff>
    </xdr:from>
    <xdr:to>
      <xdr:col>98</xdr:col>
      <xdr:colOff>38100</xdr:colOff>
      <xdr:row>86</xdr:row>
      <xdr:rowOff>164830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8605500" y="148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114022</xdr:rowOff>
    </xdr:from>
    <xdr:to>
      <xdr:col>102</xdr:col>
      <xdr:colOff>114300</xdr:colOff>
      <xdr:row>86</xdr:row>
      <xdr:rowOff>114030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8656300" y="1485872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15" name="n_1aveValue【消防施設】&#10;一人当たり面積">
          <a:extLst>
            <a:ext uri="{FF2B5EF4-FFF2-40B4-BE49-F238E27FC236}">
              <a16:creationId xmlns:a16="http://schemas.microsoft.com/office/drawing/2014/main" id="{00000000-0008-0000-0200-0000CB02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16" name="n_2aveValue【消防施設】&#10;一人当たり面積">
          <a:extLst>
            <a:ext uri="{FF2B5EF4-FFF2-40B4-BE49-F238E27FC236}">
              <a16:creationId xmlns:a16="http://schemas.microsoft.com/office/drawing/2014/main" id="{00000000-0008-0000-0200-0000CC020000}"/>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17" name="n_3aveValue【消防施設】&#10;一人当たり面積">
          <a:extLst>
            <a:ext uri="{FF2B5EF4-FFF2-40B4-BE49-F238E27FC236}">
              <a16:creationId xmlns:a16="http://schemas.microsoft.com/office/drawing/2014/main" id="{00000000-0008-0000-0200-0000CD020000}"/>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18" name="n_4aveValue【消防施設】&#10;一人当たり面積">
          <a:extLst>
            <a:ext uri="{FF2B5EF4-FFF2-40B4-BE49-F238E27FC236}">
              <a16:creationId xmlns:a16="http://schemas.microsoft.com/office/drawing/2014/main" id="{00000000-0008-0000-0200-0000CE020000}"/>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155937</xdr:rowOff>
    </xdr:from>
    <xdr:ext cx="469744" cy="259045"/>
    <xdr:sp macro="" textlink="">
      <xdr:nvSpPr>
        <xdr:cNvPr id="719" name="n_1mainValue【消防施設】&#10;一人当たり面積">
          <a:extLst>
            <a:ext uri="{FF2B5EF4-FFF2-40B4-BE49-F238E27FC236}">
              <a16:creationId xmlns:a16="http://schemas.microsoft.com/office/drawing/2014/main" id="{00000000-0008-0000-0200-0000CF020000}"/>
            </a:ext>
          </a:extLst>
        </xdr:cNvPr>
        <xdr:cNvSpPr txBox="1"/>
      </xdr:nvSpPr>
      <xdr:spPr>
        <a:xfrm>
          <a:off x="21075727" y="1490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155949</xdr:rowOff>
    </xdr:from>
    <xdr:ext cx="469744" cy="259045"/>
    <xdr:sp macro="" textlink="">
      <xdr:nvSpPr>
        <xdr:cNvPr id="720" name="n_2mainValue【消防施設】&#10;一人当たり面積">
          <a:extLst>
            <a:ext uri="{FF2B5EF4-FFF2-40B4-BE49-F238E27FC236}">
              <a16:creationId xmlns:a16="http://schemas.microsoft.com/office/drawing/2014/main" id="{00000000-0008-0000-0200-0000D0020000}"/>
            </a:ext>
          </a:extLst>
        </xdr:cNvPr>
        <xdr:cNvSpPr txBox="1"/>
      </xdr:nvSpPr>
      <xdr:spPr>
        <a:xfrm>
          <a:off x="20199427" y="1490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155949</xdr:rowOff>
    </xdr:from>
    <xdr:ext cx="469744" cy="259045"/>
    <xdr:sp macro="" textlink="">
      <xdr:nvSpPr>
        <xdr:cNvPr id="721" name="n_3mainValue【消防施設】&#10;一人当たり面積">
          <a:extLst>
            <a:ext uri="{FF2B5EF4-FFF2-40B4-BE49-F238E27FC236}">
              <a16:creationId xmlns:a16="http://schemas.microsoft.com/office/drawing/2014/main" id="{00000000-0008-0000-0200-0000D1020000}"/>
            </a:ext>
          </a:extLst>
        </xdr:cNvPr>
        <xdr:cNvSpPr txBox="1"/>
      </xdr:nvSpPr>
      <xdr:spPr>
        <a:xfrm>
          <a:off x="19310427" y="1490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155957</xdr:rowOff>
    </xdr:from>
    <xdr:ext cx="469744" cy="259045"/>
    <xdr:sp macro="" textlink="">
      <xdr:nvSpPr>
        <xdr:cNvPr id="722" name="n_4mainValue【消防施設】&#10;一人当たり面積">
          <a:extLst>
            <a:ext uri="{FF2B5EF4-FFF2-40B4-BE49-F238E27FC236}">
              <a16:creationId xmlns:a16="http://schemas.microsoft.com/office/drawing/2014/main" id="{00000000-0008-0000-0200-0000D2020000}"/>
            </a:ext>
          </a:extLst>
        </xdr:cNvPr>
        <xdr:cNvSpPr txBox="1"/>
      </xdr:nvSpPr>
      <xdr:spPr>
        <a:xfrm>
          <a:off x="18421427" y="149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a:extLst>
            <a:ext uri="{FF2B5EF4-FFF2-40B4-BE49-F238E27FC236}">
              <a16:creationId xmlns:a16="http://schemas.microsoft.com/office/drawing/2014/main" id="{00000000-0008-0000-0200-0000E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9" name="【庁舎】&#10;有形固定資産減価償却率最小値テキスト">
          <a:extLst>
            <a:ext uri="{FF2B5EF4-FFF2-40B4-BE49-F238E27FC236}">
              <a16:creationId xmlns:a16="http://schemas.microsoft.com/office/drawing/2014/main" id="{00000000-0008-0000-0200-0000E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51" name="【庁舎】&#10;有形固定資産減価償却率最大値テキスト">
          <a:extLst>
            <a:ext uri="{FF2B5EF4-FFF2-40B4-BE49-F238E27FC236}">
              <a16:creationId xmlns:a16="http://schemas.microsoft.com/office/drawing/2014/main" id="{00000000-0008-0000-0200-0000EF02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53" name="【庁舎】&#10;有形固定資産減価償却率平均値テキスト">
          <a:extLst>
            <a:ext uri="{FF2B5EF4-FFF2-40B4-BE49-F238E27FC236}">
              <a16:creationId xmlns:a16="http://schemas.microsoft.com/office/drawing/2014/main" id="{00000000-0008-0000-0200-0000F1020000}"/>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165826</xdr:rowOff>
    </xdr:from>
    <xdr:to>
      <xdr:col>85</xdr:col>
      <xdr:colOff>177800</xdr:colOff>
      <xdr:row>102</xdr:row>
      <xdr:rowOff>95976</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62687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17253</xdr:rowOff>
    </xdr:from>
    <xdr:ext cx="405111" cy="259045"/>
    <xdr:sp macro="" textlink="">
      <xdr:nvSpPr>
        <xdr:cNvPr id="765" name="【庁舎】&#10;有形固定資産減価償却率該当値テキスト">
          <a:extLst>
            <a:ext uri="{FF2B5EF4-FFF2-40B4-BE49-F238E27FC236}">
              <a16:creationId xmlns:a16="http://schemas.microsoft.com/office/drawing/2014/main" id="{00000000-0008-0000-0200-0000FD020000}"/>
            </a:ext>
          </a:extLst>
        </xdr:cNvPr>
        <xdr:cNvSpPr txBox="1"/>
      </xdr:nvSpPr>
      <xdr:spPr>
        <a:xfrm>
          <a:off x="16357600"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133169</xdr:rowOff>
    </xdr:from>
    <xdr:to>
      <xdr:col>81</xdr:col>
      <xdr:colOff>101600</xdr:colOff>
      <xdr:row>102</xdr:row>
      <xdr:rowOff>63319</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5430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12519</xdr:rowOff>
    </xdr:from>
    <xdr:to>
      <xdr:col>85</xdr:col>
      <xdr:colOff>127000</xdr:colOff>
      <xdr:row>102</xdr:row>
      <xdr:rowOff>45176</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5481300" y="175004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169092</xdr:rowOff>
    </xdr:from>
    <xdr:to>
      <xdr:col>76</xdr:col>
      <xdr:colOff>165100</xdr:colOff>
      <xdr:row>108</xdr:row>
      <xdr:rowOff>99242</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4541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12519</xdr:rowOff>
    </xdr:from>
    <xdr:to>
      <xdr:col>81</xdr:col>
      <xdr:colOff>50800</xdr:colOff>
      <xdr:row>108</xdr:row>
      <xdr:rowOff>48442</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flipV="1">
          <a:off x="14592300" y="17500419"/>
          <a:ext cx="889000" cy="106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147864</xdr:rowOff>
    </xdr:from>
    <xdr:to>
      <xdr:col>72</xdr:col>
      <xdr:colOff>38100</xdr:colOff>
      <xdr:row>108</xdr:row>
      <xdr:rowOff>78014</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365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48442</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3703300" y="1854381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152763</xdr:rowOff>
    </xdr:from>
    <xdr:to>
      <xdr:col>67</xdr:col>
      <xdr:colOff>101600</xdr:colOff>
      <xdr:row>108</xdr:row>
      <xdr:rowOff>82913</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2763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27214</xdr:rowOff>
    </xdr:from>
    <xdr:to>
      <xdr:col>71</xdr:col>
      <xdr:colOff>177800</xdr:colOff>
      <xdr:row>108</xdr:row>
      <xdr:rowOff>32113</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12814300" y="185438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74" name="n_1aveValue【庁舎】&#10;有形固定資産減価償却率">
          <a:extLst>
            <a:ext uri="{FF2B5EF4-FFF2-40B4-BE49-F238E27FC236}">
              <a16:creationId xmlns:a16="http://schemas.microsoft.com/office/drawing/2014/main" id="{00000000-0008-0000-0200-000006030000}"/>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75" name="n_2aveValue【庁舎】&#10;有形固定資産減価償却率">
          <a:extLst>
            <a:ext uri="{FF2B5EF4-FFF2-40B4-BE49-F238E27FC236}">
              <a16:creationId xmlns:a16="http://schemas.microsoft.com/office/drawing/2014/main" id="{00000000-0008-0000-0200-000007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6" name="n_3aveValue【庁舎】&#10;有形固定資産減価償却率">
          <a:extLst>
            <a:ext uri="{FF2B5EF4-FFF2-40B4-BE49-F238E27FC236}">
              <a16:creationId xmlns:a16="http://schemas.microsoft.com/office/drawing/2014/main" id="{00000000-0008-0000-0200-000008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77" name="n_4aveValue【庁舎】&#10;有形固定資産減価償却率">
          <a:extLst>
            <a:ext uri="{FF2B5EF4-FFF2-40B4-BE49-F238E27FC236}">
              <a16:creationId xmlns:a16="http://schemas.microsoft.com/office/drawing/2014/main" id="{00000000-0008-0000-0200-000009030000}"/>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79846</xdr:rowOff>
    </xdr:from>
    <xdr:ext cx="405111" cy="259045"/>
    <xdr:sp macro="" textlink="">
      <xdr:nvSpPr>
        <xdr:cNvPr id="778" name="n_1mainValue【庁舎】&#10;有形固定資産減価償却率">
          <a:extLst>
            <a:ext uri="{FF2B5EF4-FFF2-40B4-BE49-F238E27FC236}">
              <a16:creationId xmlns:a16="http://schemas.microsoft.com/office/drawing/2014/main" id="{00000000-0008-0000-0200-00000A030000}"/>
            </a:ext>
          </a:extLst>
        </xdr:cNvPr>
        <xdr:cNvSpPr txBox="1"/>
      </xdr:nvSpPr>
      <xdr:spPr>
        <a:xfrm>
          <a:off x="152660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90369</xdr:rowOff>
    </xdr:from>
    <xdr:ext cx="405111" cy="259045"/>
    <xdr:sp macro="" textlink="">
      <xdr:nvSpPr>
        <xdr:cNvPr id="779" name="n_2mainValue【庁舎】&#10;有形固定資産減価償却率">
          <a:extLst>
            <a:ext uri="{FF2B5EF4-FFF2-40B4-BE49-F238E27FC236}">
              <a16:creationId xmlns:a16="http://schemas.microsoft.com/office/drawing/2014/main" id="{00000000-0008-0000-0200-00000B030000}"/>
            </a:ext>
          </a:extLst>
        </xdr:cNvPr>
        <xdr:cNvSpPr txBox="1"/>
      </xdr:nvSpPr>
      <xdr:spPr>
        <a:xfrm>
          <a:off x="143897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69141</xdr:rowOff>
    </xdr:from>
    <xdr:ext cx="405111" cy="259045"/>
    <xdr:sp macro="" textlink="">
      <xdr:nvSpPr>
        <xdr:cNvPr id="780" name="n_3mainValue【庁舎】&#10;有形固定資産減価償却率">
          <a:extLst>
            <a:ext uri="{FF2B5EF4-FFF2-40B4-BE49-F238E27FC236}">
              <a16:creationId xmlns:a16="http://schemas.microsoft.com/office/drawing/2014/main" id="{00000000-0008-0000-0200-00000C030000}"/>
            </a:ext>
          </a:extLst>
        </xdr:cNvPr>
        <xdr:cNvSpPr txBox="1"/>
      </xdr:nvSpPr>
      <xdr:spPr>
        <a:xfrm>
          <a:off x="13500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74040</xdr:rowOff>
    </xdr:from>
    <xdr:ext cx="405111" cy="259045"/>
    <xdr:sp macro="" textlink="">
      <xdr:nvSpPr>
        <xdr:cNvPr id="781" name="n_4mainValue【庁舎】&#10;有形固定資産減価償却率">
          <a:extLst>
            <a:ext uri="{FF2B5EF4-FFF2-40B4-BE49-F238E27FC236}">
              <a16:creationId xmlns:a16="http://schemas.microsoft.com/office/drawing/2014/main" id="{00000000-0008-0000-0200-00000D030000}"/>
            </a:ext>
          </a:extLst>
        </xdr:cNvPr>
        <xdr:cNvSpPr txBox="1"/>
      </xdr:nvSpPr>
      <xdr:spPr>
        <a:xfrm>
          <a:off x="12611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庁舎】&#10;一人当たり面積グラフ枠">
          <a:extLst>
            <a:ext uri="{FF2B5EF4-FFF2-40B4-BE49-F238E27FC236}">
              <a16:creationId xmlns:a16="http://schemas.microsoft.com/office/drawing/2014/main" id="{00000000-0008-0000-0200-00002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08" name="【庁舎】&#10;一人当たり面積最小値テキスト">
          <a:extLst>
            <a:ext uri="{FF2B5EF4-FFF2-40B4-BE49-F238E27FC236}">
              <a16:creationId xmlns:a16="http://schemas.microsoft.com/office/drawing/2014/main" id="{00000000-0008-0000-0200-000028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10" name="【庁舎】&#10;一人当たり面積最大値テキスト">
          <a:extLst>
            <a:ext uri="{FF2B5EF4-FFF2-40B4-BE49-F238E27FC236}">
              <a16:creationId xmlns:a16="http://schemas.microsoft.com/office/drawing/2014/main" id="{00000000-0008-0000-0200-00002A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12" name="【庁舎】&#10;一人当たり面積平均値テキスト">
          <a:extLst>
            <a:ext uri="{FF2B5EF4-FFF2-40B4-BE49-F238E27FC236}">
              <a16:creationId xmlns:a16="http://schemas.microsoft.com/office/drawing/2014/main" id="{00000000-0008-0000-0200-00002C030000}"/>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121738</xdr:rowOff>
    </xdr:from>
    <xdr:to>
      <xdr:col>116</xdr:col>
      <xdr:colOff>114300</xdr:colOff>
      <xdr:row>103</xdr:row>
      <xdr:rowOff>51888</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21107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144615</xdr:rowOff>
    </xdr:from>
    <xdr:ext cx="469744" cy="259045"/>
    <xdr:sp macro="" textlink="">
      <xdr:nvSpPr>
        <xdr:cNvPr id="824" name="【庁舎】&#10;一人当たり面積該当値テキスト">
          <a:extLst>
            <a:ext uri="{FF2B5EF4-FFF2-40B4-BE49-F238E27FC236}">
              <a16:creationId xmlns:a16="http://schemas.microsoft.com/office/drawing/2014/main" id="{00000000-0008-0000-0200-000038030000}"/>
            </a:ext>
          </a:extLst>
        </xdr:cNvPr>
        <xdr:cNvSpPr txBox="1"/>
      </xdr:nvSpPr>
      <xdr:spPr>
        <a:xfrm>
          <a:off x="22199600" y="1746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144599</xdr:rowOff>
    </xdr:from>
    <xdr:to>
      <xdr:col>112</xdr:col>
      <xdr:colOff>38100</xdr:colOff>
      <xdr:row>103</xdr:row>
      <xdr:rowOff>74749</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1272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1088</xdr:rowOff>
    </xdr:from>
    <xdr:to>
      <xdr:col>116</xdr:col>
      <xdr:colOff>63500</xdr:colOff>
      <xdr:row>103</xdr:row>
      <xdr:rowOff>23949</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1323300" y="1766043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159294</xdr:rowOff>
    </xdr:from>
    <xdr:to>
      <xdr:col>107</xdr:col>
      <xdr:colOff>101600</xdr:colOff>
      <xdr:row>104</xdr:row>
      <xdr:rowOff>89444</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0383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23949</xdr:rowOff>
    </xdr:from>
    <xdr:to>
      <xdr:col>111</xdr:col>
      <xdr:colOff>177800</xdr:colOff>
      <xdr:row>104</xdr:row>
      <xdr:rowOff>38644</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20434300" y="1768329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5806</xdr:rowOff>
    </xdr:from>
    <xdr:to>
      <xdr:col>102</xdr:col>
      <xdr:colOff>165100</xdr:colOff>
      <xdr:row>104</xdr:row>
      <xdr:rowOff>107406</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9494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38644</xdr:rowOff>
    </xdr:from>
    <xdr:to>
      <xdr:col>107</xdr:col>
      <xdr:colOff>50800</xdr:colOff>
      <xdr:row>104</xdr:row>
      <xdr:rowOff>56606</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9545300" y="178694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23768</xdr:rowOff>
    </xdr:from>
    <xdr:to>
      <xdr:col>98</xdr:col>
      <xdr:colOff>38100</xdr:colOff>
      <xdr:row>104</xdr:row>
      <xdr:rowOff>125368</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8605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56606</xdr:rowOff>
    </xdr:from>
    <xdr:to>
      <xdr:col>102</xdr:col>
      <xdr:colOff>114300</xdr:colOff>
      <xdr:row>104</xdr:row>
      <xdr:rowOff>74568</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8656300" y="1788740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33" name="n_1aveValue【庁舎】&#10;一人当たり面積">
          <a:extLst>
            <a:ext uri="{FF2B5EF4-FFF2-40B4-BE49-F238E27FC236}">
              <a16:creationId xmlns:a16="http://schemas.microsoft.com/office/drawing/2014/main" id="{00000000-0008-0000-0200-000041030000}"/>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34" name="n_2aveValue【庁舎】&#10;一人当たり面積">
          <a:extLst>
            <a:ext uri="{FF2B5EF4-FFF2-40B4-BE49-F238E27FC236}">
              <a16:creationId xmlns:a16="http://schemas.microsoft.com/office/drawing/2014/main" id="{00000000-0008-0000-0200-000042030000}"/>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35" name="n_3aveValue【庁舎】&#10;一人当たり面積">
          <a:extLst>
            <a:ext uri="{FF2B5EF4-FFF2-40B4-BE49-F238E27FC236}">
              <a16:creationId xmlns:a16="http://schemas.microsoft.com/office/drawing/2014/main" id="{00000000-0008-0000-0200-000043030000}"/>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36" name="n_4aveValue【庁舎】&#10;一人当たり面積">
          <a:extLst>
            <a:ext uri="{FF2B5EF4-FFF2-40B4-BE49-F238E27FC236}">
              <a16:creationId xmlns:a16="http://schemas.microsoft.com/office/drawing/2014/main" id="{00000000-0008-0000-0200-000044030000}"/>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91276</xdr:rowOff>
    </xdr:from>
    <xdr:ext cx="469744" cy="259045"/>
    <xdr:sp macro="" textlink="">
      <xdr:nvSpPr>
        <xdr:cNvPr id="837" name="n_1mainValue【庁舎】&#10;一人当たり面積">
          <a:extLst>
            <a:ext uri="{FF2B5EF4-FFF2-40B4-BE49-F238E27FC236}">
              <a16:creationId xmlns:a16="http://schemas.microsoft.com/office/drawing/2014/main" id="{00000000-0008-0000-0200-000045030000}"/>
            </a:ext>
          </a:extLst>
        </xdr:cNvPr>
        <xdr:cNvSpPr txBox="1"/>
      </xdr:nvSpPr>
      <xdr:spPr>
        <a:xfrm>
          <a:off x="21075727" y="174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105971</xdr:rowOff>
    </xdr:from>
    <xdr:ext cx="469744" cy="259045"/>
    <xdr:sp macro="" textlink="">
      <xdr:nvSpPr>
        <xdr:cNvPr id="838" name="n_2mainValue【庁舎】&#10;一人当たり面積">
          <a:extLst>
            <a:ext uri="{FF2B5EF4-FFF2-40B4-BE49-F238E27FC236}">
              <a16:creationId xmlns:a16="http://schemas.microsoft.com/office/drawing/2014/main" id="{00000000-0008-0000-0200-000046030000}"/>
            </a:ext>
          </a:extLst>
        </xdr:cNvPr>
        <xdr:cNvSpPr txBox="1"/>
      </xdr:nvSpPr>
      <xdr:spPr>
        <a:xfrm>
          <a:off x="20199427" y="1759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123933</xdr:rowOff>
    </xdr:from>
    <xdr:ext cx="469744" cy="259045"/>
    <xdr:sp macro="" textlink="">
      <xdr:nvSpPr>
        <xdr:cNvPr id="839" name="n_3mainValue【庁舎】&#10;一人当たり面積">
          <a:extLst>
            <a:ext uri="{FF2B5EF4-FFF2-40B4-BE49-F238E27FC236}">
              <a16:creationId xmlns:a16="http://schemas.microsoft.com/office/drawing/2014/main" id="{00000000-0008-0000-0200-000047030000}"/>
            </a:ext>
          </a:extLst>
        </xdr:cNvPr>
        <xdr:cNvSpPr txBox="1"/>
      </xdr:nvSpPr>
      <xdr:spPr>
        <a:xfrm>
          <a:off x="19310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141895</xdr:rowOff>
    </xdr:from>
    <xdr:ext cx="469744" cy="259045"/>
    <xdr:sp macro="" textlink="">
      <xdr:nvSpPr>
        <xdr:cNvPr id="840" name="n_4mainValue【庁舎】&#10;一人当たり面積">
          <a:extLst>
            <a:ext uri="{FF2B5EF4-FFF2-40B4-BE49-F238E27FC236}">
              <a16:creationId xmlns:a16="http://schemas.microsoft.com/office/drawing/2014/main" id="{00000000-0008-0000-0200-000048030000}"/>
            </a:ext>
          </a:extLst>
        </xdr:cNvPr>
        <xdr:cNvSpPr txBox="1"/>
      </xdr:nvSpPr>
      <xdr:spPr>
        <a:xfrm>
          <a:off x="18421427" y="176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u="none">
              <a:solidFill>
                <a:schemeClr val="dk1"/>
              </a:solidFill>
              <a:effectLst/>
              <a:latin typeface="+mn-lt"/>
              <a:ea typeface="+mn-ea"/>
              <a:cs typeface="+mn-cs"/>
            </a:rPr>
            <a:t>　庁舎については新角館庁舎を新築しているため、類似団体と比較しても良好な水準で推移している反面、一人当たりの面積については非常に広くなっている。これは合併等により面積が大きいことから、田沢湖庁舎と角館庁舎と西木庁舎の分庁舎方式を採用している点が挙げられる。今後、業務の集約化や住民の利用頻度に応じたスケールダウンを検討する必要はある。一方で、図書館や体育館・プール、市民会館、保健センター・保健所、消防施設について、有形固定資産減価償却率は類似団体の平均からも大きく乖離している。</a:t>
          </a:r>
          <a:endParaRPr lang="ja-JP" altLang="ja-JP" sz="1400" u="none">
            <a:effectLst/>
          </a:endParaRPr>
        </a:p>
        <a:p>
          <a:pPr eaLnBrk="1" fontAlgn="auto" latinLnBrk="0" hangingPunct="1"/>
          <a:r>
            <a:rPr kumimoji="1" lang="ja-JP" altLang="ja-JP" sz="1100" u="none">
              <a:solidFill>
                <a:schemeClr val="dk1"/>
              </a:solidFill>
              <a:effectLst/>
              <a:latin typeface="+mn-lt"/>
              <a:ea typeface="+mn-ea"/>
              <a:cs typeface="+mn-cs"/>
            </a:rPr>
            <a:t>　体育館・プールの減価償却率については、令和３年度に実施された生保内市民体育館改修工事により改善がみられたものの、依然として類似団体と比較して建物の減価償却率が大きくなっている。</a:t>
          </a:r>
          <a:endParaRPr lang="ja-JP" altLang="ja-JP" sz="1400" u="none">
            <a:effectLst/>
          </a:endParaRPr>
        </a:p>
        <a:p>
          <a:pPr eaLnBrk="1" fontAlgn="auto" latinLnBrk="0" hangingPunct="1"/>
          <a:r>
            <a:rPr kumimoji="1" lang="ja-JP" altLang="ja-JP" sz="1100" u="none">
              <a:solidFill>
                <a:schemeClr val="dk1"/>
              </a:solidFill>
              <a:effectLst/>
              <a:latin typeface="+mn-lt"/>
              <a:ea typeface="+mn-ea"/>
              <a:cs typeface="+mn-cs"/>
            </a:rPr>
            <a:t>　今後、利用状況や市民ニーズが高い施設について、改修工事等を行っていく必要がある。本市の課題として施設の集約化が図れておらず、財源的にも更新工事なども分散しており、非効率となっている可能性がある。施設の利用率などを算定し、人口減少の中で住民サービスを維持しながら、統廃合や除却などを検討し、計画的な地方債の借入と償還を行い、有効的な財源の活用を検討していく必要がある。</a:t>
          </a:r>
          <a:endParaRPr lang="ja-JP" altLang="ja-JP" sz="1400" u="non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CCD425B-5654-4583-8B8A-65F24D1D1C46}"/>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4184909-6455-4DA7-A7CB-980A51F82947}"/>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EAE66F3-2126-4C82-95A3-8266FA6881FE}"/>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E376B05-3363-45AD-9276-AFA9A8D7A604}"/>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CF5A4C6-358D-43F8-ACCC-7047A2E53AFD}"/>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1C17237-BFD1-480A-8D48-A99029A912E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EE22B42-3B12-488D-931F-CB65B49AE306}"/>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B805762-A987-4928-BE12-5D90580658F6}"/>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D441BF-DCE2-4C41-81B7-73E33DEC3804}"/>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B8F5864-8A39-44A7-AA64-5A69E8430A18}"/>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24,740
24,671
1,093.56
22,424,854
21,864,551
498,911
12,151,722
23,222,426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A328F08-ADEF-4600-AFFD-4AB1C0DC85A3}"/>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36C4658-5CF2-45C1-91D4-92B766BEC5C7}"/>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09F96C6-0426-4C34-8A08-7C5DA93EE37F}"/>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D10A126-75D7-49A4-8CF3-61CF64367FDC}"/>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B3AD50C-297D-4617-9305-F7587E6E78B6}"/>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AE54218-D6F1-4E69-AE15-7BA064E41541}"/>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9274A31-FE4D-4498-AE4E-D95E1105F0CE}"/>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381D309-5CAB-4216-80A9-4AEF723BDE69}"/>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98EE826-BFA0-4720-8DCC-10252F9C7386}"/>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70F116C-3211-44AB-A320-765CD1924C2D}"/>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7365C47-7EAE-4C45-972B-4F7477D97B5C}"/>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1473497-9645-4EBC-AA6C-5796053135A1}"/>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E0B6099-9A01-4191-A361-102E7F8D794B}"/>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0CBEDBD-A6EA-45A1-A6A5-AECBD8923CF1}"/>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17F0945-C7FB-42C8-B8BF-4CBA62FA78AB}"/>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80B991B-BFB6-4465-94F2-722F6FC5598E}"/>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30EA021-49E1-4EA6-8594-EBA8D049BD47}"/>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1C5D321-3C1F-44F0-83EA-8A9B55B99FE4}"/>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D969BA1-7191-43AF-A03D-DE152E75C851}"/>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5D26551-969E-4938-9B37-0BCA4BB7FDA7}"/>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41B4E51-D6C6-443D-B423-F704951CEAD9}"/>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BC6A152-F669-497D-AF16-859F1CBD5538}"/>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3180F28-5025-466F-925F-F64C44D34CC7}"/>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3EC33AFA-1526-416D-B66E-ABAE05C1D887}"/>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33C6A7C-53ED-4E3D-9D5F-918ACEA82FE8}"/>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BD79918-BFCC-4773-A500-7574C05027BA}"/>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65F334D-FDFE-4B88-B630-8E7010F0A627}"/>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0F38939-0DA6-4020-BE69-8FE6515AA39B}"/>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772236B-D905-436D-8F72-AB8A16C0B4BB}"/>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EE4D679-E331-4834-A4F1-CBEDDB6C3EDD}"/>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A5ED260-7468-4E27-8928-09515BE0EF9F}"/>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62004FA-5E83-473B-AC09-643F22B63ED2}"/>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A30E45B-B5F5-4B36-9EFB-9EADA97631B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E02DA7A-1DF4-45E6-9329-B5569AFD9C29}"/>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43F8E2B-10B1-4247-ADDB-B1637BD0357A}"/>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91FBBA3-086D-418C-8774-328E557672E4}"/>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A714711-A30D-4882-8D90-D984942E7003}"/>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類似団体平均値と同様に横ばいとなった。令和３年度は地方交付税の原資である国税の増収に伴う普通交付税の再算定等の増加（＋</a:t>
          </a:r>
          <a:r>
            <a:rPr kumimoji="1" lang="en-US" altLang="ja-JP" sz="1200">
              <a:latin typeface="ＭＳ Ｐゴシック" panose="020B0600070205080204" pitchFamily="50" charset="-128"/>
              <a:ea typeface="ＭＳ Ｐゴシック" panose="020B0600070205080204" pitchFamily="50" charset="-128"/>
            </a:rPr>
            <a:t>319</a:t>
          </a:r>
          <a:r>
            <a:rPr kumimoji="1" lang="ja-JP" altLang="en-US" sz="1200">
              <a:latin typeface="ＭＳ Ｐゴシック" panose="020B0600070205080204" pitchFamily="50" charset="-128"/>
              <a:ea typeface="ＭＳ Ｐゴシック" panose="020B0600070205080204" pitchFamily="50" charset="-128"/>
            </a:rPr>
            <a:t>百万円）となり、歳入総額に対し普通交付税の占める割合は約</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％となっており、引き続き地方交付税に依存した財政構造となっている。</a:t>
          </a:r>
        </a:p>
        <a:p>
          <a:r>
            <a:rPr kumimoji="1" lang="ja-JP" altLang="en-US" sz="1200">
              <a:latin typeface="ＭＳ Ｐゴシック" panose="020B0600070205080204" pitchFamily="50" charset="-128"/>
              <a:ea typeface="ＭＳ Ｐゴシック" panose="020B0600070205080204" pitchFamily="50" charset="-128"/>
            </a:rPr>
            <a:t>　令和２年度をもって合併算定替が終了し、今後、交付額は減少することが想定される。合併算定替の縮減に合わせて段階的に経常経費を縮減すべきところ、現時点で充分な取組が行えていないことから、引き続き財政規模に見合った予算構造の実現に向けた予算見直し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8345F7C-F53D-4C3A-A442-29A9C66057C1}"/>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267736C-F78B-4FCC-9E90-5B5821AF2AAF}"/>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B92FB910-EFD1-4DE8-96CA-093B84FDE0D3}"/>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D42C8251-9685-46DC-A34C-B6C9A8565BFD}"/>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F787BA15-F85D-4A56-8413-A047B874CF6D}"/>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D4D94F0E-609F-47EC-A5CE-148C78CCE3B7}"/>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8093F1A-0299-4DD9-98BF-60365C64D5D9}"/>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C5F8894E-F63D-4405-9EC2-78065217B9ED}"/>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B34EF736-3F30-42B4-A1EA-B351EAD6870A}"/>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8F42C01B-0E83-45AD-9452-8B687BE37C11}"/>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3C9DE003-A71C-4382-9AD3-FB1D734F96F8}"/>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EE5C3FF9-07C0-4952-B698-CFACB8EB80C4}"/>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AEF15B93-B90F-430A-9334-D754773F5DBA}"/>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8D521F2-2A09-43CE-A553-1D150666F1AF}"/>
            </a:ext>
          </a:extLst>
        </xdr:cNvPr>
        <xdr:cNvCxnSpPr/>
      </xdr:nvCxnSpPr>
      <xdr:spPr>
        <a:xfrm flipV="1">
          <a:off x="4514850" y="6148070"/>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6EFAB9C0-C548-4095-A58C-E2A1CE8E788D}"/>
            </a:ext>
          </a:extLst>
        </xdr:cNvPr>
        <xdr:cNvSpPr txBox="1"/>
      </xdr:nvSpPr>
      <xdr:spPr>
        <a:xfrm>
          <a:off x="458470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F8D37127-465B-489C-977E-5018860D8B5D}"/>
            </a:ext>
          </a:extLst>
        </xdr:cNvPr>
        <xdr:cNvCxnSpPr/>
      </xdr:nvCxnSpPr>
      <xdr:spPr>
        <a:xfrm>
          <a:off x="442595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A146D49C-926E-4108-9052-9C68AC1095C5}"/>
            </a:ext>
          </a:extLst>
        </xdr:cNvPr>
        <xdr:cNvSpPr txBox="1"/>
      </xdr:nvSpPr>
      <xdr:spPr>
        <a:xfrm>
          <a:off x="45847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D352DB34-100E-4705-A5CC-0434C5F7014E}"/>
            </a:ext>
          </a:extLst>
        </xdr:cNvPr>
        <xdr:cNvCxnSpPr/>
      </xdr:nvCxnSpPr>
      <xdr:spPr>
        <a:xfrm>
          <a:off x="4425950" y="6148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7" name="直線コネクタ 66">
          <a:extLst>
            <a:ext uri="{FF2B5EF4-FFF2-40B4-BE49-F238E27FC236}">
              <a16:creationId xmlns:a16="http://schemas.microsoft.com/office/drawing/2014/main" id="{33E9DCCE-B194-434C-AEA2-116B8C70EBCB}"/>
            </a:ext>
          </a:extLst>
        </xdr:cNvPr>
        <xdr:cNvCxnSpPr/>
      </xdr:nvCxnSpPr>
      <xdr:spPr>
        <a:xfrm>
          <a:off x="3752850" y="739648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90DDB176-D368-4193-8B91-17535F4595DB}"/>
            </a:ext>
          </a:extLst>
        </xdr:cNvPr>
        <xdr:cNvSpPr txBox="1"/>
      </xdr:nvSpPr>
      <xdr:spPr>
        <a:xfrm>
          <a:off x="4584700" y="691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EE4E7933-461A-4716-B1FE-FFE12FA326CC}"/>
            </a:ext>
          </a:extLst>
        </xdr:cNvPr>
        <xdr:cNvSpPr/>
      </xdr:nvSpPr>
      <xdr:spPr>
        <a:xfrm>
          <a:off x="4464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a:extLst>
            <a:ext uri="{FF2B5EF4-FFF2-40B4-BE49-F238E27FC236}">
              <a16:creationId xmlns:a16="http://schemas.microsoft.com/office/drawing/2014/main" id="{0A1A83DD-BE39-41D3-A583-6D4A84037443}"/>
            </a:ext>
          </a:extLst>
        </xdr:cNvPr>
        <xdr:cNvCxnSpPr/>
      </xdr:nvCxnSpPr>
      <xdr:spPr>
        <a:xfrm>
          <a:off x="2940050" y="739648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387FE52C-2D2D-4D02-876B-93F1218D7616}"/>
            </a:ext>
          </a:extLst>
        </xdr:cNvPr>
        <xdr:cNvSpPr/>
      </xdr:nvSpPr>
      <xdr:spPr>
        <a:xfrm>
          <a:off x="37020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ACCB2137-4145-40AF-80B7-41D0EBE4F2F0}"/>
            </a:ext>
          </a:extLst>
        </xdr:cNvPr>
        <xdr:cNvSpPr txBox="1"/>
      </xdr:nvSpPr>
      <xdr:spPr>
        <a:xfrm>
          <a:off x="340995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0AC8DEEB-2643-4E65-A292-09BACC14DB02}"/>
            </a:ext>
          </a:extLst>
        </xdr:cNvPr>
        <xdr:cNvCxnSpPr/>
      </xdr:nvCxnSpPr>
      <xdr:spPr>
        <a:xfrm>
          <a:off x="2127250" y="739648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F6F41B70-1E66-4D05-B2D5-B92382731C78}"/>
            </a:ext>
          </a:extLst>
        </xdr:cNvPr>
        <xdr:cNvSpPr/>
      </xdr:nvSpPr>
      <xdr:spPr>
        <a:xfrm>
          <a:off x="28892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F483DEBD-C656-40E2-8307-40519D67F548}"/>
            </a:ext>
          </a:extLst>
        </xdr:cNvPr>
        <xdr:cNvSpPr txBox="1"/>
      </xdr:nvSpPr>
      <xdr:spPr>
        <a:xfrm>
          <a:off x="25971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CB11B099-7387-4E10-B157-758E21412DDB}"/>
            </a:ext>
          </a:extLst>
        </xdr:cNvPr>
        <xdr:cNvCxnSpPr/>
      </xdr:nvCxnSpPr>
      <xdr:spPr>
        <a:xfrm flipV="1">
          <a:off x="1333500" y="739648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D3C02FE5-CA78-46BD-9F69-78B00EA99058}"/>
            </a:ext>
          </a:extLst>
        </xdr:cNvPr>
        <xdr:cNvSpPr/>
      </xdr:nvSpPr>
      <xdr:spPr>
        <a:xfrm>
          <a:off x="2095500" y="70434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FC21C5B5-00F0-4B88-B922-7025CC8D119C}"/>
            </a:ext>
          </a:extLst>
        </xdr:cNvPr>
        <xdr:cNvSpPr txBox="1"/>
      </xdr:nvSpPr>
      <xdr:spPr>
        <a:xfrm>
          <a:off x="1784350" y="68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2E2981B6-F056-4284-9AB9-3B174AB2C7DF}"/>
            </a:ext>
          </a:extLst>
        </xdr:cNvPr>
        <xdr:cNvSpPr/>
      </xdr:nvSpPr>
      <xdr:spPr>
        <a:xfrm>
          <a:off x="1282700" y="70434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487F6023-1CFC-43DD-96D9-DB7D9E0709A8}"/>
            </a:ext>
          </a:extLst>
        </xdr:cNvPr>
        <xdr:cNvSpPr txBox="1"/>
      </xdr:nvSpPr>
      <xdr:spPr>
        <a:xfrm>
          <a:off x="971550" y="68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1549B74-B063-464E-AAA1-FCA2968E5C62}"/>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BD8FD3E2-B053-4848-853E-861672437258}"/>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EE46CD8-6639-4DCF-8366-67B892B59B6C}"/>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B80DFC2-C5F9-4A03-8C69-76F7BC1CCF41}"/>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48D88B6-E07E-41B9-BEC1-2FE00754F60D}"/>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a:extLst>
            <a:ext uri="{FF2B5EF4-FFF2-40B4-BE49-F238E27FC236}">
              <a16:creationId xmlns:a16="http://schemas.microsoft.com/office/drawing/2014/main" id="{149F2BF6-F763-4E5B-9667-17E2B71487A5}"/>
            </a:ext>
          </a:extLst>
        </xdr:cNvPr>
        <xdr:cNvSpPr/>
      </xdr:nvSpPr>
      <xdr:spPr>
        <a:xfrm>
          <a:off x="4464050" y="734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113047</xdr:rowOff>
    </xdr:from>
    <xdr:ext cx="762000" cy="259045"/>
    <xdr:sp macro="" textlink="">
      <xdr:nvSpPr>
        <xdr:cNvPr id="87" name="財政力該当値テキスト">
          <a:extLst>
            <a:ext uri="{FF2B5EF4-FFF2-40B4-BE49-F238E27FC236}">
              <a16:creationId xmlns:a16="http://schemas.microsoft.com/office/drawing/2014/main" id="{8DAA6CBE-1C78-45F7-98E8-8CF856AD47BA}"/>
            </a:ext>
          </a:extLst>
        </xdr:cNvPr>
        <xdr:cNvSpPr txBox="1"/>
      </xdr:nvSpPr>
      <xdr:spPr>
        <a:xfrm>
          <a:off x="4584700" y="73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a:extLst>
            <a:ext uri="{FF2B5EF4-FFF2-40B4-BE49-F238E27FC236}">
              <a16:creationId xmlns:a16="http://schemas.microsoft.com/office/drawing/2014/main" id="{DA13F434-EAD5-42F5-A038-927F2CDDB356}"/>
            </a:ext>
          </a:extLst>
        </xdr:cNvPr>
        <xdr:cNvSpPr/>
      </xdr:nvSpPr>
      <xdr:spPr>
        <a:xfrm>
          <a:off x="3702050" y="734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a:extLst>
            <a:ext uri="{FF2B5EF4-FFF2-40B4-BE49-F238E27FC236}">
              <a16:creationId xmlns:a16="http://schemas.microsoft.com/office/drawing/2014/main" id="{F185AECA-826C-4ABF-8909-91750F073379}"/>
            </a:ext>
          </a:extLst>
        </xdr:cNvPr>
        <xdr:cNvSpPr txBox="1"/>
      </xdr:nvSpPr>
      <xdr:spPr>
        <a:xfrm>
          <a:off x="3409950" y="743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B2D5A4C0-0786-4482-A7EB-992C7A4C5AA9}"/>
            </a:ext>
          </a:extLst>
        </xdr:cNvPr>
        <xdr:cNvSpPr/>
      </xdr:nvSpPr>
      <xdr:spPr>
        <a:xfrm>
          <a:off x="2889250" y="734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734653C9-E183-4446-9797-80C677CE3AAE}"/>
            </a:ext>
          </a:extLst>
        </xdr:cNvPr>
        <xdr:cNvSpPr txBox="1"/>
      </xdr:nvSpPr>
      <xdr:spPr>
        <a:xfrm>
          <a:off x="2597150" y="743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id="{9E137EB6-A4B8-4141-810F-F09E633BD455}"/>
            </a:ext>
          </a:extLst>
        </xdr:cNvPr>
        <xdr:cNvSpPr/>
      </xdr:nvSpPr>
      <xdr:spPr>
        <a:xfrm>
          <a:off x="2095500" y="73494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id="{0C6EE446-6B79-4092-8888-ADF04D874FB7}"/>
            </a:ext>
          </a:extLst>
        </xdr:cNvPr>
        <xdr:cNvSpPr txBox="1"/>
      </xdr:nvSpPr>
      <xdr:spPr>
        <a:xfrm>
          <a:off x="1784350" y="743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A0075779-02D4-483D-BD82-E8830FD4824F}"/>
            </a:ext>
          </a:extLst>
        </xdr:cNvPr>
        <xdr:cNvSpPr/>
      </xdr:nvSpPr>
      <xdr:spPr>
        <a:xfrm>
          <a:off x="1282700" y="73736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404484D6-421C-438C-B3EF-25E44518FDDB}"/>
            </a:ext>
          </a:extLst>
        </xdr:cNvPr>
        <xdr:cNvSpPr txBox="1"/>
      </xdr:nvSpPr>
      <xdr:spPr>
        <a:xfrm>
          <a:off x="971550" y="74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64C6A3F1-750B-4225-871E-F39F4FA05B46}"/>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5F3B6817-6449-403B-A498-531D4D8D4072}"/>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C4803C9B-9BDE-4F0C-A483-270D080303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6E21C2F6-AC64-4486-BDCF-1F63CA116F6C}"/>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AA09E7D7-9786-425E-A251-136B6CBABB68}"/>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30F606D8-AD40-4ACE-87CC-D03E39293D04}"/>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445E95B-796A-4BB2-8D02-83DDA949C131}"/>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AE78F18B-EA76-4B79-AC18-E7B1AD6EAFB2}"/>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71C2BF10-C38A-4C9E-8BF0-A0A0F39D932A}"/>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CB09D063-DE9D-404A-83D7-E1C2338B4309}"/>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C7D2AB-3568-4DD9-AF25-2ACE9D7D1A2C}"/>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3ECFA6E7-B204-4DD3-875A-C19A97E796D7}"/>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87D3BD3E-DA54-48B2-A365-8DD9EAC7F75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歳出面については、近年の退職者数の増加により積立不足額の発生に伴う退職手当組合負担金の増加（＋</a:t>
          </a:r>
          <a:r>
            <a:rPr kumimoji="1" lang="en-US" altLang="ja-JP" sz="1200">
              <a:latin typeface="ＭＳ Ｐゴシック" panose="020B0600070205080204" pitchFamily="50" charset="-128"/>
              <a:ea typeface="ＭＳ Ｐゴシック" panose="020B0600070205080204" pitchFamily="50" charset="-128"/>
            </a:rPr>
            <a:t>180</a:t>
          </a:r>
          <a:r>
            <a:rPr kumimoji="1" lang="ja-JP" altLang="en-US" sz="1200">
              <a:latin typeface="ＭＳ Ｐゴシック" panose="020B0600070205080204" pitchFamily="50" charset="-128"/>
              <a:ea typeface="ＭＳ Ｐゴシック" panose="020B0600070205080204" pitchFamily="50" charset="-128"/>
            </a:rPr>
            <a:t>百万円）等があったため、前年度比</a:t>
          </a:r>
          <a:r>
            <a:rPr kumimoji="1" lang="en-US" altLang="ja-JP" sz="1200">
              <a:latin typeface="ＭＳ Ｐゴシック" panose="020B0600070205080204" pitchFamily="50" charset="-128"/>
              <a:ea typeface="ＭＳ Ｐゴシック" panose="020B0600070205080204" pitchFamily="50" charset="-128"/>
            </a:rPr>
            <a:t>124</a:t>
          </a:r>
          <a:r>
            <a:rPr kumimoji="1" lang="ja-JP" altLang="en-US" sz="1200">
              <a:latin typeface="ＭＳ Ｐゴシック" panose="020B0600070205080204" pitchFamily="50" charset="-128"/>
              <a:ea typeface="ＭＳ Ｐゴシック" panose="020B0600070205080204" pitchFamily="50" charset="-128"/>
            </a:rPr>
            <a:t>百万円増の</a:t>
          </a:r>
          <a:r>
            <a:rPr kumimoji="1" lang="en-US" altLang="ja-JP" sz="1200">
              <a:latin typeface="ＭＳ Ｐゴシック" panose="020B0600070205080204" pitchFamily="50" charset="-128"/>
              <a:ea typeface="ＭＳ Ｐゴシック" panose="020B0600070205080204" pitchFamily="50" charset="-128"/>
            </a:rPr>
            <a:t>11,536</a:t>
          </a:r>
          <a:r>
            <a:rPr kumimoji="1" lang="ja-JP" altLang="en-US" sz="1200">
              <a:latin typeface="ＭＳ Ｐゴシック" panose="020B0600070205080204" pitchFamily="50" charset="-128"/>
              <a:ea typeface="ＭＳ Ｐゴシック" panose="020B0600070205080204" pitchFamily="50" charset="-128"/>
            </a:rPr>
            <a:t>百万円となった。一方、歳入面については、地方財政対策により普通交付税の増加（＋</a:t>
          </a:r>
          <a:r>
            <a:rPr kumimoji="1" lang="en-US" altLang="ja-JP" sz="1200">
              <a:latin typeface="ＭＳ Ｐゴシック" panose="020B0600070205080204" pitchFamily="50" charset="-128"/>
              <a:ea typeface="ＭＳ Ｐゴシック" panose="020B0600070205080204" pitchFamily="50" charset="-128"/>
            </a:rPr>
            <a:t>319</a:t>
          </a:r>
          <a:r>
            <a:rPr kumimoji="1" lang="ja-JP" altLang="en-US" sz="1200">
              <a:latin typeface="ＭＳ Ｐゴシック" panose="020B0600070205080204" pitchFamily="50" charset="-128"/>
              <a:ea typeface="ＭＳ Ｐゴシック" panose="020B0600070205080204" pitchFamily="50" charset="-128"/>
            </a:rPr>
            <a:t>百万円）等により、前年度比</a:t>
          </a:r>
          <a:r>
            <a:rPr kumimoji="1" lang="en-US" altLang="ja-JP" sz="1200">
              <a:latin typeface="ＭＳ Ｐゴシック" panose="020B0600070205080204" pitchFamily="50" charset="-128"/>
              <a:ea typeface="ＭＳ Ｐゴシック" panose="020B0600070205080204" pitchFamily="50" charset="-128"/>
            </a:rPr>
            <a:t>467</a:t>
          </a:r>
          <a:r>
            <a:rPr kumimoji="1" lang="ja-JP" altLang="en-US" sz="1200">
              <a:latin typeface="ＭＳ Ｐゴシック" panose="020B0600070205080204" pitchFamily="50" charset="-128"/>
              <a:ea typeface="ＭＳ Ｐゴシック" panose="020B0600070205080204" pitchFamily="50" charset="-128"/>
            </a:rPr>
            <a:t>百万円増の</a:t>
          </a:r>
          <a:r>
            <a:rPr kumimoji="1" lang="en-US" altLang="ja-JP" sz="1200">
              <a:latin typeface="ＭＳ Ｐゴシック" panose="020B0600070205080204" pitchFamily="50" charset="-128"/>
              <a:ea typeface="ＭＳ Ｐゴシック" panose="020B0600070205080204" pitchFamily="50" charset="-128"/>
            </a:rPr>
            <a:t>12,383</a:t>
          </a:r>
          <a:r>
            <a:rPr kumimoji="1" lang="ja-JP" altLang="en-US" sz="1200">
              <a:latin typeface="ＭＳ Ｐゴシック" panose="020B0600070205080204" pitchFamily="50" charset="-128"/>
              <a:ea typeface="ＭＳ Ｐゴシック" panose="020B0600070205080204" pitchFamily="50" charset="-128"/>
            </a:rPr>
            <a:t>百万円となり、経常収支比率は前年度比</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ポイントの改善となった。</a:t>
          </a:r>
        </a:p>
        <a:p>
          <a:r>
            <a:rPr kumimoji="1" lang="ja-JP" altLang="en-US" sz="1200">
              <a:latin typeface="ＭＳ Ｐゴシック" panose="020B0600070205080204" pitchFamily="50" charset="-128"/>
              <a:ea typeface="ＭＳ Ｐゴシック" panose="020B0600070205080204" pitchFamily="50" charset="-128"/>
            </a:rPr>
            <a:t>　しかし依然として類似団体平均値を上回っており、さらにコロナ禍で平時の財政状況とは言い難いことから、引き続き経費節減や特定財源の有効活用により比率の改善に努める。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C97A3E47-DD53-477D-A374-9A225D345104}"/>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40CA8D9F-F53F-4059-A2DA-2CE549750BB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37A13A88-A37C-4E7C-B188-20E3B75EA8B5}"/>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26620AE5-0874-4680-891C-23C136CC4C95}"/>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3085947B-787E-4C83-B566-45280678097A}"/>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48A5A306-0988-4901-831C-4AFEB30381AD}"/>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5B853761-37FF-4C00-9235-58B3CBF0B5AE}"/>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35A2ADB-233C-4817-A15E-4259DBE20676}"/>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1F96E15C-E1DE-48BC-98E6-E1D040223E69}"/>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B0F45DD1-B1FC-4058-983B-F41BD47AE895}"/>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448FB5A9-CCAB-4AD4-88C7-F4898C8582E3}"/>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341951A0-1AFD-4D46-9003-714791031A03}"/>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A205623F-3390-46E5-985E-CE48C784B6DE}"/>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2D5960B8-D9BE-4BC5-9AE5-A52055463101}"/>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4E50EBAD-1527-4857-B60E-E2D004E47886}"/>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6FE3357F-0E31-4A93-9806-A5C8ABBDEF9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D50D9DD8-F7C0-4A02-BF39-A9797D48267D}"/>
            </a:ext>
          </a:extLst>
        </xdr:cNvPr>
        <xdr:cNvCxnSpPr/>
      </xdr:nvCxnSpPr>
      <xdr:spPr>
        <a:xfrm flipV="1">
          <a:off x="4514850" y="9709150"/>
          <a:ext cx="0" cy="159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53E4C47-71E6-4466-80D6-B9FB2D279C6E}"/>
            </a:ext>
          </a:extLst>
        </xdr:cNvPr>
        <xdr:cNvSpPr txBox="1"/>
      </xdr:nvSpPr>
      <xdr:spPr>
        <a:xfrm>
          <a:off x="4584700" y="1127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4092DE91-AB7F-462D-B74F-5175BDF130EB}"/>
            </a:ext>
          </a:extLst>
        </xdr:cNvPr>
        <xdr:cNvCxnSpPr/>
      </xdr:nvCxnSpPr>
      <xdr:spPr>
        <a:xfrm>
          <a:off x="4425950" y="11299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84E46E66-511A-4FBB-A05F-01676AA8F453}"/>
            </a:ext>
          </a:extLst>
        </xdr:cNvPr>
        <xdr:cNvSpPr txBox="1"/>
      </xdr:nvSpPr>
      <xdr:spPr>
        <a:xfrm>
          <a:off x="4584700" y="945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65CD1BB7-4C55-4494-B1BA-1220C4DB685B}"/>
            </a:ext>
          </a:extLst>
        </xdr:cNvPr>
        <xdr:cNvCxnSpPr/>
      </xdr:nvCxnSpPr>
      <xdr:spPr>
        <a:xfrm>
          <a:off x="4425950" y="9709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61</xdr:row>
      <xdr:rowOff>167640</xdr:rowOff>
    </xdr:to>
    <xdr:cxnSp macro="">
      <xdr:nvCxnSpPr>
        <xdr:cNvPr id="130" name="直線コネクタ 129">
          <a:extLst>
            <a:ext uri="{FF2B5EF4-FFF2-40B4-BE49-F238E27FC236}">
              <a16:creationId xmlns:a16="http://schemas.microsoft.com/office/drawing/2014/main" id="{80241297-B8F1-47ED-9654-2222FDEBC1B0}"/>
            </a:ext>
          </a:extLst>
        </xdr:cNvPr>
        <xdr:cNvCxnSpPr/>
      </xdr:nvCxnSpPr>
      <xdr:spPr>
        <a:xfrm flipV="1">
          <a:off x="3752850" y="10289117"/>
          <a:ext cx="762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2619C3A5-6FF5-4448-BB21-FE04E2CFFCF2}"/>
            </a:ext>
          </a:extLst>
        </xdr:cNvPr>
        <xdr:cNvSpPr txBox="1"/>
      </xdr:nvSpPr>
      <xdr:spPr>
        <a:xfrm>
          <a:off x="4584700" y="9901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7C7DB22E-975A-4A4D-905B-C4E741FC7D09}"/>
            </a:ext>
          </a:extLst>
        </xdr:cNvPr>
        <xdr:cNvSpPr/>
      </xdr:nvSpPr>
      <xdr:spPr>
        <a:xfrm>
          <a:off x="4464050" y="10056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120862</xdr:rowOff>
    </xdr:to>
    <xdr:cxnSp macro="">
      <xdr:nvCxnSpPr>
        <xdr:cNvPr id="133" name="直線コネクタ 132">
          <a:extLst>
            <a:ext uri="{FF2B5EF4-FFF2-40B4-BE49-F238E27FC236}">
              <a16:creationId xmlns:a16="http://schemas.microsoft.com/office/drawing/2014/main" id="{F78954E3-C2EC-4DF1-BC23-D5B638EE3567}"/>
            </a:ext>
          </a:extLst>
        </xdr:cNvPr>
        <xdr:cNvCxnSpPr/>
      </xdr:nvCxnSpPr>
      <xdr:spPr>
        <a:xfrm flipV="1">
          <a:off x="2940050" y="10393680"/>
          <a:ext cx="812800" cy="12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1ED0C0D5-40AF-4C9F-9F75-D0DDC471BC74}"/>
            </a:ext>
          </a:extLst>
        </xdr:cNvPr>
        <xdr:cNvSpPr/>
      </xdr:nvSpPr>
      <xdr:spPr>
        <a:xfrm>
          <a:off x="370205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D90A0B5D-B46B-495A-A720-BD78A7F27567}"/>
            </a:ext>
          </a:extLst>
        </xdr:cNvPr>
        <xdr:cNvSpPr txBox="1"/>
      </xdr:nvSpPr>
      <xdr:spPr>
        <a:xfrm>
          <a:off x="340995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120862</xdr:rowOff>
    </xdr:from>
    <xdr:to>
      <xdr:col>15</xdr:col>
      <xdr:colOff>82550</xdr:colOff>
      <xdr:row>62</xdr:row>
      <xdr:rowOff>144992</xdr:rowOff>
    </xdr:to>
    <xdr:cxnSp macro="">
      <xdr:nvCxnSpPr>
        <xdr:cNvPr id="136" name="直線コネクタ 135">
          <a:extLst>
            <a:ext uri="{FF2B5EF4-FFF2-40B4-BE49-F238E27FC236}">
              <a16:creationId xmlns:a16="http://schemas.microsoft.com/office/drawing/2014/main" id="{37F8CC43-FC26-4B34-811A-713FF44D1A6E}"/>
            </a:ext>
          </a:extLst>
        </xdr:cNvPr>
        <xdr:cNvCxnSpPr/>
      </xdr:nvCxnSpPr>
      <xdr:spPr>
        <a:xfrm flipV="1">
          <a:off x="2127250" y="10514542"/>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B2CF00C1-4ED8-4B4E-BEDE-6FFFA0A6BCAF}"/>
            </a:ext>
          </a:extLst>
        </xdr:cNvPr>
        <xdr:cNvSpPr/>
      </xdr:nvSpPr>
      <xdr:spPr>
        <a:xfrm>
          <a:off x="2889250" y="1025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573F4CBE-2F8F-4D90-975C-CBB6D3038C29}"/>
            </a:ext>
          </a:extLst>
        </xdr:cNvPr>
        <xdr:cNvSpPr txBox="1"/>
      </xdr:nvSpPr>
      <xdr:spPr>
        <a:xfrm>
          <a:off x="2597150" y="100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62</xdr:row>
      <xdr:rowOff>144992</xdr:rowOff>
    </xdr:to>
    <xdr:cxnSp macro="">
      <xdr:nvCxnSpPr>
        <xdr:cNvPr id="139" name="直線コネクタ 138">
          <a:extLst>
            <a:ext uri="{FF2B5EF4-FFF2-40B4-BE49-F238E27FC236}">
              <a16:creationId xmlns:a16="http://schemas.microsoft.com/office/drawing/2014/main" id="{69E963BB-F9A7-4E4B-A082-ED6862EF252C}"/>
            </a:ext>
          </a:extLst>
        </xdr:cNvPr>
        <xdr:cNvCxnSpPr/>
      </xdr:nvCxnSpPr>
      <xdr:spPr>
        <a:xfrm>
          <a:off x="1333500" y="10361507"/>
          <a:ext cx="79375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479E0721-22D7-4934-AED1-9B2AC21CDDCD}"/>
            </a:ext>
          </a:extLst>
        </xdr:cNvPr>
        <xdr:cNvSpPr/>
      </xdr:nvSpPr>
      <xdr:spPr>
        <a:xfrm>
          <a:off x="2095500" y="102302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C0A4E90F-28F6-4D7F-A3F1-4A74FEA15BBB}"/>
            </a:ext>
          </a:extLst>
        </xdr:cNvPr>
        <xdr:cNvSpPr txBox="1"/>
      </xdr:nvSpPr>
      <xdr:spPr>
        <a:xfrm>
          <a:off x="1784350" y="1000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6326FADE-5CB2-4409-A4CB-6ED96F7C2F83}"/>
            </a:ext>
          </a:extLst>
        </xdr:cNvPr>
        <xdr:cNvSpPr/>
      </xdr:nvSpPr>
      <xdr:spPr>
        <a:xfrm>
          <a:off x="1282700" y="102019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8443D24A-3C84-481E-9D4D-A665C9380C6F}"/>
            </a:ext>
          </a:extLst>
        </xdr:cNvPr>
        <xdr:cNvSpPr txBox="1"/>
      </xdr:nvSpPr>
      <xdr:spPr>
        <a:xfrm>
          <a:off x="971550" y="99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A253147-0364-402E-94CD-158F93A0AA46}"/>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634A945-D9B0-46C3-B3A9-BB865AE09A0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E9F4DFF-00CA-41A9-A0DA-881AE34497D9}"/>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A290B80-F142-4902-B442-3892A4B76EA1}"/>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F576603-D484-4E24-B399-DDCAEAAF887B}"/>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macro="" textlink="">
      <xdr:nvSpPr>
        <xdr:cNvPr id="149" name="楕円 148">
          <a:extLst>
            <a:ext uri="{FF2B5EF4-FFF2-40B4-BE49-F238E27FC236}">
              <a16:creationId xmlns:a16="http://schemas.microsoft.com/office/drawing/2014/main" id="{3DDA6F69-C7E6-4C1C-BCCC-2E035BAB4013}"/>
            </a:ext>
          </a:extLst>
        </xdr:cNvPr>
        <xdr:cNvSpPr/>
      </xdr:nvSpPr>
      <xdr:spPr>
        <a:xfrm>
          <a:off x="4464050" y="102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155804</xdr:rowOff>
    </xdr:from>
    <xdr:ext cx="762000" cy="259045"/>
    <xdr:sp macro="" textlink="">
      <xdr:nvSpPr>
        <xdr:cNvPr id="150" name="財政構造の弾力性該当値テキスト">
          <a:extLst>
            <a:ext uri="{FF2B5EF4-FFF2-40B4-BE49-F238E27FC236}">
              <a16:creationId xmlns:a16="http://schemas.microsoft.com/office/drawing/2014/main" id="{3D7CD24B-C505-4E56-807B-14CCF24E988B}"/>
            </a:ext>
          </a:extLst>
        </xdr:cNvPr>
        <xdr:cNvSpPr txBox="1"/>
      </xdr:nvSpPr>
      <xdr:spPr>
        <a:xfrm>
          <a:off x="4584700" y="1021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1" name="楕円 150">
          <a:extLst>
            <a:ext uri="{FF2B5EF4-FFF2-40B4-BE49-F238E27FC236}">
              <a16:creationId xmlns:a16="http://schemas.microsoft.com/office/drawing/2014/main" id="{F86EEAC0-5EAC-4DD7-B4E9-B6DC02BE9F8E}"/>
            </a:ext>
          </a:extLst>
        </xdr:cNvPr>
        <xdr:cNvSpPr/>
      </xdr:nvSpPr>
      <xdr:spPr>
        <a:xfrm>
          <a:off x="3702050" y="1034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31767</xdr:rowOff>
    </xdr:from>
    <xdr:ext cx="736600" cy="259045"/>
    <xdr:sp macro="" textlink="">
      <xdr:nvSpPr>
        <xdr:cNvPr id="152" name="テキスト ボックス 151">
          <a:extLst>
            <a:ext uri="{FF2B5EF4-FFF2-40B4-BE49-F238E27FC236}">
              <a16:creationId xmlns:a16="http://schemas.microsoft.com/office/drawing/2014/main" id="{E03E73AE-EF76-427F-A17A-8860AF851450}"/>
            </a:ext>
          </a:extLst>
        </xdr:cNvPr>
        <xdr:cNvSpPr txBox="1"/>
      </xdr:nvSpPr>
      <xdr:spPr>
        <a:xfrm>
          <a:off x="3409950" y="1042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3" name="楕円 152">
          <a:extLst>
            <a:ext uri="{FF2B5EF4-FFF2-40B4-BE49-F238E27FC236}">
              <a16:creationId xmlns:a16="http://schemas.microsoft.com/office/drawing/2014/main" id="{9B483773-EEC4-4F21-862A-60B7D0F60399}"/>
            </a:ext>
          </a:extLst>
        </xdr:cNvPr>
        <xdr:cNvSpPr/>
      </xdr:nvSpPr>
      <xdr:spPr>
        <a:xfrm>
          <a:off x="2889250" y="10463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54" name="テキスト ボックス 153">
          <a:extLst>
            <a:ext uri="{FF2B5EF4-FFF2-40B4-BE49-F238E27FC236}">
              <a16:creationId xmlns:a16="http://schemas.microsoft.com/office/drawing/2014/main" id="{276FFD83-0E54-4E00-AAA0-0358DA6FC9C5}"/>
            </a:ext>
          </a:extLst>
        </xdr:cNvPr>
        <xdr:cNvSpPr txBox="1"/>
      </xdr:nvSpPr>
      <xdr:spPr>
        <a:xfrm>
          <a:off x="2597150" y="1055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94192</xdr:rowOff>
    </xdr:from>
    <xdr:to>
      <xdr:col>11</xdr:col>
      <xdr:colOff>82550</xdr:colOff>
      <xdr:row>63</xdr:row>
      <xdr:rowOff>24342</xdr:rowOff>
    </xdr:to>
    <xdr:sp macro="" textlink="">
      <xdr:nvSpPr>
        <xdr:cNvPr id="155" name="楕円 154">
          <a:extLst>
            <a:ext uri="{FF2B5EF4-FFF2-40B4-BE49-F238E27FC236}">
              <a16:creationId xmlns:a16="http://schemas.microsoft.com/office/drawing/2014/main" id="{9F7725EE-42C6-4073-8426-B81B990EE66F}"/>
            </a:ext>
          </a:extLst>
        </xdr:cNvPr>
        <xdr:cNvSpPr/>
      </xdr:nvSpPr>
      <xdr:spPr>
        <a:xfrm>
          <a:off x="2095500" y="1048787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9119</xdr:rowOff>
    </xdr:from>
    <xdr:ext cx="762000" cy="259045"/>
    <xdr:sp macro="" textlink="">
      <xdr:nvSpPr>
        <xdr:cNvPr id="156" name="テキスト ボックス 155">
          <a:extLst>
            <a:ext uri="{FF2B5EF4-FFF2-40B4-BE49-F238E27FC236}">
              <a16:creationId xmlns:a16="http://schemas.microsoft.com/office/drawing/2014/main" id="{5C97ECAD-7FAB-4ECF-A66F-6617DFB5A3B2}"/>
            </a:ext>
          </a:extLst>
        </xdr:cNvPr>
        <xdr:cNvSpPr txBox="1"/>
      </xdr:nvSpPr>
      <xdr:spPr>
        <a:xfrm>
          <a:off x="1784350" y="1057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7" name="楕円 156">
          <a:extLst>
            <a:ext uri="{FF2B5EF4-FFF2-40B4-BE49-F238E27FC236}">
              <a16:creationId xmlns:a16="http://schemas.microsoft.com/office/drawing/2014/main" id="{9BEF487C-B557-4844-92C5-2775E505830B}"/>
            </a:ext>
          </a:extLst>
        </xdr:cNvPr>
        <xdr:cNvSpPr/>
      </xdr:nvSpPr>
      <xdr:spPr>
        <a:xfrm>
          <a:off x="1282700" y="103107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58" name="テキスト ボックス 157">
          <a:extLst>
            <a:ext uri="{FF2B5EF4-FFF2-40B4-BE49-F238E27FC236}">
              <a16:creationId xmlns:a16="http://schemas.microsoft.com/office/drawing/2014/main" id="{06AA0AC8-1586-4D0F-87E0-AC1079B95584}"/>
            </a:ext>
          </a:extLst>
        </xdr:cNvPr>
        <xdr:cNvSpPr txBox="1"/>
      </xdr:nvSpPr>
      <xdr:spPr>
        <a:xfrm>
          <a:off x="971550" y="1039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5C8516AD-2CA5-4F31-8BA7-09E3BD0424F4}"/>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7AEA4619-54F3-4982-ABA2-9708C31A33DB}"/>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4D2F23AF-28EF-40BA-9612-C0DFFA17B3BB}"/>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3574B0B5-BC69-4A56-BE13-3FFB4EAEA60E}"/>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FF51C5AA-F2C5-43D0-98FA-09A09EBCC241}"/>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986F6C89-0390-4615-BA64-98A6B238B11C}"/>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795473FA-33B4-42A6-9C96-94DEDD3E1401}"/>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AE065D02-E247-4DBA-8C3F-0528BFA9B481}"/>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38E4EAB4-A0F2-4A4B-8CAB-E9D98819798E}"/>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CA414A06-5CA2-463A-AA66-6E159153F87B}"/>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41D8D93F-D4A5-4B3E-B1BB-C093808E60AA}"/>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CC6815A1-E81F-4E60-ADE3-DFDAC8DB7D95}"/>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810BFCC-7B71-41C9-81BA-C67DA830B526}"/>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値と比較し、人口１人当たりの金額が上回っている要因として、人件費と維持管理費が要因となっている。人件費については、本市は人口規模に対して面積が広大であり、支所・出張所を多数設置していることに加え、合併前の旧３町村ごとに市庁舎を配置する分庁舎方式を取っていることから類似団体と比較し、職員の人員配置が多くなっていることが挙げられる。　維持管理費についても、降雪量の多い本市は除排雪経費に費用がかかっていることが挙げられる。</a:t>
          </a:r>
        </a:p>
        <a:p>
          <a:r>
            <a:rPr kumimoji="1" lang="ja-JP" altLang="en-US" sz="1200">
              <a:latin typeface="ＭＳ Ｐゴシック" panose="020B0600070205080204" pitchFamily="50" charset="-128"/>
              <a:ea typeface="ＭＳ Ｐゴシック" panose="020B0600070205080204" pitchFamily="50" charset="-128"/>
            </a:rPr>
            <a:t>　今後、定員適正化計画及び道路除雪計画の見直し等行い、住民サービスの低下を招かないことに留意しつつ、コストの削減を図る。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850EAB51-D526-428C-92F8-D560164FC7F3}"/>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8B20F475-EBEF-4DF2-B29A-0BB510C4CC07}"/>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5DFB9325-792A-4722-9A35-EADC4C62C5F1}"/>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8660352A-1DFF-4B79-908C-A972712E351B}"/>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62568A3B-01C0-420E-9CE1-2A24A0DCA408}"/>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8F428D3A-140C-4B74-BFB5-AD939C194178}"/>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1844F9F7-8B63-41EE-8165-6EEEE3DD18BC}"/>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64699F3E-E369-403D-8AF9-ECD35EA9F0DA}"/>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E4906080-5874-4515-9930-98F45265E03B}"/>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4A5DBF20-9062-4E34-BA96-6E1BADC68CF7}"/>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42E55C18-DC97-4BD5-BC3F-5A1935732F8C}"/>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E79E583F-E832-46AB-B301-13DBA0422CE9}"/>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E74AD1C5-0DDF-46AB-88FD-2AD0F369D335}"/>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889E8E1C-B373-4E6D-A75F-FD8017467083}"/>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17763ADC-9543-40DC-8031-201B09F42D28}"/>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EDA9E815-7CA8-4D52-A1F8-6F02B5B24FF8}"/>
            </a:ext>
          </a:extLst>
        </xdr:cNvPr>
        <xdr:cNvCxnSpPr/>
      </xdr:nvCxnSpPr>
      <xdr:spPr>
        <a:xfrm flipV="1">
          <a:off x="4514850" y="13734916"/>
          <a:ext cx="0" cy="1192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AC68DCDF-60DA-4ECC-A81E-A7569DC3916E}"/>
            </a:ext>
          </a:extLst>
        </xdr:cNvPr>
        <xdr:cNvSpPr txBox="1"/>
      </xdr:nvSpPr>
      <xdr:spPr>
        <a:xfrm>
          <a:off x="4584700" y="149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24164205-D30F-474C-A9CE-058E6721DCE0}"/>
            </a:ext>
          </a:extLst>
        </xdr:cNvPr>
        <xdr:cNvCxnSpPr/>
      </xdr:nvCxnSpPr>
      <xdr:spPr>
        <a:xfrm>
          <a:off x="4425950" y="149270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A7FB4DAF-3C22-44EF-A7DA-7DF301BDC705}"/>
            </a:ext>
          </a:extLst>
        </xdr:cNvPr>
        <xdr:cNvSpPr txBox="1"/>
      </xdr:nvSpPr>
      <xdr:spPr>
        <a:xfrm>
          <a:off x="4584700" y="134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B246252C-E87F-4A7A-8A31-9F5A3D297BAB}"/>
            </a:ext>
          </a:extLst>
        </xdr:cNvPr>
        <xdr:cNvCxnSpPr/>
      </xdr:nvCxnSpPr>
      <xdr:spPr>
        <a:xfrm>
          <a:off x="4425950" y="137349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66722</xdr:rowOff>
    </xdr:from>
    <xdr:to>
      <xdr:col>23</xdr:col>
      <xdr:colOff>133350</xdr:colOff>
      <xdr:row>83</xdr:row>
      <xdr:rowOff>67580</xdr:rowOff>
    </xdr:to>
    <xdr:cxnSp macro="">
      <xdr:nvCxnSpPr>
        <xdr:cNvPr id="192" name="直線コネクタ 191">
          <a:extLst>
            <a:ext uri="{FF2B5EF4-FFF2-40B4-BE49-F238E27FC236}">
              <a16:creationId xmlns:a16="http://schemas.microsoft.com/office/drawing/2014/main" id="{1C5A5BDF-9CB0-4F4E-BAC9-22386245DECF}"/>
            </a:ext>
          </a:extLst>
        </xdr:cNvPr>
        <xdr:cNvCxnSpPr/>
      </xdr:nvCxnSpPr>
      <xdr:spPr>
        <a:xfrm flipV="1">
          <a:off x="3752850" y="13980842"/>
          <a:ext cx="762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425D0BC2-B43D-4E90-92B8-7E93845D5BE2}"/>
            </a:ext>
          </a:extLst>
        </xdr:cNvPr>
        <xdr:cNvSpPr txBox="1"/>
      </xdr:nvSpPr>
      <xdr:spPr>
        <a:xfrm>
          <a:off x="4584700" y="13702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2BEC410C-704A-4A3B-81B0-93391ABE9221}"/>
            </a:ext>
          </a:extLst>
        </xdr:cNvPr>
        <xdr:cNvSpPr/>
      </xdr:nvSpPr>
      <xdr:spPr>
        <a:xfrm>
          <a:off x="4464050" y="13853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162719</xdr:rowOff>
    </xdr:from>
    <xdr:to>
      <xdr:col>19</xdr:col>
      <xdr:colOff>133350</xdr:colOff>
      <xdr:row>83</xdr:row>
      <xdr:rowOff>67580</xdr:rowOff>
    </xdr:to>
    <xdr:cxnSp macro="">
      <xdr:nvCxnSpPr>
        <xdr:cNvPr id="195" name="直線コネクタ 194">
          <a:extLst>
            <a:ext uri="{FF2B5EF4-FFF2-40B4-BE49-F238E27FC236}">
              <a16:creationId xmlns:a16="http://schemas.microsoft.com/office/drawing/2014/main" id="{F29DA2B4-EA73-4A14-94D3-EB6A23B6FBA5}"/>
            </a:ext>
          </a:extLst>
        </xdr:cNvPr>
        <xdr:cNvCxnSpPr/>
      </xdr:nvCxnSpPr>
      <xdr:spPr>
        <a:xfrm>
          <a:off x="2940050" y="13909199"/>
          <a:ext cx="812800" cy="7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8EFC639E-6729-43C3-8C22-4CE1BADDF74D}"/>
            </a:ext>
          </a:extLst>
        </xdr:cNvPr>
        <xdr:cNvSpPr/>
      </xdr:nvSpPr>
      <xdr:spPr>
        <a:xfrm>
          <a:off x="3702050" y="138296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3AA4063B-6E27-48CF-8A06-CD293A8949E9}"/>
            </a:ext>
          </a:extLst>
        </xdr:cNvPr>
        <xdr:cNvSpPr txBox="1"/>
      </xdr:nvSpPr>
      <xdr:spPr>
        <a:xfrm>
          <a:off x="3409950" y="1360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162719</xdr:rowOff>
    </xdr:from>
    <xdr:to>
      <xdr:col>15</xdr:col>
      <xdr:colOff>82550</xdr:colOff>
      <xdr:row>83</xdr:row>
      <xdr:rowOff>43777</xdr:rowOff>
    </xdr:to>
    <xdr:cxnSp macro="">
      <xdr:nvCxnSpPr>
        <xdr:cNvPr id="198" name="直線コネクタ 197">
          <a:extLst>
            <a:ext uri="{FF2B5EF4-FFF2-40B4-BE49-F238E27FC236}">
              <a16:creationId xmlns:a16="http://schemas.microsoft.com/office/drawing/2014/main" id="{38770213-5F80-4B7F-B490-EDE3B6EABCDC}"/>
            </a:ext>
          </a:extLst>
        </xdr:cNvPr>
        <xdr:cNvCxnSpPr/>
      </xdr:nvCxnSpPr>
      <xdr:spPr>
        <a:xfrm flipV="1">
          <a:off x="2127250" y="13909199"/>
          <a:ext cx="812800" cy="4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6B13559F-0899-4C35-AAFE-03764EDE6AE0}"/>
            </a:ext>
          </a:extLst>
        </xdr:cNvPr>
        <xdr:cNvSpPr/>
      </xdr:nvSpPr>
      <xdr:spPr>
        <a:xfrm>
          <a:off x="2889250" y="137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96CAFB7E-A44A-4EF4-9950-915024F96E2C}"/>
            </a:ext>
          </a:extLst>
        </xdr:cNvPr>
        <xdr:cNvSpPr txBox="1"/>
      </xdr:nvSpPr>
      <xdr:spPr>
        <a:xfrm>
          <a:off x="2597150" y="1357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43777</xdr:rowOff>
    </xdr:from>
    <xdr:to>
      <xdr:col>11</xdr:col>
      <xdr:colOff>31750</xdr:colOff>
      <xdr:row>83</xdr:row>
      <xdr:rowOff>46717</xdr:rowOff>
    </xdr:to>
    <xdr:cxnSp macro="">
      <xdr:nvCxnSpPr>
        <xdr:cNvPr id="201" name="直線コネクタ 200">
          <a:extLst>
            <a:ext uri="{FF2B5EF4-FFF2-40B4-BE49-F238E27FC236}">
              <a16:creationId xmlns:a16="http://schemas.microsoft.com/office/drawing/2014/main" id="{021B243E-BD09-4A76-950E-0135B3ED1968}"/>
            </a:ext>
          </a:extLst>
        </xdr:cNvPr>
        <xdr:cNvCxnSpPr/>
      </xdr:nvCxnSpPr>
      <xdr:spPr>
        <a:xfrm flipV="1">
          <a:off x="1333500" y="13957897"/>
          <a:ext cx="79375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F0B28CFD-416F-44E7-BAFE-C3F8E2ED6385}"/>
            </a:ext>
          </a:extLst>
        </xdr:cNvPr>
        <xdr:cNvSpPr/>
      </xdr:nvSpPr>
      <xdr:spPr>
        <a:xfrm>
          <a:off x="2095500" y="137841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A953DAD-DBF4-4F0C-8D63-BCF7D6C14718}"/>
            </a:ext>
          </a:extLst>
        </xdr:cNvPr>
        <xdr:cNvSpPr txBox="1"/>
      </xdr:nvSpPr>
      <xdr:spPr>
        <a:xfrm>
          <a:off x="178435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C9C50A6-7E04-49DD-8AED-765A4AD090F2}"/>
            </a:ext>
          </a:extLst>
        </xdr:cNvPr>
        <xdr:cNvSpPr/>
      </xdr:nvSpPr>
      <xdr:spPr>
        <a:xfrm>
          <a:off x="1282700" y="137754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38C8481A-792C-43E0-86CD-858E80464737}"/>
            </a:ext>
          </a:extLst>
        </xdr:cNvPr>
        <xdr:cNvSpPr txBox="1"/>
      </xdr:nvSpPr>
      <xdr:spPr>
        <a:xfrm>
          <a:off x="971550" y="1355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1A5D7D9-8C42-4967-A382-2EBAEEEF95CD}"/>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192600D-8539-427F-A6B7-88C0CB43FBB4}"/>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C3B116E-79E3-40F5-9571-9854A145C756}"/>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B75759E-5E38-4622-BC55-21494811F355}"/>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002D839-3A7F-4201-A911-4306F82B1678}"/>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15922</xdr:rowOff>
    </xdr:from>
    <xdr:to>
      <xdr:col>23</xdr:col>
      <xdr:colOff>184150</xdr:colOff>
      <xdr:row>83</xdr:row>
      <xdr:rowOff>117522</xdr:rowOff>
    </xdr:to>
    <xdr:sp macro="" textlink="">
      <xdr:nvSpPr>
        <xdr:cNvPr id="211" name="楕円 210">
          <a:extLst>
            <a:ext uri="{FF2B5EF4-FFF2-40B4-BE49-F238E27FC236}">
              <a16:creationId xmlns:a16="http://schemas.microsoft.com/office/drawing/2014/main" id="{91037B21-EC07-43B2-BF96-70CA49DB24F1}"/>
            </a:ext>
          </a:extLst>
        </xdr:cNvPr>
        <xdr:cNvSpPr/>
      </xdr:nvSpPr>
      <xdr:spPr>
        <a:xfrm>
          <a:off x="4464050" y="139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159449</xdr:rowOff>
    </xdr:from>
    <xdr:ext cx="762000" cy="259045"/>
    <xdr:sp macro="" textlink="">
      <xdr:nvSpPr>
        <xdr:cNvPr id="212" name="人件費・物件費等の状況該当値テキスト">
          <a:extLst>
            <a:ext uri="{FF2B5EF4-FFF2-40B4-BE49-F238E27FC236}">
              <a16:creationId xmlns:a16="http://schemas.microsoft.com/office/drawing/2014/main" id="{A1C98719-0BB9-4FB9-B460-8665CDCB266F}"/>
            </a:ext>
          </a:extLst>
        </xdr:cNvPr>
        <xdr:cNvSpPr txBox="1"/>
      </xdr:nvSpPr>
      <xdr:spPr>
        <a:xfrm>
          <a:off x="4584700" y="139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16780</xdr:rowOff>
    </xdr:from>
    <xdr:to>
      <xdr:col>19</xdr:col>
      <xdr:colOff>184150</xdr:colOff>
      <xdr:row>83</xdr:row>
      <xdr:rowOff>118380</xdr:rowOff>
    </xdr:to>
    <xdr:sp macro="" textlink="">
      <xdr:nvSpPr>
        <xdr:cNvPr id="213" name="楕円 212">
          <a:extLst>
            <a:ext uri="{FF2B5EF4-FFF2-40B4-BE49-F238E27FC236}">
              <a16:creationId xmlns:a16="http://schemas.microsoft.com/office/drawing/2014/main" id="{42255B7B-324A-48A6-9DCC-E96BF7A0F476}"/>
            </a:ext>
          </a:extLst>
        </xdr:cNvPr>
        <xdr:cNvSpPr/>
      </xdr:nvSpPr>
      <xdr:spPr>
        <a:xfrm>
          <a:off x="3702050" y="13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103157</xdr:rowOff>
    </xdr:from>
    <xdr:ext cx="736600" cy="259045"/>
    <xdr:sp macro="" textlink="">
      <xdr:nvSpPr>
        <xdr:cNvPr id="214" name="テキスト ボックス 213">
          <a:extLst>
            <a:ext uri="{FF2B5EF4-FFF2-40B4-BE49-F238E27FC236}">
              <a16:creationId xmlns:a16="http://schemas.microsoft.com/office/drawing/2014/main" id="{CC8A8522-86AD-42D0-8DFC-8050130741EB}"/>
            </a:ext>
          </a:extLst>
        </xdr:cNvPr>
        <xdr:cNvSpPr txBox="1"/>
      </xdr:nvSpPr>
      <xdr:spPr>
        <a:xfrm>
          <a:off x="3409950" y="14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111919</xdr:rowOff>
    </xdr:from>
    <xdr:to>
      <xdr:col>15</xdr:col>
      <xdr:colOff>133350</xdr:colOff>
      <xdr:row>83</xdr:row>
      <xdr:rowOff>42069</xdr:rowOff>
    </xdr:to>
    <xdr:sp macro="" textlink="">
      <xdr:nvSpPr>
        <xdr:cNvPr id="215" name="楕円 214">
          <a:extLst>
            <a:ext uri="{FF2B5EF4-FFF2-40B4-BE49-F238E27FC236}">
              <a16:creationId xmlns:a16="http://schemas.microsoft.com/office/drawing/2014/main" id="{E88AF29D-1526-47D8-9FA1-46FA257F3DE6}"/>
            </a:ext>
          </a:extLst>
        </xdr:cNvPr>
        <xdr:cNvSpPr/>
      </xdr:nvSpPr>
      <xdr:spPr>
        <a:xfrm>
          <a:off x="2889250" y="13858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26846</xdr:rowOff>
    </xdr:from>
    <xdr:ext cx="762000" cy="259045"/>
    <xdr:sp macro="" textlink="">
      <xdr:nvSpPr>
        <xdr:cNvPr id="216" name="テキスト ボックス 215">
          <a:extLst>
            <a:ext uri="{FF2B5EF4-FFF2-40B4-BE49-F238E27FC236}">
              <a16:creationId xmlns:a16="http://schemas.microsoft.com/office/drawing/2014/main" id="{F813A8C9-7894-4928-B740-8E137AB238C8}"/>
            </a:ext>
          </a:extLst>
        </xdr:cNvPr>
        <xdr:cNvSpPr txBox="1"/>
      </xdr:nvSpPr>
      <xdr:spPr>
        <a:xfrm>
          <a:off x="2597150" y="139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164427</xdr:rowOff>
    </xdr:from>
    <xdr:to>
      <xdr:col>11</xdr:col>
      <xdr:colOff>82550</xdr:colOff>
      <xdr:row>83</xdr:row>
      <xdr:rowOff>94577</xdr:rowOff>
    </xdr:to>
    <xdr:sp macro="" textlink="">
      <xdr:nvSpPr>
        <xdr:cNvPr id="217" name="楕円 216">
          <a:extLst>
            <a:ext uri="{FF2B5EF4-FFF2-40B4-BE49-F238E27FC236}">
              <a16:creationId xmlns:a16="http://schemas.microsoft.com/office/drawing/2014/main" id="{DB0DD2D8-DB75-42CA-A5B6-04F923B3F762}"/>
            </a:ext>
          </a:extLst>
        </xdr:cNvPr>
        <xdr:cNvSpPr/>
      </xdr:nvSpPr>
      <xdr:spPr>
        <a:xfrm>
          <a:off x="2095500" y="139109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79354</xdr:rowOff>
    </xdr:from>
    <xdr:ext cx="762000" cy="259045"/>
    <xdr:sp macro="" textlink="">
      <xdr:nvSpPr>
        <xdr:cNvPr id="218" name="テキスト ボックス 217">
          <a:extLst>
            <a:ext uri="{FF2B5EF4-FFF2-40B4-BE49-F238E27FC236}">
              <a16:creationId xmlns:a16="http://schemas.microsoft.com/office/drawing/2014/main" id="{71C1C466-F081-41BC-A00F-8E3B6DE95631}"/>
            </a:ext>
          </a:extLst>
        </xdr:cNvPr>
        <xdr:cNvSpPr txBox="1"/>
      </xdr:nvSpPr>
      <xdr:spPr>
        <a:xfrm>
          <a:off x="1784350" y="1399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167367</xdr:rowOff>
    </xdr:from>
    <xdr:to>
      <xdr:col>7</xdr:col>
      <xdr:colOff>31750</xdr:colOff>
      <xdr:row>83</xdr:row>
      <xdr:rowOff>97517</xdr:rowOff>
    </xdr:to>
    <xdr:sp macro="" textlink="">
      <xdr:nvSpPr>
        <xdr:cNvPr id="219" name="楕円 218">
          <a:extLst>
            <a:ext uri="{FF2B5EF4-FFF2-40B4-BE49-F238E27FC236}">
              <a16:creationId xmlns:a16="http://schemas.microsoft.com/office/drawing/2014/main" id="{EBA65D8B-0EC9-4FA0-A67E-F378386ED02E}"/>
            </a:ext>
          </a:extLst>
        </xdr:cNvPr>
        <xdr:cNvSpPr/>
      </xdr:nvSpPr>
      <xdr:spPr>
        <a:xfrm>
          <a:off x="1282700" y="139138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82294</xdr:rowOff>
    </xdr:from>
    <xdr:ext cx="762000" cy="259045"/>
    <xdr:sp macro="" textlink="">
      <xdr:nvSpPr>
        <xdr:cNvPr id="220" name="テキスト ボックス 219">
          <a:extLst>
            <a:ext uri="{FF2B5EF4-FFF2-40B4-BE49-F238E27FC236}">
              <a16:creationId xmlns:a16="http://schemas.microsoft.com/office/drawing/2014/main" id="{0C4CA424-1D48-4D32-AA65-792458686549}"/>
            </a:ext>
          </a:extLst>
        </xdr:cNvPr>
        <xdr:cNvSpPr txBox="1"/>
      </xdr:nvSpPr>
      <xdr:spPr>
        <a:xfrm>
          <a:off x="971550" y="139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9D4768FF-198A-4D91-8C97-05B9ED89F891}"/>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8E34A727-A421-4AAD-B06C-A28AFCBA8E09}"/>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57D31BDF-85A7-47FF-93A9-68E0EE6A7836}"/>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DFA58863-3236-487D-8904-7E60BB94D71B}"/>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4E9E0A46-3982-4AE9-9FB4-CCD3FA3C954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2A3166CA-C635-4742-9112-B0B01FE0969D}"/>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93A8CE3D-0194-40E4-BCA8-E622D4A9297D}"/>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DD0EF7D1-D359-464E-A599-3C1D83AEB0B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DFDE230E-46A0-45B1-ACD9-17AEC8940CA9}"/>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93ABFB5A-7A19-4FB0-89BB-2F091FEBDB3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3BF1FB2F-A6D8-4A49-8A83-B9DA1D2A9443}"/>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A56955A7-E326-4708-956B-64307872A97E}"/>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760A6A05-20D1-472B-B422-FF719C186EA7}"/>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国家公務員給与削減措置の終了後、平成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年度以降緩やかな減少基調にあったが、年齢階層の変動等により令和元年度以降増加基調に転じている。</a:t>
          </a:r>
        </a:p>
        <a:p>
          <a:r>
            <a:rPr kumimoji="1" lang="ja-JP" altLang="en-US" sz="1200">
              <a:latin typeface="ＭＳ Ｐゴシック" panose="020B0600070205080204" pitchFamily="50" charset="-128"/>
              <a:ea typeface="ＭＳ Ｐゴシック" panose="020B0600070205080204" pitchFamily="50" charset="-128"/>
            </a:rPr>
            <a:t>　類似団体平均との差は縮小したものの引き続きこれを下回る値となった。引き続き県人事委員会勧告に沿い、地域実情との均衡も考慮した適正な給与水準を維持していく。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DCEE6429-6CE5-48EC-9D90-0DA168577A9C}"/>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133A5CAA-987B-41AE-B688-BA9F9187869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4B4B0986-793D-40CF-9700-584BED4835E4}"/>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EB73F3BD-18C5-40E9-B9B5-D74607D0889C}"/>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1F01FA71-A8B9-46DB-95C6-AB4CBC6C7D7B}"/>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66FAE77-A72F-40F8-B716-60856393828F}"/>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D99BB502-6D25-43C0-9222-31403B6199B7}"/>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56B7CDB0-895A-457E-9A11-C52F79D24756}"/>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EFF00902-D00B-49CC-BE29-99439F165DDC}"/>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C7F4E0E5-9D36-4361-B94F-B7A251FE7FC9}"/>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70A7E3B9-896D-4B0C-A323-C4D565D55A65}"/>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E95EBC96-4BF6-4688-9EC8-326A882F9B59}"/>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1F2FF518-B514-446F-B060-F2614F22FA56}"/>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4786B91C-629A-40B8-B068-7C0C79D262B5}"/>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5C2CF334-33CF-4476-94F9-B451EC855C75}"/>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AEB10272-F51D-4008-AC08-47B76DE088E0}"/>
            </a:ext>
          </a:extLst>
        </xdr:cNvPr>
        <xdr:cNvCxnSpPr/>
      </xdr:nvCxnSpPr>
      <xdr:spPr>
        <a:xfrm flipV="1">
          <a:off x="15474950" y="13405838"/>
          <a:ext cx="0" cy="1664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24C77C4E-4D5E-4B04-A98B-66861309D877}"/>
            </a:ext>
          </a:extLst>
        </xdr:cNvPr>
        <xdr:cNvSpPr txBox="1"/>
      </xdr:nvSpPr>
      <xdr:spPr>
        <a:xfrm>
          <a:off x="15563850" y="1504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415CD019-DDF4-449B-B531-7631F03B0956}"/>
            </a:ext>
          </a:extLst>
        </xdr:cNvPr>
        <xdr:cNvCxnSpPr/>
      </xdr:nvCxnSpPr>
      <xdr:spPr>
        <a:xfrm>
          <a:off x="15405100" y="150702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780754C8-2E9A-4E29-A640-8CA8A7F4A0D1}"/>
            </a:ext>
          </a:extLst>
        </xdr:cNvPr>
        <xdr:cNvSpPr txBox="1"/>
      </xdr:nvSpPr>
      <xdr:spPr>
        <a:xfrm>
          <a:off x="15563850" y="1315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B15BDB25-2AAB-458E-B1C0-DB4B6535843A}"/>
            </a:ext>
          </a:extLst>
        </xdr:cNvPr>
        <xdr:cNvCxnSpPr/>
      </xdr:nvCxnSpPr>
      <xdr:spPr>
        <a:xfrm>
          <a:off x="15405100" y="13405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7761</xdr:rowOff>
    </xdr:to>
    <xdr:cxnSp macro="">
      <xdr:nvCxnSpPr>
        <xdr:cNvPr id="254" name="直線コネクタ 253">
          <a:extLst>
            <a:ext uri="{FF2B5EF4-FFF2-40B4-BE49-F238E27FC236}">
              <a16:creationId xmlns:a16="http://schemas.microsoft.com/office/drawing/2014/main" id="{A1CD26E7-241B-474D-8E98-5B24CF824257}"/>
            </a:ext>
          </a:extLst>
        </xdr:cNvPr>
        <xdr:cNvCxnSpPr/>
      </xdr:nvCxnSpPr>
      <xdr:spPr>
        <a:xfrm>
          <a:off x="14712950" y="1442480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13316B10-42E0-4F05-B016-0D59C1FAB4DC}"/>
            </a:ext>
          </a:extLst>
        </xdr:cNvPr>
        <xdr:cNvSpPr txBox="1"/>
      </xdr:nvSpPr>
      <xdr:spPr>
        <a:xfrm>
          <a:off x="15563850" y="1440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58927EDD-3B1A-46EA-9DB6-C27DF265582C}"/>
            </a:ext>
          </a:extLst>
        </xdr:cNvPr>
        <xdr:cNvSpPr/>
      </xdr:nvSpPr>
      <xdr:spPr>
        <a:xfrm>
          <a:off x="15427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7761</xdr:rowOff>
    </xdr:to>
    <xdr:cxnSp macro="">
      <xdr:nvCxnSpPr>
        <xdr:cNvPr id="257" name="直線コネクタ 256">
          <a:extLst>
            <a:ext uri="{FF2B5EF4-FFF2-40B4-BE49-F238E27FC236}">
              <a16:creationId xmlns:a16="http://schemas.microsoft.com/office/drawing/2014/main" id="{52C3202C-6DBB-4B54-AEA0-32543A600DDD}"/>
            </a:ext>
          </a:extLst>
        </xdr:cNvPr>
        <xdr:cNvCxnSpPr/>
      </xdr:nvCxnSpPr>
      <xdr:spPr>
        <a:xfrm>
          <a:off x="13903960" y="14321366"/>
          <a:ext cx="808990" cy="10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4F15F8D0-0C8D-4039-8BCE-4D24D9850497}"/>
            </a:ext>
          </a:extLst>
        </xdr:cNvPr>
        <xdr:cNvSpPr/>
      </xdr:nvSpPr>
      <xdr:spPr>
        <a:xfrm>
          <a:off x="14665960" y="1444102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3E0ADD05-D5AB-4848-8B66-5ED608CDE63E}"/>
            </a:ext>
          </a:extLst>
        </xdr:cNvPr>
        <xdr:cNvSpPr txBox="1"/>
      </xdr:nvSpPr>
      <xdr:spPr>
        <a:xfrm>
          <a:off x="14370050" y="1452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0" name="直線コネクタ 259">
          <a:extLst>
            <a:ext uri="{FF2B5EF4-FFF2-40B4-BE49-F238E27FC236}">
              <a16:creationId xmlns:a16="http://schemas.microsoft.com/office/drawing/2014/main" id="{801C159C-CF29-4A3F-8CE3-C6B0193EE7DA}"/>
            </a:ext>
          </a:extLst>
        </xdr:cNvPr>
        <xdr:cNvCxnSpPr/>
      </xdr:nvCxnSpPr>
      <xdr:spPr>
        <a:xfrm>
          <a:off x="13106400" y="14281150"/>
          <a:ext cx="79756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2237C3F8-E7DD-4BD4-BBA9-8E33C8CA1EC4}"/>
            </a:ext>
          </a:extLst>
        </xdr:cNvPr>
        <xdr:cNvSpPr/>
      </xdr:nvSpPr>
      <xdr:spPr>
        <a:xfrm>
          <a:off x="13868400" y="1445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29B144DD-CF71-4F7F-91F8-991398A88506}"/>
            </a:ext>
          </a:extLst>
        </xdr:cNvPr>
        <xdr:cNvSpPr txBox="1"/>
      </xdr:nvSpPr>
      <xdr:spPr>
        <a:xfrm>
          <a:off x="13557250" y="145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58561</xdr:rowOff>
    </xdr:to>
    <xdr:cxnSp macro="">
      <xdr:nvCxnSpPr>
        <xdr:cNvPr id="263" name="直線コネクタ 262">
          <a:extLst>
            <a:ext uri="{FF2B5EF4-FFF2-40B4-BE49-F238E27FC236}">
              <a16:creationId xmlns:a16="http://schemas.microsoft.com/office/drawing/2014/main" id="{D624D260-4EC9-4F8B-906B-E0172D15D5B1}"/>
            </a:ext>
          </a:extLst>
        </xdr:cNvPr>
        <xdr:cNvCxnSpPr/>
      </xdr:nvCxnSpPr>
      <xdr:spPr>
        <a:xfrm flipV="1">
          <a:off x="12293600" y="14281150"/>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4C37C061-F7D5-40BA-93E7-818BA6344453}"/>
            </a:ext>
          </a:extLst>
        </xdr:cNvPr>
        <xdr:cNvSpPr/>
      </xdr:nvSpPr>
      <xdr:spPr>
        <a:xfrm>
          <a:off x="13055600" y="144410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5CAC1A7A-42D6-429D-BF86-D7C7BBBFE225}"/>
            </a:ext>
          </a:extLst>
        </xdr:cNvPr>
        <xdr:cNvSpPr txBox="1"/>
      </xdr:nvSpPr>
      <xdr:spPr>
        <a:xfrm>
          <a:off x="12763500" y="1452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686EF2C1-4731-4C37-B6F4-44BC0B779B11}"/>
            </a:ext>
          </a:extLst>
        </xdr:cNvPr>
        <xdr:cNvSpPr/>
      </xdr:nvSpPr>
      <xdr:spPr>
        <a:xfrm>
          <a:off x="12242800" y="144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33C17EC9-5A2C-44FC-B2D4-84465CFA1379}"/>
            </a:ext>
          </a:extLst>
        </xdr:cNvPr>
        <xdr:cNvSpPr txBox="1"/>
      </xdr:nvSpPr>
      <xdr:spPr>
        <a:xfrm>
          <a:off x="11950700" y="145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3A676AE-1B12-4C6B-BD7F-892D94C07194}"/>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9B626DA-5446-4081-A170-078BFDC8112F}"/>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F00D62F-0BD9-4B15-AB54-09B004DDD689}"/>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4468E34-193D-4457-A6AA-CBB0FEEF2297}"/>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9E863FD3-B23F-4A71-81B7-62F27F638752}"/>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3" name="楕円 272">
          <a:extLst>
            <a:ext uri="{FF2B5EF4-FFF2-40B4-BE49-F238E27FC236}">
              <a16:creationId xmlns:a16="http://schemas.microsoft.com/office/drawing/2014/main" id="{8DBF3359-CB26-44EE-A2EF-AAC06F09D0CC}"/>
            </a:ext>
          </a:extLst>
        </xdr:cNvPr>
        <xdr:cNvSpPr/>
      </xdr:nvSpPr>
      <xdr:spPr>
        <a:xfrm>
          <a:off x="15427960" y="143778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144938</xdr:rowOff>
    </xdr:from>
    <xdr:ext cx="762000" cy="259045"/>
    <xdr:sp macro="" textlink="">
      <xdr:nvSpPr>
        <xdr:cNvPr id="274" name="給与水準   （国との比較）該当値テキスト">
          <a:extLst>
            <a:ext uri="{FF2B5EF4-FFF2-40B4-BE49-F238E27FC236}">
              <a16:creationId xmlns:a16="http://schemas.microsoft.com/office/drawing/2014/main" id="{138D46F8-529B-493B-B95C-20520FDD2D26}"/>
            </a:ext>
          </a:extLst>
        </xdr:cNvPr>
        <xdr:cNvSpPr txBox="1"/>
      </xdr:nvSpPr>
      <xdr:spPr>
        <a:xfrm>
          <a:off x="15563850" y="1422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5" name="楕円 274">
          <a:extLst>
            <a:ext uri="{FF2B5EF4-FFF2-40B4-BE49-F238E27FC236}">
              <a16:creationId xmlns:a16="http://schemas.microsoft.com/office/drawing/2014/main" id="{FB50EFC4-8735-4676-86FC-3414DF8A27E3}"/>
            </a:ext>
          </a:extLst>
        </xdr:cNvPr>
        <xdr:cNvSpPr/>
      </xdr:nvSpPr>
      <xdr:spPr>
        <a:xfrm>
          <a:off x="14665960" y="143778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76" name="テキスト ボックス 275">
          <a:extLst>
            <a:ext uri="{FF2B5EF4-FFF2-40B4-BE49-F238E27FC236}">
              <a16:creationId xmlns:a16="http://schemas.microsoft.com/office/drawing/2014/main" id="{B06C3FC4-E33A-423E-A97A-7B4CDC8360BF}"/>
            </a:ext>
          </a:extLst>
        </xdr:cNvPr>
        <xdr:cNvSpPr txBox="1"/>
      </xdr:nvSpPr>
      <xdr:spPr>
        <a:xfrm>
          <a:off x="14370050" y="1415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7" name="楕円 276">
          <a:extLst>
            <a:ext uri="{FF2B5EF4-FFF2-40B4-BE49-F238E27FC236}">
              <a16:creationId xmlns:a16="http://schemas.microsoft.com/office/drawing/2014/main" id="{1931B12E-C8B0-47E7-8124-31A26A988285}"/>
            </a:ext>
          </a:extLst>
        </xdr:cNvPr>
        <xdr:cNvSpPr/>
      </xdr:nvSpPr>
      <xdr:spPr>
        <a:xfrm>
          <a:off x="13868400" y="142705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78" name="テキスト ボックス 277">
          <a:extLst>
            <a:ext uri="{FF2B5EF4-FFF2-40B4-BE49-F238E27FC236}">
              <a16:creationId xmlns:a16="http://schemas.microsoft.com/office/drawing/2014/main" id="{7B4846AF-55F2-48C7-B539-D46A596477CD}"/>
            </a:ext>
          </a:extLst>
        </xdr:cNvPr>
        <xdr:cNvSpPr txBox="1"/>
      </xdr:nvSpPr>
      <xdr:spPr>
        <a:xfrm>
          <a:off x="13557250" y="140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9" name="楕円 278">
          <a:extLst>
            <a:ext uri="{FF2B5EF4-FFF2-40B4-BE49-F238E27FC236}">
              <a16:creationId xmlns:a16="http://schemas.microsoft.com/office/drawing/2014/main" id="{3174969C-67BD-4707-AA76-1081B988CE36}"/>
            </a:ext>
          </a:extLst>
        </xdr:cNvPr>
        <xdr:cNvSpPr/>
      </xdr:nvSpPr>
      <xdr:spPr>
        <a:xfrm>
          <a:off x="13055600" y="142341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0" name="テキスト ボックス 279">
          <a:extLst>
            <a:ext uri="{FF2B5EF4-FFF2-40B4-BE49-F238E27FC236}">
              <a16:creationId xmlns:a16="http://schemas.microsoft.com/office/drawing/2014/main" id="{8B785A4A-50B0-467E-8BD6-BE304A3085C0}"/>
            </a:ext>
          </a:extLst>
        </xdr:cNvPr>
        <xdr:cNvSpPr txBox="1"/>
      </xdr:nvSpPr>
      <xdr:spPr>
        <a:xfrm>
          <a:off x="1276350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1" name="楕円 280">
          <a:extLst>
            <a:ext uri="{FF2B5EF4-FFF2-40B4-BE49-F238E27FC236}">
              <a16:creationId xmlns:a16="http://schemas.microsoft.com/office/drawing/2014/main" id="{D77009CA-DE68-4184-8250-71FDEDDD7138}"/>
            </a:ext>
          </a:extLst>
        </xdr:cNvPr>
        <xdr:cNvSpPr/>
      </xdr:nvSpPr>
      <xdr:spPr>
        <a:xfrm>
          <a:off x="12242800" y="142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2" name="テキスト ボックス 281">
          <a:extLst>
            <a:ext uri="{FF2B5EF4-FFF2-40B4-BE49-F238E27FC236}">
              <a16:creationId xmlns:a16="http://schemas.microsoft.com/office/drawing/2014/main" id="{13E2A268-16E7-4DDA-A0E1-A01323D03825}"/>
            </a:ext>
          </a:extLst>
        </xdr:cNvPr>
        <xdr:cNvSpPr txBox="1"/>
      </xdr:nvSpPr>
      <xdr:spPr>
        <a:xfrm>
          <a:off x="11950700" y="140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886E5C0A-3C2D-4C0F-A84C-068C8D1B0EDE}"/>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5AB5D367-C402-4597-A08B-DA5F444C0D96}"/>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32C72040-D32D-4419-8926-F75AC0ACC80F}"/>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3A489602-0540-48BE-83EF-BD2390F1DD9F}"/>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31A239C2-1C1C-40B9-A1F3-103D9C1DF7F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85B6366B-7F6C-490C-B59B-320AB112B3AD}"/>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6CF448C0-11D6-4B10-908F-471CF7D342FB}"/>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5E8948BA-CFD7-401E-9B80-2D2FBC330092}"/>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19A984D5-0072-4592-83A0-F8BA7B1AC962}"/>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2BEE7BBA-1053-4924-B437-031DFADA33F7}"/>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21318138-CFB8-46D9-BD12-925734DDFD85}"/>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F5AC5045-5D9B-4877-AD20-50031753F3CA}"/>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DB5CA885-7F49-4427-8B62-8A9F3224B392}"/>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職員数は前年度と同数となったが、人口減少により人口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a:t>
          </a:r>
          <a:r>
            <a:rPr kumimoji="1" lang="en-US" altLang="ja-JP" sz="1200">
              <a:latin typeface="ＭＳ Ｐゴシック" panose="020B0600070205080204" pitchFamily="50" charset="-128"/>
              <a:ea typeface="ＭＳ Ｐゴシック" panose="020B0600070205080204" pitchFamily="50" charset="-128"/>
            </a:rPr>
            <a:t>0.32</a:t>
          </a:r>
          <a:r>
            <a:rPr kumimoji="1" lang="ja-JP" altLang="en-US" sz="1200">
              <a:latin typeface="ＭＳ Ｐゴシック" panose="020B0600070205080204" pitchFamily="50" charset="-128"/>
              <a:ea typeface="ＭＳ Ｐゴシック" panose="020B0600070205080204" pitchFamily="50" charset="-128"/>
            </a:rPr>
            <a:t>人の増となった。令和２年度に</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人採用した職務経験者の採用は定員適正化計画外のものとなり、令和４年４月１日時点の定員適正化計画の職員数よりも６人上回っている。本市は比較的広大な面積を持ち、出張所を多数設置していることに加え、合併前の旧３町村ごとに市庁舎を配置する分庁舎方式を取っていることから、一定程度類似団体平均値を上回るのはやむを得ないものと考える。今後も、事務事業の見直し等により業務の効率化を推進し、定員適正化計画も踏まえた採用者数の抑制を行うことで、適切な定員管理を実現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D13113A0-63C4-4FF2-A591-247B6E735ACD}"/>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1EC90780-334B-41B3-B100-9B0D4D05F832}"/>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E1642310-170F-4C00-BCE9-EC7EA9A17DEF}"/>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BEC75268-6216-4001-AFB9-8B4CFE16C1B5}"/>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9EF7DEDB-D9F3-46A3-B665-8809E650B4E6}"/>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96D6316A-0D8A-4A89-A8FA-6AC1E50E3983}"/>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A7A43B04-E4AF-4472-964E-9FD75727921D}"/>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ACD469A5-39BE-4AC1-9509-63976065FEDE}"/>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4E7BBCCB-28CA-43C9-902D-01489326F3D4}"/>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6DA851CA-9CBF-4147-8F54-6208784D0AE7}"/>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5FA7BABF-91FD-4067-968A-D84887ADBA2E}"/>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94D3349F-7495-4C3E-A8E5-B78399869024}"/>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FE6FC59F-7DEC-4B2B-8FD0-B4C1D10DD107}"/>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E7D89CBA-FC5C-456B-9253-7F48294892CB}"/>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24B1E8C0-89EE-4910-98F5-5F6D340767F5}"/>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F7F91E71-6221-4465-AFA3-17E235197462}"/>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CAD35578-93A6-469B-ABC5-95FE349139AD}"/>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4622CA7A-5C05-45A6-90B6-5A92675D35DB}"/>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FDDD363A-A420-4888-8187-216E2E6DDB31}"/>
            </a:ext>
          </a:extLst>
        </xdr:cNvPr>
        <xdr:cNvCxnSpPr/>
      </xdr:nvCxnSpPr>
      <xdr:spPr>
        <a:xfrm flipV="1">
          <a:off x="15474950" y="9738662"/>
          <a:ext cx="0" cy="1497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FD06B356-EF66-459E-97A4-A83D1AAE631A}"/>
            </a:ext>
          </a:extLst>
        </xdr:cNvPr>
        <xdr:cNvSpPr txBox="1"/>
      </xdr:nvSpPr>
      <xdr:spPr>
        <a:xfrm>
          <a:off x="15563850" y="112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B26DBBCC-A684-4278-9AF4-AFB5A84BCC8B}"/>
            </a:ext>
          </a:extLst>
        </xdr:cNvPr>
        <xdr:cNvCxnSpPr/>
      </xdr:nvCxnSpPr>
      <xdr:spPr>
        <a:xfrm>
          <a:off x="15405100" y="112360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1D0225A4-4511-4F73-8209-026F3D45E355}"/>
            </a:ext>
          </a:extLst>
        </xdr:cNvPr>
        <xdr:cNvSpPr txBox="1"/>
      </xdr:nvSpPr>
      <xdr:spPr>
        <a:xfrm>
          <a:off x="15563850" y="94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E7E37142-E875-4916-82C0-6D8C01ABDE72}"/>
            </a:ext>
          </a:extLst>
        </xdr:cNvPr>
        <xdr:cNvCxnSpPr/>
      </xdr:nvCxnSpPr>
      <xdr:spPr>
        <a:xfrm>
          <a:off x="15405100" y="9738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8588</xdr:rowOff>
    </xdr:from>
    <xdr:to>
      <xdr:col>81</xdr:col>
      <xdr:colOff>44450</xdr:colOff>
      <xdr:row>63</xdr:row>
      <xdr:rowOff>45357</xdr:rowOff>
    </xdr:to>
    <xdr:cxnSp macro="">
      <xdr:nvCxnSpPr>
        <xdr:cNvPr id="319" name="直線コネクタ 318">
          <a:extLst>
            <a:ext uri="{FF2B5EF4-FFF2-40B4-BE49-F238E27FC236}">
              <a16:creationId xmlns:a16="http://schemas.microsoft.com/office/drawing/2014/main" id="{2857B5A7-E7F6-4042-97AE-DB4D9E2C6AE4}"/>
            </a:ext>
          </a:extLst>
        </xdr:cNvPr>
        <xdr:cNvCxnSpPr/>
      </xdr:nvCxnSpPr>
      <xdr:spPr>
        <a:xfrm>
          <a:off x="14712950" y="10569908"/>
          <a:ext cx="762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83FD852F-5E44-4D2C-B23A-DA3763A1DDB6}"/>
            </a:ext>
          </a:extLst>
        </xdr:cNvPr>
        <xdr:cNvSpPr txBox="1"/>
      </xdr:nvSpPr>
      <xdr:spPr>
        <a:xfrm>
          <a:off x="15563850" y="10031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7DEF9D8E-7DEF-4170-BAA4-0F53DAE53670}"/>
            </a:ext>
          </a:extLst>
        </xdr:cNvPr>
        <xdr:cNvSpPr/>
      </xdr:nvSpPr>
      <xdr:spPr>
        <a:xfrm>
          <a:off x="15427960" y="1018237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63</xdr:row>
      <xdr:rowOff>8588</xdr:rowOff>
    </xdr:to>
    <xdr:cxnSp macro="">
      <xdr:nvCxnSpPr>
        <xdr:cNvPr id="322" name="直線コネクタ 321">
          <a:extLst>
            <a:ext uri="{FF2B5EF4-FFF2-40B4-BE49-F238E27FC236}">
              <a16:creationId xmlns:a16="http://schemas.microsoft.com/office/drawing/2014/main" id="{78B48B9E-63E3-4576-B750-29D74B5191F9}"/>
            </a:ext>
          </a:extLst>
        </xdr:cNvPr>
        <xdr:cNvCxnSpPr/>
      </xdr:nvCxnSpPr>
      <xdr:spPr>
        <a:xfrm>
          <a:off x="13903960" y="10518563"/>
          <a:ext cx="808990" cy="5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FBC0F9EC-B030-4670-8559-57B5E3E14A24}"/>
            </a:ext>
          </a:extLst>
        </xdr:cNvPr>
        <xdr:cNvSpPr/>
      </xdr:nvSpPr>
      <xdr:spPr>
        <a:xfrm>
          <a:off x="14665960" y="1014330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1D135AEB-12B0-4D0E-9AAD-2317177CBD2D}"/>
            </a:ext>
          </a:extLst>
        </xdr:cNvPr>
        <xdr:cNvSpPr txBox="1"/>
      </xdr:nvSpPr>
      <xdr:spPr>
        <a:xfrm>
          <a:off x="14370050" y="9915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114542</xdr:rowOff>
    </xdr:from>
    <xdr:to>
      <xdr:col>72</xdr:col>
      <xdr:colOff>203200</xdr:colOff>
      <xdr:row>62</xdr:row>
      <xdr:rowOff>124883</xdr:rowOff>
    </xdr:to>
    <xdr:cxnSp macro="">
      <xdr:nvCxnSpPr>
        <xdr:cNvPr id="325" name="直線コネクタ 324">
          <a:extLst>
            <a:ext uri="{FF2B5EF4-FFF2-40B4-BE49-F238E27FC236}">
              <a16:creationId xmlns:a16="http://schemas.microsoft.com/office/drawing/2014/main" id="{0749A4A9-001B-4E2C-8F63-6A667A52B57C}"/>
            </a:ext>
          </a:extLst>
        </xdr:cNvPr>
        <xdr:cNvCxnSpPr/>
      </xdr:nvCxnSpPr>
      <xdr:spPr>
        <a:xfrm>
          <a:off x="13106400" y="10508222"/>
          <a:ext cx="79756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9FA59A64-6006-4868-B94F-CD3832146627}"/>
            </a:ext>
          </a:extLst>
        </xdr:cNvPr>
        <xdr:cNvSpPr/>
      </xdr:nvSpPr>
      <xdr:spPr>
        <a:xfrm>
          <a:off x="13868400" y="101341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909866B2-6FE8-4A2F-9FCF-C2D9E5F51627}"/>
            </a:ext>
          </a:extLst>
        </xdr:cNvPr>
        <xdr:cNvSpPr txBox="1"/>
      </xdr:nvSpPr>
      <xdr:spPr>
        <a:xfrm>
          <a:off x="13557250" y="990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114542</xdr:rowOff>
    </xdr:from>
    <xdr:to>
      <xdr:col>68</xdr:col>
      <xdr:colOff>152400</xdr:colOff>
      <xdr:row>62</xdr:row>
      <xdr:rowOff>124883</xdr:rowOff>
    </xdr:to>
    <xdr:cxnSp macro="">
      <xdr:nvCxnSpPr>
        <xdr:cNvPr id="328" name="直線コネクタ 327">
          <a:extLst>
            <a:ext uri="{FF2B5EF4-FFF2-40B4-BE49-F238E27FC236}">
              <a16:creationId xmlns:a16="http://schemas.microsoft.com/office/drawing/2014/main" id="{F208E1AD-C9BD-42A0-8A4C-9ECA56BD8A98}"/>
            </a:ext>
          </a:extLst>
        </xdr:cNvPr>
        <xdr:cNvCxnSpPr/>
      </xdr:nvCxnSpPr>
      <xdr:spPr>
        <a:xfrm flipV="1">
          <a:off x="12293600" y="10508222"/>
          <a:ext cx="8128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A2880A34-D369-4F4A-9DDB-4B56A223A046}"/>
            </a:ext>
          </a:extLst>
        </xdr:cNvPr>
        <xdr:cNvSpPr/>
      </xdr:nvSpPr>
      <xdr:spPr>
        <a:xfrm>
          <a:off x="13055600" y="1012147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FA28E349-7E28-4F0A-AC1B-055DA8112C32}"/>
            </a:ext>
          </a:extLst>
        </xdr:cNvPr>
        <xdr:cNvSpPr txBox="1"/>
      </xdr:nvSpPr>
      <xdr:spPr>
        <a:xfrm>
          <a:off x="12763500" y="989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F0F85E99-98F5-4907-9A2A-D520F8186A77}"/>
            </a:ext>
          </a:extLst>
        </xdr:cNvPr>
        <xdr:cNvSpPr/>
      </xdr:nvSpPr>
      <xdr:spPr>
        <a:xfrm>
          <a:off x="12242800" y="101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12664BAC-93C9-451B-8CCC-7B224E41061C}"/>
            </a:ext>
          </a:extLst>
        </xdr:cNvPr>
        <xdr:cNvSpPr txBox="1"/>
      </xdr:nvSpPr>
      <xdr:spPr>
        <a:xfrm>
          <a:off x="11950700" y="98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16F4C19-F85D-4898-92A4-8EEA552F5B15}"/>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FC0A04A-D3C5-4062-ADC8-1DF62316ED07}"/>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524BD34-F6FB-4BEB-8250-0EBFD490EDAD}"/>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228AA0A-A3BD-4DD7-8365-F07F00482272}"/>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4DB9A38-6D2B-43C4-9487-7107CA9AD94A}"/>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166007</xdr:rowOff>
    </xdr:from>
    <xdr:to>
      <xdr:col>81</xdr:col>
      <xdr:colOff>95250</xdr:colOff>
      <xdr:row>63</xdr:row>
      <xdr:rowOff>96157</xdr:rowOff>
    </xdr:to>
    <xdr:sp macro="" textlink="">
      <xdr:nvSpPr>
        <xdr:cNvPr id="338" name="楕円 337">
          <a:extLst>
            <a:ext uri="{FF2B5EF4-FFF2-40B4-BE49-F238E27FC236}">
              <a16:creationId xmlns:a16="http://schemas.microsoft.com/office/drawing/2014/main" id="{C810EDC2-249B-4377-96A8-D9785C3A381A}"/>
            </a:ext>
          </a:extLst>
        </xdr:cNvPr>
        <xdr:cNvSpPr/>
      </xdr:nvSpPr>
      <xdr:spPr>
        <a:xfrm>
          <a:off x="15427960" y="105596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138084</xdr:rowOff>
    </xdr:from>
    <xdr:ext cx="762000" cy="259045"/>
    <xdr:sp macro="" textlink="">
      <xdr:nvSpPr>
        <xdr:cNvPr id="339" name="定員管理の状況該当値テキスト">
          <a:extLst>
            <a:ext uri="{FF2B5EF4-FFF2-40B4-BE49-F238E27FC236}">
              <a16:creationId xmlns:a16="http://schemas.microsoft.com/office/drawing/2014/main" id="{E907B5D2-504F-40DB-ACC0-F5EEA131E518}"/>
            </a:ext>
          </a:extLst>
        </xdr:cNvPr>
        <xdr:cNvSpPr txBox="1"/>
      </xdr:nvSpPr>
      <xdr:spPr>
        <a:xfrm>
          <a:off x="15563850" y="1053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129238</xdr:rowOff>
    </xdr:from>
    <xdr:to>
      <xdr:col>77</xdr:col>
      <xdr:colOff>95250</xdr:colOff>
      <xdr:row>63</xdr:row>
      <xdr:rowOff>59388</xdr:rowOff>
    </xdr:to>
    <xdr:sp macro="" textlink="">
      <xdr:nvSpPr>
        <xdr:cNvPr id="340" name="楕円 339">
          <a:extLst>
            <a:ext uri="{FF2B5EF4-FFF2-40B4-BE49-F238E27FC236}">
              <a16:creationId xmlns:a16="http://schemas.microsoft.com/office/drawing/2014/main" id="{60721C75-A96B-4752-A323-74E2E251CB33}"/>
            </a:ext>
          </a:extLst>
        </xdr:cNvPr>
        <xdr:cNvSpPr/>
      </xdr:nvSpPr>
      <xdr:spPr>
        <a:xfrm>
          <a:off x="14665960" y="105229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44165</xdr:rowOff>
    </xdr:from>
    <xdr:ext cx="736600" cy="259045"/>
    <xdr:sp macro="" textlink="">
      <xdr:nvSpPr>
        <xdr:cNvPr id="341" name="テキスト ボックス 340">
          <a:extLst>
            <a:ext uri="{FF2B5EF4-FFF2-40B4-BE49-F238E27FC236}">
              <a16:creationId xmlns:a16="http://schemas.microsoft.com/office/drawing/2014/main" id="{220B7D16-3DFB-42DE-BF2F-11AFC7720277}"/>
            </a:ext>
          </a:extLst>
        </xdr:cNvPr>
        <xdr:cNvSpPr txBox="1"/>
      </xdr:nvSpPr>
      <xdr:spPr>
        <a:xfrm>
          <a:off x="14370050" y="1060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2" name="楕円 341">
          <a:extLst>
            <a:ext uri="{FF2B5EF4-FFF2-40B4-BE49-F238E27FC236}">
              <a16:creationId xmlns:a16="http://schemas.microsoft.com/office/drawing/2014/main" id="{7E1E3C76-0F77-4717-A023-968B32808F84}"/>
            </a:ext>
          </a:extLst>
        </xdr:cNvPr>
        <xdr:cNvSpPr/>
      </xdr:nvSpPr>
      <xdr:spPr>
        <a:xfrm>
          <a:off x="13868400" y="104677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3" name="テキスト ボックス 342">
          <a:extLst>
            <a:ext uri="{FF2B5EF4-FFF2-40B4-BE49-F238E27FC236}">
              <a16:creationId xmlns:a16="http://schemas.microsoft.com/office/drawing/2014/main" id="{C7407816-6159-4D5D-ABBC-4B5DD9DCDCDF}"/>
            </a:ext>
          </a:extLst>
        </xdr:cNvPr>
        <xdr:cNvSpPr txBox="1"/>
      </xdr:nvSpPr>
      <xdr:spPr>
        <a:xfrm>
          <a:off x="13557250" y="1055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63742</xdr:rowOff>
    </xdr:from>
    <xdr:to>
      <xdr:col>68</xdr:col>
      <xdr:colOff>203200</xdr:colOff>
      <xdr:row>62</xdr:row>
      <xdr:rowOff>165342</xdr:rowOff>
    </xdr:to>
    <xdr:sp macro="" textlink="">
      <xdr:nvSpPr>
        <xdr:cNvPr id="344" name="楕円 343">
          <a:extLst>
            <a:ext uri="{FF2B5EF4-FFF2-40B4-BE49-F238E27FC236}">
              <a16:creationId xmlns:a16="http://schemas.microsoft.com/office/drawing/2014/main" id="{8E306D5E-0005-4C25-883E-700EC00E32CA}"/>
            </a:ext>
          </a:extLst>
        </xdr:cNvPr>
        <xdr:cNvSpPr/>
      </xdr:nvSpPr>
      <xdr:spPr>
        <a:xfrm>
          <a:off x="13055600" y="1045742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45" name="テキスト ボックス 344">
          <a:extLst>
            <a:ext uri="{FF2B5EF4-FFF2-40B4-BE49-F238E27FC236}">
              <a16:creationId xmlns:a16="http://schemas.microsoft.com/office/drawing/2014/main" id="{A83803BB-1A23-42A2-98DF-903C3A7D8669}"/>
            </a:ext>
          </a:extLst>
        </xdr:cNvPr>
        <xdr:cNvSpPr txBox="1"/>
      </xdr:nvSpPr>
      <xdr:spPr>
        <a:xfrm>
          <a:off x="12763500" y="1054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46" name="楕円 345">
          <a:extLst>
            <a:ext uri="{FF2B5EF4-FFF2-40B4-BE49-F238E27FC236}">
              <a16:creationId xmlns:a16="http://schemas.microsoft.com/office/drawing/2014/main" id="{D10C8644-06F0-46A2-9B13-A5867B5CBBA3}"/>
            </a:ext>
          </a:extLst>
        </xdr:cNvPr>
        <xdr:cNvSpPr/>
      </xdr:nvSpPr>
      <xdr:spPr>
        <a:xfrm>
          <a:off x="12242800" y="10467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160460</xdr:rowOff>
    </xdr:from>
    <xdr:ext cx="762000" cy="259045"/>
    <xdr:sp macro="" textlink="">
      <xdr:nvSpPr>
        <xdr:cNvPr id="347" name="テキスト ボックス 346">
          <a:extLst>
            <a:ext uri="{FF2B5EF4-FFF2-40B4-BE49-F238E27FC236}">
              <a16:creationId xmlns:a16="http://schemas.microsoft.com/office/drawing/2014/main" id="{08897F95-ADDF-4D9B-9ACD-72741CB1564E}"/>
            </a:ext>
          </a:extLst>
        </xdr:cNvPr>
        <xdr:cNvSpPr txBox="1"/>
      </xdr:nvSpPr>
      <xdr:spPr>
        <a:xfrm>
          <a:off x="11950700" y="1055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E77C8AD-8045-4A90-A8CB-4BA76DB0B7CE}"/>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BFE84F5C-E4B1-44D7-A04B-631D9D2F9187}"/>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2AB823FE-7828-4C37-B03E-F1A671CA1592}"/>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8F5E9245-4C3E-492C-B4D1-8980B0020FEB}"/>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D7CF556F-68A0-425A-8A44-A323798506C9}"/>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88549F7D-79BC-4516-AEDC-830CA050499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D1DD67C7-D38C-4F7E-8870-4A2BF9928B94}"/>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126A21B9-835B-48C0-919B-018925FCBBA5}"/>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813598C5-610E-417E-882D-86B23564D9C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6F74AC95-3BEA-423B-AE03-2A9EF2878C92}"/>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913205AF-00AD-4EDD-9AF6-0182C5521594}"/>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3AF9F05A-E48E-4E28-9F30-C83F30447D47}"/>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E8D1BE0F-CC5B-4F58-9A7D-24D9F04EE054}"/>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令和２年度に引き続き、下水道事業会計に対する繰出基準額算出方法の変更等に伴う公営企業債の元利償還金に対する繰入金の減少の影響により、単年度比率では約</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ポイント減少し、３カ年平均値は前年度比で</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一般会計の元利償還額のピークは近年の大規模建設事業等の元金償還の開始に伴い、令和５年度と見込んでおり、今後は比率の上昇が想定される。その後は、令和３年度に引き続き償還額が借入額を上回る値となるように地方債の新規発行の抑制等を行い、後年度負担となる元利償還金の減少を図り、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A44C68F3-F525-4209-B88C-27D606B86CEE}"/>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7856C96D-7A95-4D9C-90D1-C68D23F9DEB3}"/>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4FA55450-F8A9-460D-9A27-01792C13408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7F6B351D-F544-4E1D-AB99-9DCEF51CCCC9}"/>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44CAA97F-36EB-4038-90B8-377A29AC68B3}"/>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7E8CB82B-896A-4511-AA4E-FCFFBAD43D9F}"/>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584A5F51-4C88-4966-9B6C-A7F2ED78BEC1}"/>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C6E83AC1-1D64-4055-B17A-CC683857D5F4}"/>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F5B09B1D-7D7E-49D1-8AD3-345FB9438FDE}"/>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42609BEB-1722-4343-B6FE-2BFDCA4E06B9}"/>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F494AD49-3C3D-433E-B3F4-A2B26AAE965A}"/>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E5079EA9-C890-4596-9A6D-B8DFDB3A5CB5}"/>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B9A2756D-1BBA-4562-B1D8-20ED400D7AF4}"/>
            </a:ext>
          </a:extLst>
        </xdr:cNvPr>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25FC8D1-4C96-466F-ACD0-A6BC91D8E0F8}"/>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C240DB04-9E7B-40B6-8A88-FB5BEDC1678B}"/>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98BD540B-D13B-4709-9C5A-934BD3A267AF}"/>
            </a:ext>
          </a:extLst>
        </xdr:cNvPr>
        <xdr:cNvCxnSpPr/>
      </xdr:nvCxnSpPr>
      <xdr:spPr>
        <a:xfrm flipV="1">
          <a:off x="15474950" y="5950797"/>
          <a:ext cx="0" cy="1435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42D2C54-134B-4ABB-9C45-91694ECBE102}"/>
            </a:ext>
          </a:extLst>
        </xdr:cNvPr>
        <xdr:cNvSpPr txBox="1"/>
      </xdr:nvSpPr>
      <xdr:spPr>
        <a:xfrm>
          <a:off x="15563850" y="73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F0D24520-302B-46D8-94C6-19775ECDFB6F}"/>
            </a:ext>
          </a:extLst>
        </xdr:cNvPr>
        <xdr:cNvCxnSpPr/>
      </xdr:nvCxnSpPr>
      <xdr:spPr>
        <a:xfrm>
          <a:off x="15405100" y="7386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E2BE191-58C4-4A38-BFA1-D5168E1D6092}"/>
            </a:ext>
          </a:extLst>
        </xdr:cNvPr>
        <xdr:cNvSpPr txBox="1"/>
      </xdr:nvSpPr>
      <xdr:spPr>
        <a:xfrm>
          <a:off x="15563850" y="570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49829B32-FE36-4E12-81B4-38FA09B204AA}"/>
            </a:ext>
          </a:extLst>
        </xdr:cNvPr>
        <xdr:cNvCxnSpPr/>
      </xdr:nvCxnSpPr>
      <xdr:spPr>
        <a:xfrm>
          <a:off x="15405100" y="5950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36089</xdr:rowOff>
    </xdr:to>
    <xdr:cxnSp macro="">
      <xdr:nvCxnSpPr>
        <xdr:cNvPr id="381" name="直線コネクタ 380">
          <a:extLst>
            <a:ext uri="{FF2B5EF4-FFF2-40B4-BE49-F238E27FC236}">
              <a16:creationId xmlns:a16="http://schemas.microsoft.com/office/drawing/2014/main" id="{AE857D92-D4F5-482A-89D7-6CBE56359D2A}"/>
            </a:ext>
          </a:extLst>
        </xdr:cNvPr>
        <xdr:cNvCxnSpPr/>
      </xdr:nvCxnSpPr>
      <xdr:spPr>
        <a:xfrm flipV="1">
          <a:off x="14712950" y="6226704"/>
          <a:ext cx="762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C615B761-EA9D-4F77-A87F-6FC8AAEE8702}"/>
            </a:ext>
          </a:extLst>
        </xdr:cNvPr>
        <xdr:cNvSpPr txBox="1"/>
      </xdr:nvSpPr>
      <xdr:spPr>
        <a:xfrm>
          <a:off x="15563850" y="602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386615CD-E47E-45F4-8CC1-BB66C5A52DDC}"/>
            </a:ext>
          </a:extLst>
        </xdr:cNvPr>
        <xdr:cNvSpPr/>
      </xdr:nvSpPr>
      <xdr:spPr>
        <a:xfrm>
          <a:off x="15427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36089</xdr:rowOff>
    </xdr:from>
    <xdr:to>
      <xdr:col>77</xdr:col>
      <xdr:colOff>44450</xdr:colOff>
      <xdr:row>37</xdr:row>
      <xdr:rowOff>36089</xdr:rowOff>
    </xdr:to>
    <xdr:cxnSp macro="">
      <xdr:nvCxnSpPr>
        <xdr:cNvPr id="384" name="直線コネクタ 383">
          <a:extLst>
            <a:ext uri="{FF2B5EF4-FFF2-40B4-BE49-F238E27FC236}">
              <a16:creationId xmlns:a16="http://schemas.microsoft.com/office/drawing/2014/main" id="{F151B547-9454-4010-ABE3-8FED08CD5709}"/>
            </a:ext>
          </a:extLst>
        </xdr:cNvPr>
        <xdr:cNvCxnSpPr/>
      </xdr:nvCxnSpPr>
      <xdr:spPr>
        <a:xfrm>
          <a:off x="13903960" y="6238769"/>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B1265DF7-187B-428E-8697-35535AB8A6FC}"/>
            </a:ext>
          </a:extLst>
        </xdr:cNvPr>
        <xdr:cNvSpPr/>
      </xdr:nvSpPr>
      <xdr:spPr>
        <a:xfrm>
          <a:off x="14665960" y="61777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E0F362FA-D10D-4BB6-8998-F7BDF9D537A9}"/>
            </a:ext>
          </a:extLst>
        </xdr:cNvPr>
        <xdr:cNvSpPr txBox="1"/>
      </xdr:nvSpPr>
      <xdr:spPr>
        <a:xfrm>
          <a:off x="14370050" y="5950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36089</xdr:rowOff>
    </xdr:to>
    <xdr:cxnSp macro="">
      <xdr:nvCxnSpPr>
        <xdr:cNvPr id="387" name="直線コネクタ 386">
          <a:extLst>
            <a:ext uri="{FF2B5EF4-FFF2-40B4-BE49-F238E27FC236}">
              <a16:creationId xmlns:a16="http://schemas.microsoft.com/office/drawing/2014/main" id="{BDD21B2F-DB12-4FD0-AB96-AE5DF361CEE5}"/>
            </a:ext>
          </a:extLst>
        </xdr:cNvPr>
        <xdr:cNvCxnSpPr/>
      </xdr:nvCxnSpPr>
      <xdr:spPr>
        <a:xfrm>
          <a:off x="13106400" y="6226704"/>
          <a:ext cx="79756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6887B381-9240-4EE1-84BD-E9D0B7F3CF54}"/>
            </a:ext>
          </a:extLst>
        </xdr:cNvPr>
        <xdr:cNvSpPr/>
      </xdr:nvSpPr>
      <xdr:spPr>
        <a:xfrm>
          <a:off x="13868400" y="618373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5EF96008-ED5C-47A9-A5DD-55D86F78D41F}"/>
            </a:ext>
          </a:extLst>
        </xdr:cNvPr>
        <xdr:cNvSpPr txBox="1"/>
      </xdr:nvSpPr>
      <xdr:spPr>
        <a:xfrm>
          <a:off x="13557250" y="595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24024</xdr:rowOff>
    </xdr:from>
    <xdr:to>
      <xdr:col>68</xdr:col>
      <xdr:colOff>152400</xdr:colOff>
      <xdr:row>37</xdr:row>
      <xdr:rowOff>28046</xdr:rowOff>
    </xdr:to>
    <xdr:cxnSp macro="">
      <xdr:nvCxnSpPr>
        <xdr:cNvPr id="390" name="直線コネクタ 389">
          <a:extLst>
            <a:ext uri="{FF2B5EF4-FFF2-40B4-BE49-F238E27FC236}">
              <a16:creationId xmlns:a16="http://schemas.microsoft.com/office/drawing/2014/main" id="{372DE98C-A12B-4F7E-BAB1-D3B5924C249B}"/>
            </a:ext>
          </a:extLst>
        </xdr:cNvPr>
        <xdr:cNvCxnSpPr/>
      </xdr:nvCxnSpPr>
      <xdr:spPr>
        <a:xfrm flipV="1">
          <a:off x="12293600" y="6226704"/>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B59CA172-C696-451C-AE62-5D711371736A}"/>
            </a:ext>
          </a:extLst>
        </xdr:cNvPr>
        <xdr:cNvSpPr/>
      </xdr:nvSpPr>
      <xdr:spPr>
        <a:xfrm>
          <a:off x="13055600" y="618574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2C2A67A4-E6AE-4044-880C-0A244E17BED5}"/>
            </a:ext>
          </a:extLst>
        </xdr:cNvPr>
        <xdr:cNvSpPr txBox="1"/>
      </xdr:nvSpPr>
      <xdr:spPr>
        <a:xfrm>
          <a:off x="12763500" y="626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DFCF48F2-98C7-49B0-B0F8-6AC863B447D6}"/>
            </a:ext>
          </a:extLst>
        </xdr:cNvPr>
        <xdr:cNvSpPr/>
      </xdr:nvSpPr>
      <xdr:spPr>
        <a:xfrm>
          <a:off x="12242800" y="6189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AA500C0-A364-439A-85D0-4125802ED066}"/>
            </a:ext>
          </a:extLst>
        </xdr:cNvPr>
        <xdr:cNvSpPr txBox="1"/>
      </xdr:nvSpPr>
      <xdr:spPr>
        <a:xfrm>
          <a:off x="11950700" y="62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298F491-591D-46AD-8A2E-384386E76957}"/>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5A28E7F-3328-47BC-8BE6-6232AF20801B}"/>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20D0515-F71E-4CFA-8743-DBCC548760CF}"/>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AA93E1E6-E6A7-4F57-9315-DE98C5DCDF71}"/>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AAE53CE-9EB4-48CE-BC6C-9B7039EDA0DC}"/>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0" name="楕円 399">
          <a:extLst>
            <a:ext uri="{FF2B5EF4-FFF2-40B4-BE49-F238E27FC236}">
              <a16:creationId xmlns:a16="http://schemas.microsoft.com/office/drawing/2014/main" id="{2615E8F4-FC65-4CCB-8682-53468F0F501E}"/>
            </a:ext>
          </a:extLst>
        </xdr:cNvPr>
        <xdr:cNvSpPr/>
      </xdr:nvSpPr>
      <xdr:spPr>
        <a:xfrm>
          <a:off x="15427960" y="617971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116751</xdr:rowOff>
    </xdr:from>
    <xdr:ext cx="762000" cy="259045"/>
    <xdr:sp macro="" textlink="">
      <xdr:nvSpPr>
        <xdr:cNvPr id="401" name="公債費負担の状況該当値テキスト">
          <a:extLst>
            <a:ext uri="{FF2B5EF4-FFF2-40B4-BE49-F238E27FC236}">
              <a16:creationId xmlns:a16="http://schemas.microsoft.com/office/drawing/2014/main" id="{56EB041B-AFA1-423C-81BD-44510035BBAE}"/>
            </a:ext>
          </a:extLst>
        </xdr:cNvPr>
        <xdr:cNvSpPr txBox="1"/>
      </xdr:nvSpPr>
      <xdr:spPr>
        <a:xfrm>
          <a:off x="15563850" y="615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156739</xdr:rowOff>
    </xdr:from>
    <xdr:to>
      <xdr:col>77</xdr:col>
      <xdr:colOff>95250</xdr:colOff>
      <xdr:row>37</xdr:row>
      <xdr:rowOff>86889</xdr:rowOff>
    </xdr:to>
    <xdr:sp macro="" textlink="">
      <xdr:nvSpPr>
        <xdr:cNvPr id="402" name="楕円 401">
          <a:extLst>
            <a:ext uri="{FF2B5EF4-FFF2-40B4-BE49-F238E27FC236}">
              <a16:creationId xmlns:a16="http://schemas.microsoft.com/office/drawing/2014/main" id="{C72EC31C-6670-40B5-8303-6FD0E3829BE6}"/>
            </a:ext>
          </a:extLst>
        </xdr:cNvPr>
        <xdr:cNvSpPr/>
      </xdr:nvSpPr>
      <xdr:spPr>
        <a:xfrm>
          <a:off x="14665960" y="619177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71666</xdr:rowOff>
    </xdr:from>
    <xdr:ext cx="736600" cy="259045"/>
    <xdr:sp macro="" textlink="">
      <xdr:nvSpPr>
        <xdr:cNvPr id="403" name="テキスト ボックス 402">
          <a:extLst>
            <a:ext uri="{FF2B5EF4-FFF2-40B4-BE49-F238E27FC236}">
              <a16:creationId xmlns:a16="http://schemas.microsoft.com/office/drawing/2014/main" id="{C87E9618-7F1D-4518-8EC3-59CE817B766F}"/>
            </a:ext>
          </a:extLst>
        </xdr:cNvPr>
        <xdr:cNvSpPr txBox="1"/>
      </xdr:nvSpPr>
      <xdr:spPr>
        <a:xfrm>
          <a:off x="14370050" y="6274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04" name="楕円 403">
          <a:extLst>
            <a:ext uri="{FF2B5EF4-FFF2-40B4-BE49-F238E27FC236}">
              <a16:creationId xmlns:a16="http://schemas.microsoft.com/office/drawing/2014/main" id="{EF555994-2DDF-4988-947F-75F0756DF7F5}"/>
            </a:ext>
          </a:extLst>
        </xdr:cNvPr>
        <xdr:cNvSpPr/>
      </xdr:nvSpPr>
      <xdr:spPr>
        <a:xfrm>
          <a:off x="13868400" y="61917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71666</xdr:rowOff>
    </xdr:from>
    <xdr:ext cx="762000" cy="259045"/>
    <xdr:sp macro="" textlink="">
      <xdr:nvSpPr>
        <xdr:cNvPr id="405" name="テキスト ボックス 404">
          <a:extLst>
            <a:ext uri="{FF2B5EF4-FFF2-40B4-BE49-F238E27FC236}">
              <a16:creationId xmlns:a16="http://schemas.microsoft.com/office/drawing/2014/main" id="{67BED547-EC37-43AE-8ADC-B83C26CE608C}"/>
            </a:ext>
          </a:extLst>
        </xdr:cNvPr>
        <xdr:cNvSpPr txBox="1"/>
      </xdr:nvSpPr>
      <xdr:spPr>
        <a:xfrm>
          <a:off x="13557250" y="627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144674</xdr:rowOff>
    </xdr:from>
    <xdr:to>
      <xdr:col>68</xdr:col>
      <xdr:colOff>203200</xdr:colOff>
      <xdr:row>37</xdr:row>
      <xdr:rowOff>74824</xdr:rowOff>
    </xdr:to>
    <xdr:sp macro="" textlink="">
      <xdr:nvSpPr>
        <xdr:cNvPr id="406" name="楕円 405">
          <a:extLst>
            <a:ext uri="{FF2B5EF4-FFF2-40B4-BE49-F238E27FC236}">
              <a16:creationId xmlns:a16="http://schemas.microsoft.com/office/drawing/2014/main" id="{924AC71D-40E4-43E2-BB0A-2F3C6A709614}"/>
            </a:ext>
          </a:extLst>
        </xdr:cNvPr>
        <xdr:cNvSpPr/>
      </xdr:nvSpPr>
      <xdr:spPr>
        <a:xfrm>
          <a:off x="13055600" y="617971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85001</xdr:rowOff>
    </xdr:from>
    <xdr:ext cx="762000" cy="259045"/>
    <xdr:sp macro="" textlink="">
      <xdr:nvSpPr>
        <xdr:cNvPr id="407" name="テキスト ボックス 406">
          <a:extLst>
            <a:ext uri="{FF2B5EF4-FFF2-40B4-BE49-F238E27FC236}">
              <a16:creationId xmlns:a16="http://schemas.microsoft.com/office/drawing/2014/main" id="{12A00635-8CC2-4D74-A975-7AAEFD9F8840}"/>
            </a:ext>
          </a:extLst>
        </xdr:cNvPr>
        <xdr:cNvSpPr txBox="1"/>
      </xdr:nvSpPr>
      <xdr:spPr>
        <a:xfrm>
          <a:off x="12763500" y="595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408" name="楕円 407">
          <a:extLst>
            <a:ext uri="{FF2B5EF4-FFF2-40B4-BE49-F238E27FC236}">
              <a16:creationId xmlns:a16="http://schemas.microsoft.com/office/drawing/2014/main" id="{FBF8819D-6B3E-486A-91E1-2AECE16DB820}"/>
            </a:ext>
          </a:extLst>
        </xdr:cNvPr>
        <xdr:cNvSpPr/>
      </xdr:nvSpPr>
      <xdr:spPr>
        <a:xfrm>
          <a:off x="12242800" y="6183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409" name="テキスト ボックス 408">
          <a:extLst>
            <a:ext uri="{FF2B5EF4-FFF2-40B4-BE49-F238E27FC236}">
              <a16:creationId xmlns:a16="http://schemas.microsoft.com/office/drawing/2014/main" id="{26CED7D1-C4B4-4EB9-800B-6AADF7B86B24}"/>
            </a:ext>
          </a:extLst>
        </xdr:cNvPr>
        <xdr:cNvSpPr txBox="1"/>
      </xdr:nvSpPr>
      <xdr:spPr>
        <a:xfrm>
          <a:off x="11950700" y="595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10703C33-A2DD-4B4C-B72C-E167F7F448F6}"/>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497E7B62-FD78-45F1-A626-FF6F58B65DC3}"/>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791CE4A9-6ACC-4938-B94B-A4E7E2EC0187}"/>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2FCAC535-6D81-447B-9379-CFA8F62DA051}"/>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7E608AA3-83FC-46A8-814A-D61D47CCBA3C}"/>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F63EF088-08A7-4D36-9A2D-7F269E64B601}"/>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22B05372-D719-4A24-93DE-43CC149DEB3E}"/>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39A8217A-6E52-48FE-A3BB-F0491A36D1F3}"/>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895211F0-76CC-4473-BDF1-32E41044025F}"/>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3CA38B92-FF0D-44AF-BF55-0D11E48A73D6}"/>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330E822B-3D36-462A-BD48-FAE3926F109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8C004073-AAC2-4E9F-8EA5-C23CD8EC6337}"/>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5187BF67-F6AC-4512-8116-76F30A943DFA}"/>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令和２年度末で過去の大規模建設事業等の地方債償還が終了したことにより、地方債残高が前年度比で</a:t>
          </a:r>
          <a:r>
            <a:rPr kumimoji="1" lang="en-US" altLang="ja-JP" sz="1200">
              <a:latin typeface="ＭＳ Ｐゴシック" panose="020B0600070205080204" pitchFamily="50" charset="-128"/>
              <a:ea typeface="ＭＳ Ｐゴシック" panose="020B0600070205080204" pitchFamily="50" charset="-128"/>
            </a:rPr>
            <a:t>314</a:t>
          </a:r>
          <a:r>
            <a:rPr kumimoji="1" lang="ja-JP" altLang="en-US" sz="1200">
              <a:latin typeface="ＭＳ Ｐゴシック" panose="020B0600070205080204" pitchFamily="50" charset="-128"/>
              <a:ea typeface="ＭＳ Ｐゴシック" panose="020B0600070205080204" pitchFamily="50" charset="-128"/>
            </a:rPr>
            <a:t>百万円減少し比率は</a:t>
          </a:r>
          <a:r>
            <a:rPr kumimoji="1" lang="en-US" altLang="ja-JP" sz="1200">
              <a:latin typeface="ＭＳ Ｐゴシック" panose="020B0600070205080204" pitchFamily="50" charset="-128"/>
              <a:ea typeface="ＭＳ Ｐゴシック" panose="020B0600070205080204" pitchFamily="50" charset="-128"/>
            </a:rPr>
            <a:t>21.5</a:t>
          </a:r>
          <a:r>
            <a:rPr kumimoji="1" lang="ja-JP" altLang="en-US" sz="1200">
              <a:latin typeface="ＭＳ Ｐゴシック" panose="020B0600070205080204" pitchFamily="50" charset="-128"/>
              <a:ea typeface="ＭＳ Ｐゴシック" panose="020B0600070205080204" pitchFamily="50" charset="-128"/>
            </a:rPr>
            <a:t>ポイントと大きく減少した。また標準財政規模のうち普通交付税（臨時財政対策債を含む）が地方財政対策の影響により増加となったことも減少の要因となった。地方債残高及び将来負担比率は令和２年度をピークとしており、一般会計・企業会計ともに今後大規模な地方債発行を伴う建設事業の実施は計画されていないことから、減少していく見込みである。引き続き事業計画や対象経費の精査により地方債の新規発行を抑制し、比率の低下を推進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35C0ECF-E5E6-40A8-B817-E0BC9D8E7C8A}"/>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D396BE99-70D2-4944-B165-7AFBA07208A8}"/>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41A4BCF-0D75-47D4-93CD-05E9DC2EF7FE}"/>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9724D788-EF7B-4B18-9037-28DC4B884138}"/>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BAD90AFB-70CE-4F21-A047-91D939C360BD}"/>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A562550D-74F3-41B0-9F5F-10D50FACEE6E}"/>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8F458A4F-C645-4DFD-AE2E-B390DF671481}"/>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12558A98-0464-4E0E-90C5-7CA3933BB5D3}"/>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E6ECCAFF-C4B8-4633-B500-908DB485A6C4}"/>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6DB37062-941C-454D-9590-C839730BDF51}"/>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DAD35414-116F-4FA2-897B-37BB5D24F6DE}"/>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15CCF49-DBCC-44D0-88B4-034DD961BD3B}"/>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FC0490AB-2D63-4066-8136-BF7317B4A343}"/>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A1657290-1F1A-4C4F-89C1-5B3D36B6380C}"/>
            </a:ext>
          </a:extLst>
        </xdr:cNvPr>
        <xdr:cNvCxnSpPr/>
      </xdr:nvCxnSpPr>
      <xdr:spPr>
        <a:xfrm flipV="1">
          <a:off x="15474950" y="2397760"/>
          <a:ext cx="0" cy="1291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F10DC403-9501-4EAA-BB81-574C1DF67EAC}"/>
            </a:ext>
          </a:extLst>
        </xdr:cNvPr>
        <xdr:cNvSpPr txBox="1"/>
      </xdr:nvSpPr>
      <xdr:spPr>
        <a:xfrm>
          <a:off x="15563850" y="366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32C52A9E-0F6D-4ECE-82B8-3261B62571A0}"/>
            </a:ext>
          </a:extLst>
        </xdr:cNvPr>
        <xdr:cNvCxnSpPr/>
      </xdr:nvCxnSpPr>
      <xdr:spPr>
        <a:xfrm>
          <a:off x="15405100" y="3689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ECF60834-A0D2-439F-B363-9B807BDDF116}"/>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CD330C6C-35F7-48D7-8F16-907D4087D840}"/>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17120</xdr:rowOff>
    </xdr:from>
    <xdr:to>
      <xdr:col>81</xdr:col>
      <xdr:colOff>44450</xdr:colOff>
      <xdr:row>17</xdr:row>
      <xdr:rowOff>120879</xdr:rowOff>
    </xdr:to>
    <xdr:cxnSp macro="">
      <xdr:nvCxnSpPr>
        <xdr:cNvPr id="441" name="直線コネクタ 440">
          <a:extLst>
            <a:ext uri="{FF2B5EF4-FFF2-40B4-BE49-F238E27FC236}">
              <a16:creationId xmlns:a16="http://schemas.microsoft.com/office/drawing/2014/main" id="{228879EF-79F5-4800-91CE-8FA15B99C9DF}"/>
            </a:ext>
          </a:extLst>
        </xdr:cNvPr>
        <xdr:cNvCxnSpPr/>
      </xdr:nvCxnSpPr>
      <xdr:spPr>
        <a:xfrm flipV="1">
          <a:off x="14712950" y="2867000"/>
          <a:ext cx="762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E51FEAC2-EED4-402A-9008-88BA88644E70}"/>
            </a:ext>
          </a:extLst>
        </xdr:cNvPr>
        <xdr:cNvSpPr txBox="1"/>
      </xdr:nvSpPr>
      <xdr:spPr>
        <a:xfrm>
          <a:off x="15563850" y="2317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92EECEC7-81E1-4F2A-84AF-F72681FAA919}"/>
            </a:ext>
          </a:extLst>
        </xdr:cNvPr>
        <xdr:cNvSpPr/>
      </xdr:nvSpPr>
      <xdr:spPr>
        <a:xfrm>
          <a:off x="15427960" y="24685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108814</xdr:rowOff>
    </xdr:from>
    <xdr:to>
      <xdr:col>77</xdr:col>
      <xdr:colOff>44450</xdr:colOff>
      <xdr:row>17</xdr:row>
      <xdr:rowOff>120879</xdr:rowOff>
    </xdr:to>
    <xdr:cxnSp macro="">
      <xdr:nvCxnSpPr>
        <xdr:cNvPr id="444" name="直線コネクタ 443">
          <a:extLst>
            <a:ext uri="{FF2B5EF4-FFF2-40B4-BE49-F238E27FC236}">
              <a16:creationId xmlns:a16="http://schemas.microsoft.com/office/drawing/2014/main" id="{3A0826C7-7502-451E-9D86-70C23FD8AACD}"/>
            </a:ext>
          </a:extLst>
        </xdr:cNvPr>
        <xdr:cNvCxnSpPr/>
      </xdr:nvCxnSpPr>
      <xdr:spPr>
        <a:xfrm>
          <a:off x="13903960" y="2958694"/>
          <a:ext cx="80899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8680C4AD-7D2D-4258-80CC-25662131E78D}"/>
            </a:ext>
          </a:extLst>
        </xdr:cNvPr>
        <xdr:cNvSpPr/>
      </xdr:nvSpPr>
      <xdr:spPr>
        <a:xfrm>
          <a:off x="14665960" y="254342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F8107094-DA96-4A53-8F35-91A82264D7C2}"/>
            </a:ext>
          </a:extLst>
        </xdr:cNvPr>
        <xdr:cNvSpPr txBox="1"/>
      </xdr:nvSpPr>
      <xdr:spPr>
        <a:xfrm>
          <a:off x="14370050" y="2319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87097</xdr:rowOff>
    </xdr:from>
    <xdr:to>
      <xdr:col>72</xdr:col>
      <xdr:colOff>203200</xdr:colOff>
      <xdr:row>17</xdr:row>
      <xdr:rowOff>108814</xdr:rowOff>
    </xdr:to>
    <xdr:cxnSp macro="">
      <xdr:nvCxnSpPr>
        <xdr:cNvPr id="447" name="直線コネクタ 446">
          <a:extLst>
            <a:ext uri="{FF2B5EF4-FFF2-40B4-BE49-F238E27FC236}">
              <a16:creationId xmlns:a16="http://schemas.microsoft.com/office/drawing/2014/main" id="{EAA6E679-40BE-446D-A119-93D05A6A3E6B}"/>
            </a:ext>
          </a:extLst>
        </xdr:cNvPr>
        <xdr:cNvCxnSpPr/>
      </xdr:nvCxnSpPr>
      <xdr:spPr>
        <a:xfrm>
          <a:off x="13106400" y="2936977"/>
          <a:ext cx="79756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BF016BF1-EE50-468A-BD16-8E64331FC677}"/>
            </a:ext>
          </a:extLst>
        </xdr:cNvPr>
        <xdr:cNvSpPr/>
      </xdr:nvSpPr>
      <xdr:spPr>
        <a:xfrm>
          <a:off x="13868400" y="25801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16ADE010-5C82-4A95-98F2-E93AE4398BA7}"/>
            </a:ext>
          </a:extLst>
        </xdr:cNvPr>
        <xdr:cNvSpPr txBox="1"/>
      </xdr:nvSpPr>
      <xdr:spPr>
        <a:xfrm>
          <a:off x="13557250" y="235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50419</xdr:rowOff>
    </xdr:from>
    <xdr:to>
      <xdr:col>68</xdr:col>
      <xdr:colOff>152400</xdr:colOff>
      <xdr:row>17</xdr:row>
      <xdr:rowOff>87097</xdr:rowOff>
    </xdr:to>
    <xdr:cxnSp macro="">
      <xdr:nvCxnSpPr>
        <xdr:cNvPr id="450" name="直線コネクタ 449">
          <a:extLst>
            <a:ext uri="{FF2B5EF4-FFF2-40B4-BE49-F238E27FC236}">
              <a16:creationId xmlns:a16="http://schemas.microsoft.com/office/drawing/2014/main" id="{AAB20E3E-2D65-4FBA-8040-C1974F14938C}"/>
            </a:ext>
          </a:extLst>
        </xdr:cNvPr>
        <xdr:cNvCxnSpPr/>
      </xdr:nvCxnSpPr>
      <xdr:spPr>
        <a:xfrm>
          <a:off x="12293600" y="2900299"/>
          <a:ext cx="8128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325155AE-1D8B-4021-8FE8-0F39B8B8A522}"/>
            </a:ext>
          </a:extLst>
        </xdr:cNvPr>
        <xdr:cNvSpPr/>
      </xdr:nvSpPr>
      <xdr:spPr>
        <a:xfrm>
          <a:off x="13055600" y="257479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EE80B7A1-BE7B-46D1-AF75-3FDE3E925AEA}"/>
            </a:ext>
          </a:extLst>
        </xdr:cNvPr>
        <xdr:cNvSpPr txBox="1"/>
      </xdr:nvSpPr>
      <xdr:spPr>
        <a:xfrm>
          <a:off x="12763500" y="234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7B75AD3A-8762-47BE-ADEA-3A53002A72CF}"/>
            </a:ext>
          </a:extLst>
        </xdr:cNvPr>
        <xdr:cNvSpPr/>
      </xdr:nvSpPr>
      <xdr:spPr>
        <a:xfrm>
          <a:off x="12242800" y="2600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80E0946E-4F70-4BA7-85F6-6D5ADDD32164}"/>
            </a:ext>
          </a:extLst>
        </xdr:cNvPr>
        <xdr:cNvSpPr txBox="1"/>
      </xdr:nvSpPr>
      <xdr:spPr>
        <a:xfrm>
          <a:off x="11950700" y="237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0B9BB8B-341B-4C50-8D6D-571D0F3C1FD5}"/>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18FDC4B7-9C74-4B30-87CA-8435F7D95553}"/>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2B1C408-CC34-4A8C-A6E1-3DFA28BD759A}"/>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C22D4A3-89EC-4CC3-9598-A622044BA1F6}"/>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DBA7CD8-5068-4637-AA38-9CE42E490CC7}"/>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137770</xdr:rowOff>
    </xdr:from>
    <xdr:to>
      <xdr:col>81</xdr:col>
      <xdr:colOff>95250</xdr:colOff>
      <xdr:row>17</xdr:row>
      <xdr:rowOff>67920</xdr:rowOff>
    </xdr:to>
    <xdr:sp macro="" textlink="">
      <xdr:nvSpPr>
        <xdr:cNvPr id="460" name="楕円 459">
          <a:extLst>
            <a:ext uri="{FF2B5EF4-FFF2-40B4-BE49-F238E27FC236}">
              <a16:creationId xmlns:a16="http://schemas.microsoft.com/office/drawing/2014/main" id="{45C605FC-1A25-4F5E-A936-35CA35E2B1B2}"/>
            </a:ext>
          </a:extLst>
        </xdr:cNvPr>
        <xdr:cNvSpPr/>
      </xdr:nvSpPr>
      <xdr:spPr>
        <a:xfrm>
          <a:off x="15427960" y="28200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109847</xdr:rowOff>
    </xdr:from>
    <xdr:ext cx="762000" cy="259045"/>
    <xdr:sp macro="" textlink="">
      <xdr:nvSpPr>
        <xdr:cNvPr id="461" name="将来負担の状況該当値テキスト">
          <a:extLst>
            <a:ext uri="{FF2B5EF4-FFF2-40B4-BE49-F238E27FC236}">
              <a16:creationId xmlns:a16="http://schemas.microsoft.com/office/drawing/2014/main" id="{5981A6CC-4983-4370-BE57-1B014B08F74F}"/>
            </a:ext>
          </a:extLst>
        </xdr:cNvPr>
        <xdr:cNvSpPr txBox="1"/>
      </xdr:nvSpPr>
      <xdr:spPr>
        <a:xfrm>
          <a:off x="15563850" y="279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70079</xdr:rowOff>
    </xdr:from>
    <xdr:to>
      <xdr:col>77</xdr:col>
      <xdr:colOff>95250</xdr:colOff>
      <xdr:row>18</xdr:row>
      <xdr:rowOff>229</xdr:rowOff>
    </xdr:to>
    <xdr:sp macro="" textlink="">
      <xdr:nvSpPr>
        <xdr:cNvPr id="462" name="楕円 461">
          <a:extLst>
            <a:ext uri="{FF2B5EF4-FFF2-40B4-BE49-F238E27FC236}">
              <a16:creationId xmlns:a16="http://schemas.microsoft.com/office/drawing/2014/main" id="{67DF85FF-2F67-43D1-BCC6-71568FE6036B}"/>
            </a:ext>
          </a:extLst>
        </xdr:cNvPr>
        <xdr:cNvSpPr/>
      </xdr:nvSpPr>
      <xdr:spPr>
        <a:xfrm>
          <a:off x="14665960" y="29199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156456</xdr:rowOff>
    </xdr:from>
    <xdr:ext cx="736600" cy="259045"/>
    <xdr:sp macro="" textlink="">
      <xdr:nvSpPr>
        <xdr:cNvPr id="463" name="テキスト ボックス 462">
          <a:extLst>
            <a:ext uri="{FF2B5EF4-FFF2-40B4-BE49-F238E27FC236}">
              <a16:creationId xmlns:a16="http://schemas.microsoft.com/office/drawing/2014/main" id="{3CB70D47-E191-465A-A4A6-C5DC53DDAC44}"/>
            </a:ext>
          </a:extLst>
        </xdr:cNvPr>
        <xdr:cNvSpPr txBox="1"/>
      </xdr:nvSpPr>
      <xdr:spPr>
        <a:xfrm>
          <a:off x="14370050" y="300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58014</xdr:rowOff>
    </xdr:from>
    <xdr:to>
      <xdr:col>73</xdr:col>
      <xdr:colOff>44450</xdr:colOff>
      <xdr:row>17</xdr:row>
      <xdr:rowOff>159614</xdr:rowOff>
    </xdr:to>
    <xdr:sp macro="" textlink="">
      <xdr:nvSpPr>
        <xdr:cNvPr id="464" name="楕円 463">
          <a:extLst>
            <a:ext uri="{FF2B5EF4-FFF2-40B4-BE49-F238E27FC236}">
              <a16:creationId xmlns:a16="http://schemas.microsoft.com/office/drawing/2014/main" id="{89CE164F-1FA2-40F8-9867-3871FD9F6BD8}"/>
            </a:ext>
          </a:extLst>
        </xdr:cNvPr>
        <xdr:cNvSpPr/>
      </xdr:nvSpPr>
      <xdr:spPr>
        <a:xfrm>
          <a:off x="13868400" y="29078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144391</xdr:rowOff>
    </xdr:from>
    <xdr:ext cx="762000" cy="259045"/>
    <xdr:sp macro="" textlink="">
      <xdr:nvSpPr>
        <xdr:cNvPr id="465" name="テキスト ボックス 464">
          <a:extLst>
            <a:ext uri="{FF2B5EF4-FFF2-40B4-BE49-F238E27FC236}">
              <a16:creationId xmlns:a16="http://schemas.microsoft.com/office/drawing/2014/main" id="{1A6DA1CC-F3EF-4167-8494-B6559554BC96}"/>
            </a:ext>
          </a:extLst>
        </xdr:cNvPr>
        <xdr:cNvSpPr txBox="1"/>
      </xdr:nvSpPr>
      <xdr:spPr>
        <a:xfrm>
          <a:off x="13557250" y="299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36297</xdr:rowOff>
    </xdr:from>
    <xdr:to>
      <xdr:col>68</xdr:col>
      <xdr:colOff>203200</xdr:colOff>
      <xdr:row>17</xdr:row>
      <xdr:rowOff>137897</xdr:rowOff>
    </xdr:to>
    <xdr:sp macro="" textlink="">
      <xdr:nvSpPr>
        <xdr:cNvPr id="466" name="楕円 465">
          <a:extLst>
            <a:ext uri="{FF2B5EF4-FFF2-40B4-BE49-F238E27FC236}">
              <a16:creationId xmlns:a16="http://schemas.microsoft.com/office/drawing/2014/main" id="{4BA50805-0BBB-4AF1-AF89-655BC9D7194C}"/>
            </a:ext>
          </a:extLst>
        </xdr:cNvPr>
        <xdr:cNvSpPr/>
      </xdr:nvSpPr>
      <xdr:spPr>
        <a:xfrm>
          <a:off x="13055600" y="288617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122674</xdr:rowOff>
    </xdr:from>
    <xdr:ext cx="762000" cy="259045"/>
    <xdr:sp macro="" textlink="">
      <xdr:nvSpPr>
        <xdr:cNvPr id="467" name="テキスト ボックス 466">
          <a:extLst>
            <a:ext uri="{FF2B5EF4-FFF2-40B4-BE49-F238E27FC236}">
              <a16:creationId xmlns:a16="http://schemas.microsoft.com/office/drawing/2014/main" id="{3A6F806C-56CB-4755-BEDE-86DE481D05C8}"/>
            </a:ext>
          </a:extLst>
        </xdr:cNvPr>
        <xdr:cNvSpPr txBox="1"/>
      </xdr:nvSpPr>
      <xdr:spPr>
        <a:xfrm>
          <a:off x="127635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171069</xdr:rowOff>
    </xdr:from>
    <xdr:to>
      <xdr:col>64</xdr:col>
      <xdr:colOff>152400</xdr:colOff>
      <xdr:row>17</xdr:row>
      <xdr:rowOff>101219</xdr:rowOff>
    </xdr:to>
    <xdr:sp macro="" textlink="">
      <xdr:nvSpPr>
        <xdr:cNvPr id="468" name="楕円 467">
          <a:extLst>
            <a:ext uri="{FF2B5EF4-FFF2-40B4-BE49-F238E27FC236}">
              <a16:creationId xmlns:a16="http://schemas.microsoft.com/office/drawing/2014/main" id="{F5D6F9D3-5AA9-4BEB-A68C-AEACA5141296}"/>
            </a:ext>
          </a:extLst>
        </xdr:cNvPr>
        <xdr:cNvSpPr/>
      </xdr:nvSpPr>
      <xdr:spPr>
        <a:xfrm>
          <a:off x="12242800" y="2853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85996</xdr:rowOff>
    </xdr:from>
    <xdr:ext cx="762000" cy="259045"/>
    <xdr:sp macro="" textlink="">
      <xdr:nvSpPr>
        <xdr:cNvPr id="469" name="テキスト ボックス 468">
          <a:extLst>
            <a:ext uri="{FF2B5EF4-FFF2-40B4-BE49-F238E27FC236}">
              <a16:creationId xmlns:a16="http://schemas.microsoft.com/office/drawing/2014/main" id="{BD88454E-05FB-42B8-9AA3-1714F128A826}"/>
            </a:ext>
          </a:extLst>
        </xdr:cNvPr>
        <xdr:cNvSpPr txBox="1"/>
      </xdr:nvSpPr>
      <xdr:spPr>
        <a:xfrm>
          <a:off x="11950700" y="29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90D15EE-6C17-4B40-A693-66E846F6E5B1}"/>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25735007-56EC-4F94-ADCE-456D743518CB}"/>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D1E31D29-72A2-4AEA-8E66-640C914F0A50}"/>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8CD7F6E7-A12B-4D2C-82E0-7C4FE5E52CEC}"/>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DABEBAFC-430E-4BD7-8108-9CFCEFF2BBC1}"/>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A4058C53-E880-4104-B62C-AF22BF58C412}"/>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C62CB3F-FA63-4968-BF48-3B2AAAC494D5}"/>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F9D479D3-0511-4317-ADFF-9DEB4A2D9C37}"/>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7043CEB4-A827-4E7B-8ACC-A947F0F8349D}"/>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191BFC9A-D733-49C5-B971-21B874C676B8}"/>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144D3BA-9FC0-4D2F-BA69-9B74818504EA}"/>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24,740
24,671
1,093.56
22,424,854
21,864,551
498,911
12,151,722
23,222,426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B7A0AE5-DED9-409C-B2F4-AD3C9BF098D8}"/>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93D37B15-E418-4286-8B7F-FE0854C2504B}"/>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40DD9553-6B8A-4FD8-8E50-9E88D6FC6A34}"/>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4B7D71A2-AD65-4F7F-90A2-64E334453A0D}"/>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F943AFF-A0EF-4165-AB88-997AEB6D7ACA}"/>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27508F6D-EDE7-4B5C-BF0E-C153C0ACA1CA}"/>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4205739-B891-412F-B01C-9B6E97F44663}"/>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B857C5A9-26C3-45BD-B36C-1451AF627A38}"/>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62346B9-A846-4879-9F47-4F5ADE8BD9AC}"/>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C30AA558-0ABF-45DD-9583-8783FC87C068}"/>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26DE04F4-EFA0-4F8B-8F23-E7309C3F8D9A}"/>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82E25F2-EA09-4689-BC7C-C9950901F3F7}"/>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0E3C922-65AA-4E29-B871-FFFBC3993FAD}"/>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CE2B689-774A-41FA-BF4E-15E3525F6F74}"/>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46572A02-A7B6-4B3C-84DD-A06E6E7B57AE}"/>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88F17448-8A7A-4102-ADBC-3F79213F5781}"/>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CCE28B1-1180-48C8-8779-5DF2F1497E20}"/>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77B1AD0D-0F19-46A7-A392-AF7A61456620}"/>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AF13E514-1979-42E7-8E09-C769C9CA5E53}"/>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F9E23B60-355F-4D04-9461-799E1961B9C7}"/>
            </a:ext>
          </a:extLst>
        </xdr:cNvPr>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3B4C738-C6B9-40A9-8140-7F6F22933F86}"/>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A22693F1-53A8-495C-A254-E30EC801367D}"/>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C9E4B6A0-EAAF-4DB4-B4E5-6C3F6B1A999C}"/>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DE5623E4-EAF3-4FA3-A88A-2EA18D6FEBFA}"/>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A24A5923-96CE-4C58-BD71-B1EF40EA9E42}"/>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93679DCE-F2CD-4278-9551-8053E87FE8AC}"/>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D833B824-6E13-42B4-8261-E9DEAE587482}"/>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763BEF4E-07E5-460C-9241-C40CBC671BE0}"/>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22FD2E0-000B-4F3E-89E3-3AB20DC303BA}"/>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DB825305-2BFD-40F8-848D-D377811DD20A}"/>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690B4FAC-4E77-4200-ABC1-7E98A890CA22}"/>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E9A3F09C-0813-4DAD-9FD1-41FBD96A36A5}"/>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令和２年度の会計年度任用職員制度の導入により類似団体平均同様増加したことに加え、令和２年度に</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人採用した職務経験者の採用に伴う増加等により類似団体平均を上回った。令和３年度については、近年の退職者数増加により積立不足額の発生に伴う退職手当組合負担金の増加等があり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ポイント増加した。今後、事務事業の見直しや</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の推進により適正配置を実現し人件費を抑制していく必要がある。特に正職員については長期的な支出に関わるものであるため、仙北市定員適正化計画も踏まえた行政運営の実現を図る。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DA182429-F157-45BE-886C-92ACFFA429EA}"/>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A825A32C-076A-4B3D-9C5B-5AC649B4E30C}"/>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601C2425-733B-4D82-87B0-AEFE4AB2CCA0}"/>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B1DB9100-8E3D-4CAB-AB33-2CADCBB88C59}"/>
            </a:ext>
          </a:extLst>
        </xdr:cNvPr>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FD24F332-2472-4AB9-93DB-171A6245F555}"/>
            </a:ext>
          </a:extLst>
        </xdr:cNvPr>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34F0BDE8-76B5-4DC6-AA02-1154F7C14D5F}"/>
            </a:ext>
          </a:extLst>
        </xdr:cNvPr>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509B85CC-98CB-40F1-BA73-B68F6FE9B82E}"/>
            </a:ext>
          </a:extLst>
        </xdr:cNvPr>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93E5873B-9F2A-4B98-A619-C32136C40254}"/>
            </a:ext>
          </a:extLst>
        </xdr:cNvPr>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A35A257F-A964-4ACF-9E98-1895A974023A}"/>
            </a:ext>
          </a:extLst>
        </xdr:cNvPr>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E5977E8D-2129-4FD9-89F9-6DA5B7D2BE57}"/>
            </a:ext>
          </a:extLst>
        </xdr:cNvPr>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32EEA29D-8931-492D-9BF0-484B76C9BB77}"/>
            </a:ext>
          </a:extLst>
        </xdr:cNvPr>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23E41D40-86F5-4BA4-9A07-BB06941ECD33}"/>
            </a:ext>
          </a:extLst>
        </xdr:cNvPr>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743C111D-E161-4118-8933-DACCCBD875F3}"/>
            </a:ext>
          </a:extLst>
        </xdr:cNvPr>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2D8BBF45-B367-46F9-849E-C374B70B04CE}"/>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337E21C6-2108-4962-8DCC-97924062F8CD}"/>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4239E661-A712-4124-8D47-DB59C135CBEB}"/>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F91ED7EC-6340-4384-8EAD-92559A2E0F9E}"/>
            </a:ext>
          </a:extLst>
        </xdr:cNvPr>
        <xdr:cNvCxnSpPr/>
      </xdr:nvCxnSpPr>
      <xdr:spPr>
        <a:xfrm flipV="1">
          <a:off x="4414520" y="567817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FEC5269E-7C5F-41E6-BA65-7A4175658188}"/>
            </a:ext>
          </a:extLst>
        </xdr:cNvPr>
        <xdr:cNvSpPr txBox="1"/>
      </xdr:nvSpPr>
      <xdr:spPr>
        <a:xfrm>
          <a:off x="450342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D99A1D57-7C59-41A9-A9C3-66C6B344ED6D}"/>
            </a:ext>
          </a:extLst>
        </xdr:cNvPr>
        <xdr:cNvCxnSpPr/>
      </xdr:nvCxnSpPr>
      <xdr:spPr>
        <a:xfrm>
          <a:off x="4342765" y="68630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53D099A4-E5AF-4B57-A27C-3E939348F773}"/>
            </a:ext>
          </a:extLst>
        </xdr:cNvPr>
        <xdr:cNvSpPr txBox="1"/>
      </xdr:nvSpPr>
      <xdr:spPr>
        <a:xfrm>
          <a:off x="450342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6F1AC6CC-D542-45A2-BCDE-193AEF12F63F}"/>
            </a:ext>
          </a:extLst>
        </xdr:cNvPr>
        <xdr:cNvCxnSpPr/>
      </xdr:nvCxnSpPr>
      <xdr:spPr>
        <a:xfrm>
          <a:off x="4342765" y="56781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B4B5EA22-FF7C-4066-9DB1-F1DEEF1CCC2D}"/>
            </a:ext>
          </a:extLst>
        </xdr:cNvPr>
        <xdr:cNvCxnSpPr/>
      </xdr:nvCxnSpPr>
      <xdr:spPr>
        <a:xfrm>
          <a:off x="3654425" y="6363970"/>
          <a:ext cx="76009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57128A74-180B-4DEA-8B6A-7554D88E3EEC}"/>
            </a:ext>
          </a:extLst>
        </xdr:cNvPr>
        <xdr:cNvSpPr txBox="1"/>
      </xdr:nvSpPr>
      <xdr:spPr>
        <a:xfrm>
          <a:off x="4503420" y="6028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8530B2F2-42FA-4E42-8C1E-5AC07FDC1A05}"/>
            </a:ext>
          </a:extLst>
        </xdr:cNvPr>
        <xdr:cNvSpPr/>
      </xdr:nvSpPr>
      <xdr:spPr>
        <a:xfrm>
          <a:off x="4380865" y="61798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46717252-346D-4E6B-A16E-B996B9482705}"/>
            </a:ext>
          </a:extLst>
        </xdr:cNvPr>
        <xdr:cNvCxnSpPr/>
      </xdr:nvCxnSpPr>
      <xdr:spPr>
        <a:xfrm>
          <a:off x="2841625" y="6013450"/>
          <a:ext cx="8128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B1623108-CC8F-4B45-9690-1967F01FCA12}"/>
            </a:ext>
          </a:extLst>
        </xdr:cNvPr>
        <xdr:cNvSpPr/>
      </xdr:nvSpPr>
      <xdr:spPr>
        <a:xfrm>
          <a:off x="3611245" y="627507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1741E108-B7EF-4A43-B3BE-F80C8B8B2B0D}"/>
            </a:ext>
          </a:extLst>
        </xdr:cNvPr>
        <xdr:cNvSpPr txBox="1"/>
      </xdr:nvSpPr>
      <xdr:spPr>
        <a:xfrm>
          <a:off x="329819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BBB516EA-61BF-4EA7-88FD-3768DD98A3F7}"/>
            </a:ext>
          </a:extLst>
        </xdr:cNvPr>
        <xdr:cNvCxnSpPr/>
      </xdr:nvCxnSpPr>
      <xdr:spPr>
        <a:xfrm flipV="1">
          <a:off x="2021205" y="6013450"/>
          <a:ext cx="8204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B9B5D400-4B05-485A-A203-B1F1FFE8B7B2}"/>
            </a:ext>
          </a:extLst>
        </xdr:cNvPr>
        <xdr:cNvSpPr/>
      </xdr:nvSpPr>
      <xdr:spPr>
        <a:xfrm>
          <a:off x="2790825" y="6172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4C21EE5E-2810-4F62-B1B8-E4E4F26466A4}"/>
            </a:ext>
          </a:extLst>
        </xdr:cNvPr>
        <xdr:cNvSpPr txBox="1"/>
      </xdr:nvSpPr>
      <xdr:spPr>
        <a:xfrm>
          <a:off x="2494915"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CB74D9DC-2557-4110-B613-80838834338C}"/>
            </a:ext>
          </a:extLst>
        </xdr:cNvPr>
        <xdr:cNvCxnSpPr/>
      </xdr:nvCxnSpPr>
      <xdr:spPr>
        <a:xfrm flipV="1">
          <a:off x="1217930" y="6047740"/>
          <a:ext cx="8032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2AC224CF-0844-43E0-9005-760B16495ED1}"/>
            </a:ext>
          </a:extLst>
        </xdr:cNvPr>
        <xdr:cNvSpPr/>
      </xdr:nvSpPr>
      <xdr:spPr>
        <a:xfrm>
          <a:off x="1987550" y="61798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69034A28-122F-4A06-9453-AAF35ECFD944}"/>
            </a:ext>
          </a:extLst>
        </xdr:cNvPr>
        <xdr:cNvSpPr txBox="1"/>
      </xdr:nvSpPr>
      <xdr:spPr>
        <a:xfrm>
          <a:off x="1674495"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B94A10C-9444-4295-B5F2-7B07E948784E}"/>
            </a:ext>
          </a:extLst>
        </xdr:cNvPr>
        <xdr:cNvSpPr/>
      </xdr:nvSpPr>
      <xdr:spPr>
        <a:xfrm>
          <a:off x="1167130" y="6164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D7C77787-96BE-44BC-BCCB-C1CFA94B5AA6}"/>
            </a:ext>
          </a:extLst>
        </xdr:cNvPr>
        <xdr:cNvSpPr txBox="1"/>
      </xdr:nvSpPr>
      <xdr:spPr>
        <a:xfrm>
          <a:off x="87122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A9232537-F82F-438D-9EC7-504584D30427}"/>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46FDC418-8FFF-4887-BB3E-C1B752E2A078}"/>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E51AC5A0-EB0B-4627-AD65-4D43D03ED77D}"/>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9930FAF5-79DA-4EC7-8EF1-0CE6A9161505}"/>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A42D11E1-9532-4D4B-A1A6-EBFC11AD183B}"/>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6FD82145-576B-4804-80DF-D13FFEFB178E}"/>
            </a:ext>
          </a:extLst>
        </xdr:cNvPr>
        <xdr:cNvSpPr/>
      </xdr:nvSpPr>
      <xdr:spPr>
        <a:xfrm>
          <a:off x="4380865" y="63360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B5194AAF-DD6D-4F45-A5B8-FA94A0F6C7CE}"/>
            </a:ext>
          </a:extLst>
        </xdr:cNvPr>
        <xdr:cNvSpPr txBox="1"/>
      </xdr:nvSpPr>
      <xdr:spPr>
        <a:xfrm>
          <a:off x="450342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B287D3B9-24DB-4CA4-8432-1D2E0E5BAFDF}"/>
            </a:ext>
          </a:extLst>
        </xdr:cNvPr>
        <xdr:cNvSpPr/>
      </xdr:nvSpPr>
      <xdr:spPr>
        <a:xfrm>
          <a:off x="3611245" y="631317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FA07415C-6045-47BE-8D58-EB0B3CF2B73E}"/>
            </a:ext>
          </a:extLst>
        </xdr:cNvPr>
        <xdr:cNvSpPr txBox="1"/>
      </xdr:nvSpPr>
      <xdr:spPr>
        <a:xfrm>
          <a:off x="329819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6969BBD-3A37-45FB-8F8D-D3C750AD9DCE}"/>
            </a:ext>
          </a:extLst>
        </xdr:cNvPr>
        <xdr:cNvSpPr/>
      </xdr:nvSpPr>
      <xdr:spPr>
        <a:xfrm>
          <a:off x="2790825" y="5962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97F8051-879A-4D92-865D-EF7336714255}"/>
            </a:ext>
          </a:extLst>
        </xdr:cNvPr>
        <xdr:cNvSpPr txBox="1"/>
      </xdr:nvSpPr>
      <xdr:spPr>
        <a:xfrm>
          <a:off x="2494915"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1C230D48-90F3-454E-B7BF-0D164A73876E}"/>
            </a:ext>
          </a:extLst>
        </xdr:cNvPr>
        <xdr:cNvSpPr/>
      </xdr:nvSpPr>
      <xdr:spPr>
        <a:xfrm>
          <a:off x="1987550" y="60007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3F4D7468-3375-416C-86BD-CADF3B869483}"/>
            </a:ext>
          </a:extLst>
        </xdr:cNvPr>
        <xdr:cNvSpPr txBox="1"/>
      </xdr:nvSpPr>
      <xdr:spPr>
        <a:xfrm>
          <a:off x="1674495"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501CB825-3FAD-49F9-B510-635D0E875599}"/>
            </a:ext>
          </a:extLst>
        </xdr:cNvPr>
        <xdr:cNvSpPr/>
      </xdr:nvSpPr>
      <xdr:spPr>
        <a:xfrm>
          <a:off x="1167130" y="6023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486D0F10-29AE-4B6B-AC7B-B8078E05CB91}"/>
            </a:ext>
          </a:extLst>
        </xdr:cNvPr>
        <xdr:cNvSpPr txBox="1"/>
      </xdr:nvSpPr>
      <xdr:spPr>
        <a:xfrm>
          <a:off x="87122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1FAA60F2-BA7D-449C-A3FB-22FB1BB4173A}"/>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3F6A084B-6F83-4319-8434-D6F8264D3D0E}"/>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7E93F661-7F86-4083-A705-354629945BFE}"/>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BDDEF7F0-E40A-424A-9895-744EDFFA0493}"/>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4E9F00A2-C943-409E-B3C1-9049C1C8B74B}"/>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CF0B14B4-7276-4AA7-B188-14EC1676499F}"/>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5CFE4C83-E9E7-478B-BBC3-D6DDC457DD61}"/>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56F2D303-7E3F-4427-9C34-CCEC06EB6745}"/>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53899A89-F11B-4168-8B58-1EC05C95786C}"/>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647347CA-752E-4ABC-9AC6-474C7A0B8D19}"/>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59E577F0-F7C4-4CFC-98A7-873A08392B59}"/>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物件費の支出決算額は、新角館庁舎の設備維持管理費や清掃業務委託費等の増や中央公民館管理運営費の増等により、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ポイント増加した。一方で、ふるさと仙北応援寄附金の財源活用等を行った結果、類似団体内平均値を大きく下回る形となった。</a:t>
          </a:r>
        </a:p>
        <a:p>
          <a:r>
            <a:rPr kumimoji="1" lang="ja-JP" altLang="en-US" sz="1200">
              <a:latin typeface="ＭＳ Ｐゴシック" panose="020B0600070205080204" pitchFamily="50" charset="-128"/>
              <a:ea typeface="ＭＳ Ｐゴシック" panose="020B0600070205080204" pitchFamily="50" charset="-128"/>
            </a:rPr>
            <a:t>　しかしながら、ふるさと納税収入について臨時的収入と考えており、将来の安定的な収入とは言い難いため、引き続き仙北市公共施設等総合管理計画に基づく統廃合、除却を推進し、経常経費の抑制を図る。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EF8CBE66-54A0-4238-81C3-AACEDE9F4257}"/>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11EC9459-FE23-4AE5-8F2D-8752B4B8A977}"/>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33B28322-20DA-4082-BD71-07ABA5057B60}"/>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87D421F1-F352-4FE0-8F60-32FDBBE98A10}"/>
            </a:ext>
          </a:extLst>
        </xdr:cNvPr>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EF42BBD3-2F27-4A4B-8E74-F109C66909AD}"/>
            </a:ext>
          </a:extLst>
        </xdr:cNvPr>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B17A2859-3314-4AAB-9464-28B091E0EC7B}"/>
            </a:ext>
          </a:extLst>
        </xdr:cNvPr>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1294A887-6762-4288-8C80-7E39869797B7}"/>
            </a:ext>
          </a:extLst>
        </xdr:cNvPr>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DB68219B-C36A-4D6F-A120-748ABC64E849}"/>
            </a:ext>
          </a:extLst>
        </xdr:cNvPr>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9F982ACD-2440-4F38-B216-549543B3442A}"/>
            </a:ext>
          </a:extLst>
        </xdr:cNvPr>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ABC86408-C614-4415-8A76-315EA5BC1185}"/>
            </a:ext>
          </a:extLst>
        </xdr:cNvPr>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8822135A-C09C-4B60-A5A4-5DFE5D4A611A}"/>
            </a:ext>
          </a:extLst>
        </xdr:cNvPr>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8E474EE0-DCA7-4668-95F5-EE0FAE3E0E0F}"/>
            </a:ext>
          </a:extLst>
        </xdr:cNvPr>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75F433D9-6353-4223-AE49-DBA401C35B8C}"/>
            </a:ext>
          </a:extLst>
        </xdr:cNvPr>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A97F0EA6-059D-4218-A07B-E886E5FBC704}"/>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79D99E2F-030C-4870-A882-08F4C59090FE}"/>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64738A7A-4D6A-4249-BFC7-105D624F3463}"/>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4059115A-D4CC-468C-BB08-EBAF231CF09B}"/>
            </a:ext>
          </a:extLst>
        </xdr:cNvPr>
        <xdr:cNvCxnSpPr/>
      </xdr:nvCxnSpPr>
      <xdr:spPr>
        <a:xfrm flipV="1">
          <a:off x="15104110" y="2223770"/>
          <a:ext cx="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C92015FF-AEC0-4FFC-B3DF-5003CAE1823E}"/>
            </a:ext>
          </a:extLst>
        </xdr:cNvPr>
        <xdr:cNvSpPr txBox="1"/>
      </xdr:nvSpPr>
      <xdr:spPr>
        <a:xfrm>
          <a:off x="15177770" y="36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6D0DF82A-62A8-402F-9721-D868A1F06741}"/>
            </a:ext>
          </a:extLst>
        </xdr:cNvPr>
        <xdr:cNvCxnSpPr/>
      </xdr:nvCxnSpPr>
      <xdr:spPr>
        <a:xfrm>
          <a:off x="15015210" y="37261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F606C3E4-E497-4F6C-96F1-7D03641884CA}"/>
            </a:ext>
          </a:extLst>
        </xdr:cNvPr>
        <xdr:cNvSpPr txBox="1"/>
      </xdr:nvSpPr>
      <xdr:spPr>
        <a:xfrm>
          <a:off x="15177770" y="197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81AD007D-C29D-471D-9724-77006957C601}"/>
            </a:ext>
          </a:extLst>
        </xdr:cNvPr>
        <xdr:cNvCxnSpPr/>
      </xdr:nvCxnSpPr>
      <xdr:spPr>
        <a:xfrm>
          <a:off x="15015210" y="22237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15</xdr:row>
      <xdr:rowOff>120650</xdr:rowOff>
    </xdr:to>
    <xdr:cxnSp macro="">
      <xdr:nvCxnSpPr>
        <xdr:cNvPr id="127" name="直線コネクタ 126">
          <a:extLst>
            <a:ext uri="{FF2B5EF4-FFF2-40B4-BE49-F238E27FC236}">
              <a16:creationId xmlns:a16="http://schemas.microsoft.com/office/drawing/2014/main" id="{5C0976E1-E947-480A-BAEC-5C2D15EEEE59}"/>
            </a:ext>
          </a:extLst>
        </xdr:cNvPr>
        <xdr:cNvCxnSpPr/>
      </xdr:nvCxnSpPr>
      <xdr:spPr>
        <a:xfrm>
          <a:off x="14334490" y="2609850"/>
          <a:ext cx="7696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AAD2AEE6-FBFB-4F3F-AFCA-C95088F43C73}"/>
            </a:ext>
          </a:extLst>
        </xdr:cNvPr>
        <xdr:cNvSpPr txBox="1"/>
      </xdr:nvSpPr>
      <xdr:spPr>
        <a:xfrm>
          <a:off x="15177770" y="28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A1D74BE6-47BC-4939-BB7C-B1633B4ABE03}"/>
            </a:ext>
          </a:extLst>
        </xdr:cNvPr>
        <xdr:cNvSpPr/>
      </xdr:nvSpPr>
      <xdr:spPr>
        <a:xfrm>
          <a:off x="15053310" y="289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A7D6CBF6-2E68-4A22-94F7-FDCCC28F5613}"/>
            </a:ext>
          </a:extLst>
        </xdr:cNvPr>
        <xdr:cNvCxnSpPr/>
      </xdr:nvCxnSpPr>
      <xdr:spPr>
        <a:xfrm flipV="1">
          <a:off x="13531215" y="2609850"/>
          <a:ext cx="803275"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29C7789B-42E7-411F-BE8F-BFA847A46414}"/>
            </a:ext>
          </a:extLst>
        </xdr:cNvPr>
        <xdr:cNvSpPr/>
      </xdr:nvSpPr>
      <xdr:spPr>
        <a:xfrm>
          <a:off x="14283690" y="297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ACF3C991-BB35-424F-B9EF-D9CF7D9A73F4}"/>
            </a:ext>
          </a:extLst>
        </xdr:cNvPr>
        <xdr:cNvSpPr txBox="1"/>
      </xdr:nvSpPr>
      <xdr:spPr>
        <a:xfrm>
          <a:off x="13987780" y="3053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21</xdr:row>
      <xdr:rowOff>107950</xdr:rowOff>
    </xdr:to>
    <xdr:cxnSp macro="">
      <xdr:nvCxnSpPr>
        <xdr:cNvPr id="133" name="直線コネクタ 132">
          <a:extLst>
            <a:ext uri="{FF2B5EF4-FFF2-40B4-BE49-F238E27FC236}">
              <a16:creationId xmlns:a16="http://schemas.microsoft.com/office/drawing/2014/main" id="{D95BD53D-2459-4E38-9A44-845BA03338E0}"/>
            </a:ext>
          </a:extLst>
        </xdr:cNvPr>
        <xdr:cNvCxnSpPr/>
      </xdr:nvCxnSpPr>
      <xdr:spPr>
        <a:xfrm flipV="1">
          <a:off x="12710795" y="3068320"/>
          <a:ext cx="82042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DFFF8BC8-D8A6-43D1-BA26-01151B036DF0}"/>
            </a:ext>
          </a:extLst>
        </xdr:cNvPr>
        <xdr:cNvSpPr/>
      </xdr:nvSpPr>
      <xdr:spPr>
        <a:xfrm>
          <a:off x="13480415" y="31064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DA4C8361-A76B-43C9-9E06-136129898ECD}"/>
            </a:ext>
          </a:extLst>
        </xdr:cNvPr>
        <xdr:cNvSpPr txBox="1"/>
      </xdr:nvSpPr>
      <xdr:spPr>
        <a:xfrm>
          <a:off x="13167360" y="318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165100</xdr:rowOff>
    </xdr:from>
    <xdr:to>
      <xdr:col>69</xdr:col>
      <xdr:colOff>92075</xdr:colOff>
      <xdr:row>21</xdr:row>
      <xdr:rowOff>107950</xdr:rowOff>
    </xdr:to>
    <xdr:cxnSp macro="">
      <xdr:nvCxnSpPr>
        <xdr:cNvPr id="136" name="直線コネクタ 135">
          <a:extLst>
            <a:ext uri="{FF2B5EF4-FFF2-40B4-BE49-F238E27FC236}">
              <a16:creationId xmlns:a16="http://schemas.microsoft.com/office/drawing/2014/main" id="{FDC6503B-9A00-454F-B349-E840F1023B49}"/>
            </a:ext>
          </a:extLst>
        </xdr:cNvPr>
        <xdr:cNvCxnSpPr/>
      </xdr:nvCxnSpPr>
      <xdr:spPr>
        <a:xfrm>
          <a:off x="11890375" y="3517900"/>
          <a:ext cx="8204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982587C0-3C71-4475-AE72-2BC9B838EF7C}"/>
            </a:ext>
          </a:extLst>
        </xdr:cNvPr>
        <xdr:cNvSpPr/>
      </xdr:nvSpPr>
      <xdr:spPr>
        <a:xfrm>
          <a:off x="12659995" y="306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3A3875F5-3802-4A23-961B-CA200F1D218F}"/>
            </a:ext>
          </a:extLst>
        </xdr:cNvPr>
        <xdr:cNvSpPr txBox="1"/>
      </xdr:nvSpPr>
      <xdr:spPr>
        <a:xfrm>
          <a:off x="12364085"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C1964A80-CB1A-4A4D-9821-18C55814AEAC}"/>
            </a:ext>
          </a:extLst>
        </xdr:cNvPr>
        <xdr:cNvSpPr/>
      </xdr:nvSpPr>
      <xdr:spPr>
        <a:xfrm>
          <a:off x="11856720" y="30429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91B6F3FC-A8EC-4203-9491-8BDC8F5BB17E}"/>
            </a:ext>
          </a:extLst>
        </xdr:cNvPr>
        <xdr:cNvSpPr txBox="1"/>
      </xdr:nvSpPr>
      <xdr:spPr>
        <a:xfrm>
          <a:off x="11543665" y="281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72201F9F-788B-47B5-9FA2-FB7EA6274335}"/>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B0D02A0F-B5C8-4882-870A-F80288B41601}"/>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D3E0BDEB-893E-47F5-BD72-8848CFB7BC18}"/>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B83A2D45-4ED5-408B-A0E5-17D9B743CB21}"/>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F801D41B-56B1-44B4-9101-DE8578D05E6F}"/>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a:extLst>
            <a:ext uri="{FF2B5EF4-FFF2-40B4-BE49-F238E27FC236}">
              <a16:creationId xmlns:a16="http://schemas.microsoft.com/office/drawing/2014/main" id="{6A4A6FCC-FCEF-48BA-A3B2-292DCB5493B9}"/>
            </a:ext>
          </a:extLst>
        </xdr:cNvPr>
        <xdr:cNvSpPr/>
      </xdr:nvSpPr>
      <xdr:spPr>
        <a:xfrm>
          <a:off x="15053310" y="2584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7" name="物件費該当値テキスト">
          <a:extLst>
            <a:ext uri="{FF2B5EF4-FFF2-40B4-BE49-F238E27FC236}">
              <a16:creationId xmlns:a16="http://schemas.microsoft.com/office/drawing/2014/main" id="{9E86330F-71DF-4BA9-9E84-A2870E3BE366}"/>
            </a:ext>
          </a:extLst>
        </xdr:cNvPr>
        <xdr:cNvSpPr txBox="1"/>
      </xdr:nvSpPr>
      <xdr:spPr>
        <a:xfrm>
          <a:off x="15177770" y="243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a:extLst>
            <a:ext uri="{FF2B5EF4-FFF2-40B4-BE49-F238E27FC236}">
              <a16:creationId xmlns:a16="http://schemas.microsoft.com/office/drawing/2014/main" id="{899F1EF6-5373-4489-882C-CE1B1940938A}"/>
            </a:ext>
          </a:extLst>
        </xdr:cNvPr>
        <xdr:cNvSpPr/>
      </xdr:nvSpPr>
      <xdr:spPr>
        <a:xfrm>
          <a:off x="14283690" y="25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49" name="テキスト ボックス 148">
          <a:extLst>
            <a:ext uri="{FF2B5EF4-FFF2-40B4-BE49-F238E27FC236}">
              <a16:creationId xmlns:a16="http://schemas.microsoft.com/office/drawing/2014/main" id="{5BAABBB4-7EFF-4C92-868E-1C8355FCED86}"/>
            </a:ext>
          </a:extLst>
        </xdr:cNvPr>
        <xdr:cNvSpPr txBox="1"/>
      </xdr:nvSpPr>
      <xdr:spPr>
        <a:xfrm>
          <a:off x="13987780" y="2335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3A5B12D8-D68E-470B-95CD-B77CB2C620F7}"/>
            </a:ext>
          </a:extLst>
        </xdr:cNvPr>
        <xdr:cNvSpPr/>
      </xdr:nvSpPr>
      <xdr:spPr>
        <a:xfrm>
          <a:off x="13480415" y="30175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2E111E68-30DF-45DE-9DFE-6A14F069FDAA}"/>
            </a:ext>
          </a:extLst>
        </xdr:cNvPr>
        <xdr:cNvSpPr txBox="1"/>
      </xdr:nvSpPr>
      <xdr:spPr>
        <a:xfrm>
          <a:off x="1316736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57150</xdr:rowOff>
    </xdr:from>
    <xdr:to>
      <xdr:col>69</xdr:col>
      <xdr:colOff>142875</xdr:colOff>
      <xdr:row>21</xdr:row>
      <xdr:rowOff>158750</xdr:rowOff>
    </xdr:to>
    <xdr:sp macro="" textlink="">
      <xdr:nvSpPr>
        <xdr:cNvPr id="152" name="楕円 151">
          <a:extLst>
            <a:ext uri="{FF2B5EF4-FFF2-40B4-BE49-F238E27FC236}">
              <a16:creationId xmlns:a16="http://schemas.microsoft.com/office/drawing/2014/main" id="{F7DC8F3E-EF1D-497A-9DC3-64F38E80C54B}"/>
            </a:ext>
          </a:extLst>
        </xdr:cNvPr>
        <xdr:cNvSpPr/>
      </xdr:nvSpPr>
      <xdr:spPr>
        <a:xfrm>
          <a:off x="12659995" y="35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143527</xdr:rowOff>
    </xdr:from>
    <xdr:ext cx="762000" cy="259045"/>
    <xdr:sp macro="" textlink="">
      <xdr:nvSpPr>
        <xdr:cNvPr id="153" name="テキスト ボックス 152">
          <a:extLst>
            <a:ext uri="{FF2B5EF4-FFF2-40B4-BE49-F238E27FC236}">
              <a16:creationId xmlns:a16="http://schemas.microsoft.com/office/drawing/2014/main" id="{FB5E28E0-C9C3-4725-9C1B-387D883DB694}"/>
            </a:ext>
          </a:extLst>
        </xdr:cNvPr>
        <xdr:cNvSpPr txBox="1"/>
      </xdr:nvSpPr>
      <xdr:spPr>
        <a:xfrm>
          <a:off x="12364085" y="366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114300</xdr:rowOff>
    </xdr:from>
    <xdr:to>
      <xdr:col>65</xdr:col>
      <xdr:colOff>53975</xdr:colOff>
      <xdr:row>21</xdr:row>
      <xdr:rowOff>44450</xdr:rowOff>
    </xdr:to>
    <xdr:sp macro="" textlink="">
      <xdr:nvSpPr>
        <xdr:cNvPr id="154" name="楕円 153">
          <a:extLst>
            <a:ext uri="{FF2B5EF4-FFF2-40B4-BE49-F238E27FC236}">
              <a16:creationId xmlns:a16="http://schemas.microsoft.com/office/drawing/2014/main" id="{5C5270F5-B9D7-478E-9E87-B3655FE0DDC2}"/>
            </a:ext>
          </a:extLst>
        </xdr:cNvPr>
        <xdr:cNvSpPr/>
      </xdr:nvSpPr>
      <xdr:spPr>
        <a:xfrm>
          <a:off x="11856720" y="34671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29227</xdr:rowOff>
    </xdr:from>
    <xdr:ext cx="762000" cy="259045"/>
    <xdr:sp macro="" textlink="">
      <xdr:nvSpPr>
        <xdr:cNvPr id="155" name="テキスト ボックス 154">
          <a:extLst>
            <a:ext uri="{FF2B5EF4-FFF2-40B4-BE49-F238E27FC236}">
              <a16:creationId xmlns:a16="http://schemas.microsoft.com/office/drawing/2014/main" id="{EB35E802-49A5-40AB-8865-3BFE46E17E9D}"/>
            </a:ext>
          </a:extLst>
        </xdr:cNvPr>
        <xdr:cNvSpPr txBox="1"/>
      </xdr:nvSpPr>
      <xdr:spPr>
        <a:xfrm>
          <a:off x="11543665" y="354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731FC99D-62A3-440C-9FE3-31B0D9180FED}"/>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40A10B61-8965-4B12-A4B0-08DF0DFD053A}"/>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C4BF4CB0-E97C-4B27-BE2E-4D58C162F1EA}"/>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97D28242-0F87-47FC-BBDD-01485D24A3F8}"/>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47A5E2F8-DA7D-484C-AC07-9B118940A886}"/>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D66638A1-5603-4456-85BC-DE6941F6E89B}"/>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AE877998-69DD-408D-8421-4F875F86EBEC}"/>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4944836E-AC55-4C78-AEAD-BF2ED18755E0}"/>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2CFB1DD2-4443-44C5-BD57-3C88750C5663}"/>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BEBAC8C3-4904-484E-8592-6DB7AAD46019}"/>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706F819C-19CB-44C9-8303-4E26950333F4}"/>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より認定子ども園２園の民営化に伴い児童福祉費が大きく減少した。令和３年度については、支出決算額としては微減となり、福祉医療費への過疎対策債の活用や児童福祉施設の給食業務委託事業費へのふるさと仙北応援寄附金の活用を行った結果、</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扶助費等については人口減少に伴い緩やかな減少が見込まれているため、単独事業についてもニーズや人口減少の状況を勘案し所要の見直しを行っていく。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E04FBB14-8ADA-48F7-A34A-F8A6809DFE47}"/>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3A1247E2-46E8-4D3C-88C2-5FBB2295F376}"/>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335FAF68-ED89-48B3-8936-54E30A3A8573}"/>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41FAB990-0BB2-4F5C-89D1-8BA4C3491F15}"/>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65FF9A3B-B217-4560-BA37-1DF235E51E22}"/>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4736F99-C5D9-4134-AC80-16F1E77A17A5}"/>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A99B338F-5721-49C9-9DA2-815879FA08CF}"/>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E44D1865-70FD-45EA-B8EF-AD688F1D737C}"/>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2C8C991C-8545-4F10-B505-C288A515C20B}"/>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6433BD54-C3D8-427C-8865-AAA8868C597C}"/>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B7725486-1DF9-44FD-B181-ECF25642C362}"/>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4D5B0A6C-6C09-427C-AF39-4B16C157D618}"/>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32AC6090-29E1-4F94-B188-BD1F7F2811A1}"/>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33A4BE5A-5952-4A7D-8489-F91917A21907}"/>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56405F60-EABE-4AE1-99E0-138AFA1722F1}"/>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71F06A07-A84D-49E9-9C7D-2E7C5F84DFC7}"/>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3952F0DE-9A17-475B-A744-12B2E553EFCC}"/>
            </a:ext>
          </a:extLst>
        </xdr:cNvPr>
        <xdr:cNvCxnSpPr/>
      </xdr:nvCxnSpPr>
      <xdr:spPr>
        <a:xfrm flipV="1">
          <a:off x="4414520" y="890397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427D6489-04E0-4E4D-8445-D599685BC770}"/>
            </a:ext>
          </a:extLst>
        </xdr:cNvPr>
        <xdr:cNvSpPr txBox="1"/>
      </xdr:nvSpPr>
      <xdr:spPr>
        <a:xfrm>
          <a:off x="4503420" y="1029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37AC012B-4E83-4158-8A55-50400F5339D4}"/>
            </a:ext>
          </a:extLst>
        </xdr:cNvPr>
        <xdr:cNvCxnSpPr/>
      </xdr:nvCxnSpPr>
      <xdr:spPr>
        <a:xfrm>
          <a:off x="4342765" y="103212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C2030D5B-D370-4392-B3B0-6B0053A8B47A}"/>
            </a:ext>
          </a:extLst>
        </xdr:cNvPr>
        <xdr:cNvSpPr txBox="1"/>
      </xdr:nvSpPr>
      <xdr:spPr>
        <a:xfrm>
          <a:off x="4503420" y="865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ED58FCD3-4D84-423E-AB35-92AF2C7B33BD}"/>
            </a:ext>
          </a:extLst>
        </xdr:cNvPr>
        <xdr:cNvCxnSpPr/>
      </xdr:nvCxnSpPr>
      <xdr:spPr>
        <a:xfrm>
          <a:off x="4342765" y="89039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31750</xdr:rowOff>
    </xdr:to>
    <xdr:cxnSp macro="">
      <xdr:nvCxnSpPr>
        <xdr:cNvPr id="188" name="直線コネクタ 187">
          <a:extLst>
            <a:ext uri="{FF2B5EF4-FFF2-40B4-BE49-F238E27FC236}">
              <a16:creationId xmlns:a16="http://schemas.microsoft.com/office/drawing/2014/main" id="{DAE19159-7B12-48B2-A69D-0D68D08EEEA4}"/>
            </a:ext>
          </a:extLst>
        </xdr:cNvPr>
        <xdr:cNvCxnSpPr/>
      </xdr:nvCxnSpPr>
      <xdr:spPr>
        <a:xfrm flipV="1">
          <a:off x="3654425" y="9166860"/>
          <a:ext cx="760095"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18C692C3-8C02-46A4-8A7A-A7D18C334A2F}"/>
            </a:ext>
          </a:extLst>
        </xdr:cNvPr>
        <xdr:cNvSpPr txBox="1"/>
      </xdr:nvSpPr>
      <xdr:spPr>
        <a:xfrm>
          <a:off x="4503420" y="9410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C9316DF8-2409-4779-AC38-F8A9E70316FC}"/>
            </a:ext>
          </a:extLst>
        </xdr:cNvPr>
        <xdr:cNvSpPr/>
      </xdr:nvSpPr>
      <xdr:spPr>
        <a:xfrm>
          <a:off x="4380865" y="9438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152400</xdr:rowOff>
    </xdr:to>
    <xdr:cxnSp macro="">
      <xdr:nvCxnSpPr>
        <xdr:cNvPr id="191" name="直線コネクタ 190">
          <a:extLst>
            <a:ext uri="{FF2B5EF4-FFF2-40B4-BE49-F238E27FC236}">
              <a16:creationId xmlns:a16="http://schemas.microsoft.com/office/drawing/2014/main" id="{51E77667-30BC-48B2-B6A7-9BCB6A6C305A}"/>
            </a:ext>
          </a:extLst>
        </xdr:cNvPr>
        <xdr:cNvCxnSpPr/>
      </xdr:nvCxnSpPr>
      <xdr:spPr>
        <a:xfrm flipV="1">
          <a:off x="2841625" y="9251950"/>
          <a:ext cx="812800" cy="2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5C6F3BC-BA04-4646-8F2F-EC92CBDC1AAF}"/>
            </a:ext>
          </a:extLst>
        </xdr:cNvPr>
        <xdr:cNvSpPr/>
      </xdr:nvSpPr>
      <xdr:spPr>
        <a:xfrm>
          <a:off x="3611245" y="95021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91E46CE9-2E09-4CE8-AF99-D633AB6BD2A5}"/>
            </a:ext>
          </a:extLst>
        </xdr:cNvPr>
        <xdr:cNvSpPr txBox="1"/>
      </xdr:nvSpPr>
      <xdr:spPr>
        <a:xfrm>
          <a:off x="329819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19050</xdr:rowOff>
    </xdr:to>
    <xdr:cxnSp macro="">
      <xdr:nvCxnSpPr>
        <xdr:cNvPr id="194" name="直線コネクタ 193">
          <a:extLst>
            <a:ext uri="{FF2B5EF4-FFF2-40B4-BE49-F238E27FC236}">
              <a16:creationId xmlns:a16="http://schemas.microsoft.com/office/drawing/2014/main" id="{E83F5921-9149-4D74-A225-A31B266E10F2}"/>
            </a:ext>
          </a:extLst>
        </xdr:cNvPr>
        <xdr:cNvCxnSpPr/>
      </xdr:nvCxnSpPr>
      <xdr:spPr>
        <a:xfrm flipV="1">
          <a:off x="2021205" y="9540240"/>
          <a:ext cx="8204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8F986659-DF06-4D6E-9FA0-CA80A6DAC7AA}"/>
            </a:ext>
          </a:extLst>
        </xdr:cNvPr>
        <xdr:cNvSpPr/>
      </xdr:nvSpPr>
      <xdr:spPr>
        <a:xfrm>
          <a:off x="2790825" y="963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E25D2A01-EE97-424C-B868-D2BC9EA8931A}"/>
            </a:ext>
          </a:extLst>
        </xdr:cNvPr>
        <xdr:cNvSpPr txBox="1"/>
      </xdr:nvSpPr>
      <xdr:spPr>
        <a:xfrm>
          <a:off x="2494915" y="972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19050</xdr:rowOff>
    </xdr:to>
    <xdr:cxnSp macro="">
      <xdr:nvCxnSpPr>
        <xdr:cNvPr id="197" name="直線コネクタ 196">
          <a:extLst>
            <a:ext uri="{FF2B5EF4-FFF2-40B4-BE49-F238E27FC236}">
              <a16:creationId xmlns:a16="http://schemas.microsoft.com/office/drawing/2014/main" id="{4DC227F9-FA5F-4DB5-A4DD-C6EBAE3365D5}"/>
            </a:ext>
          </a:extLst>
        </xdr:cNvPr>
        <xdr:cNvCxnSpPr/>
      </xdr:nvCxnSpPr>
      <xdr:spPr>
        <a:xfrm>
          <a:off x="1217930" y="9561830"/>
          <a:ext cx="8032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1E26AE66-DF0D-4200-B86B-EA2E5D872EE9}"/>
            </a:ext>
          </a:extLst>
        </xdr:cNvPr>
        <xdr:cNvSpPr/>
      </xdr:nvSpPr>
      <xdr:spPr>
        <a:xfrm>
          <a:off x="1987550" y="9587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33EF6413-E90F-4B9B-AB4E-20ABA2559536}"/>
            </a:ext>
          </a:extLst>
        </xdr:cNvPr>
        <xdr:cNvSpPr txBox="1"/>
      </xdr:nvSpPr>
      <xdr:spPr>
        <a:xfrm>
          <a:off x="1674495" y="967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9FFE7C7B-78A8-42C3-88B3-D5B40BE42048}"/>
            </a:ext>
          </a:extLst>
        </xdr:cNvPr>
        <xdr:cNvSpPr/>
      </xdr:nvSpPr>
      <xdr:spPr>
        <a:xfrm>
          <a:off x="1167130" y="9552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A5F2CBD3-4086-4D8A-8BD3-59D3F581279E}"/>
            </a:ext>
          </a:extLst>
        </xdr:cNvPr>
        <xdr:cNvSpPr txBox="1"/>
      </xdr:nvSpPr>
      <xdr:spPr>
        <a:xfrm>
          <a:off x="871220" y="963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14D99B3-3F8B-446D-A0E6-082EE1238BC1}"/>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54A8B02F-BE09-4FEF-B79D-566BF02A4757}"/>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B7DDA209-AA53-43EF-8256-8A9D4136B5CB}"/>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8EB50E0F-D398-4C74-81EB-F2959E769D6B}"/>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1B9C5E8E-7846-4D3C-9607-2699DB0CA266}"/>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7" name="楕円 206">
          <a:extLst>
            <a:ext uri="{FF2B5EF4-FFF2-40B4-BE49-F238E27FC236}">
              <a16:creationId xmlns:a16="http://schemas.microsoft.com/office/drawing/2014/main" id="{2E4EBF2E-42DB-415F-B448-46BD1EA5D51A}"/>
            </a:ext>
          </a:extLst>
        </xdr:cNvPr>
        <xdr:cNvSpPr/>
      </xdr:nvSpPr>
      <xdr:spPr>
        <a:xfrm>
          <a:off x="4380865" y="9116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8" name="扶助費該当値テキスト">
          <a:extLst>
            <a:ext uri="{FF2B5EF4-FFF2-40B4-BE49-F238E27FC236}">
              <a16:creationId xmlns:a16="http://schemas.microsoft.com/office/drawing/2014/main" id="{C375280A-A76F-4F1D-BFBD-75E8AFDEFF48}"/>
            </a:ext>
          </a:extLst>
        </xdr:cNvPr>
        <xdr:cNvSpPr txBox="1"/>
      </xdr:nvSpPr>
      <xdr:spPr>
        <a:xfrm>
          <a:off x="4503420" y="896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a:extLst>
            <a:ext uri="{FF2B5EF4-FFF2-40B4-BE49-F238E27FC236}">
              <a16:creationId xmlns:a16="http://schemas.microsoft.com/office/drawing/2014/main" id="{50B4ADE2-539D-44EF-A97B-442FA569F5EB}"/>
            </a:ext>
          </a:extLst>
        </xdr:cNvPr>
        <xdr:cNvSpPr/>
      </xdr:nvSpPr>
      <xdr:spPr>
        <a:xfrm>
          <a:off x="3611245" y="92049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a:extLst>
            <a:ext uri="{FF2B5EF4-FFF2-40B4-BE49-F238E27FC236}">
              <a16:creationId xmlns:a16="http://schemas.microsoft.com/office/drawing/2014/main" id="{735DA994-1277-4392-ACC0-3245178BB657}"/>
            </a:ext>
          </a:extLst>
        </xdr:cNvPr>
        <xdr:cNvSpPr txBox="1"/>
      </xdr:nvSpPr>
      <xdr:spPr>
        <a:xfrm>
          <a:off x="3298190" y="897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1" name="楕円 210">
          <a:extLst>
            <a:ext uri="{FF2B5EF4-FFF2-40B4-BE49-F238E27FC236}">
              <a16:creationId xmlns:a16="http://schemas.microsoft.com/office/drawing/2014/main" id="{4BD72DF8-C770-4553-B007-218D19C65D18}"/>
            </a:ext>
          </a:extLst>
        </xdr:cNvPr>
        <xdr:cNvSpPr/>
      </xdr:nvSpPr>
      <xdr:spPr>
        <a:xfrm>
          <a:off x="2790825" y="9489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2" name="テキスト ボックス 211">
          <a:extLst>
            <a:ext uri="{FF2B5EF4-FFF2-40B4-BE49-F238E27FC236}">
              <a16:creationId xmlns:a16="http://schemas.microsoft.com/office/drawing/2014/main" id="{79CC4FB6-A0D9-4A7E-B52A-BC1C285A603A}"/>
            </a:ext>
          </a:extLst>
        </xdr:cNvPr>
        <xdr:cNvSpPr txBox="1"/>
      </xdr:nvSpPr>
      <xdr:spPr>
        <a:xfrm>
          <a:off x="2494915"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3" name="楕円 212">
          <a:extLst>
            <a:ext uri="{FF2B5EF4-FFF2-40B4-BE49-F238E27FC236}">
              <a16:creationId xmlns:a16="http://schemas.microsoft.com/office/drawing/2014/main" id="{229CC49B-98D4-448B-8B5B-309BDEE62BB5}"/>
            </a:ext>
          </a:extLst>
        </xdr:cNvPr>
        <xdr:cNvSpPr/>
      </xdr:nvSpPr>
      <xdr:spPr>
        <a:xfrm>
          <a:off x="1987550" y="95275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4" name="テキスト ボックス 213">
          <a:extLst>
            <a:ext uri="{FF2B5EF4-FFF2-40B4-BE49-F238E27FC236}">
              <a16:creationId xmlns:a16="http://schemas.microsoft.com/office/drawing/2014/main" id="{966ED3F1-17BC-466A-AC4E-960EEEB32A29}"/>
            </a:ext>
          </a:extLst>
        </xdr:cNvPr>
        <xdr:cNvSpPr txBox="1"/>
      </xdr:nvSpPr>
      <xdr:spPr>
        <a:xfrm>
          <a:off x="1674495" y="930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5" name="楕円 214">
          <a:extLst>
            <a:ext uri="{FF2B5EF4-FFF2-40B4-BE49-F238E27FC236}">
              <a16:creationId xmlns:a16="http://schemas.microsoft.com/office/drawing/2014/main" id="{78D79D72-A379-4C25-836E-5489D3CD1A2F}"/>
            </a:ext>
          </a:extLst>
        </xdr:cNvPr>
        <xdr:cNvSpPr/>
      </xdr:nvSpPr>
      <xdr:spPr>
        <a:xfrm>
          <a:off x="116713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a:extLst>
            <a:ext uri="{FF2B5EF4-FFF2-40B4-BE49-F238E27FC236}">
              <a16:creationId xmlns:a16="http://schemas.microsoft.com/office/drawing/2014/main" id="{6606BF9B-A0BA-4715-AF66-C8BC6B3C85FF}"/>
            </a:ext>
          </a:extLst>
        </xdr:cNvPr>
        <xdr:cNvSpPr txBox="1"/>
      </xdr:nvSpPr>
      <xdr:spPr>
        <a:xfrm>
          <a:off x="87122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CFF56EA-8623-48A8-960B-1995181CA63A}"/>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E21B2D4B-648C-4372-A8D8-6F0F68B03711}"/>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3441F559-CF7D-4268-A383-48C1A73F00F6}"/>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64D7D237-2865-4C66-A803-CA8B01B2B14A}"/>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97431765-5CD5-49D9-9AA0-2F559B439B2B}"/>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392124EB-8ECC-4AC4-83B7-91916047ED7C}"/>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FCBDC991-53DD-458D-A05E-4DC1A9D2D7F6}"/>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A474F446-3253-456A-9052-2367D202EA28}"/>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6C3FB439-BD44-4D6E-83B7-DDDB04E5E0C6}"/>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8437196B-0F54-47A3-BA91-8A33F2002E83}"/>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2EB56A9A-634A-493D-88AA-2869BBE4AD29}"/>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より繰出金について国民健康保険田沢診療所の用途廃止に伴う減少、下水道事業関連３会計への地方公営企業法の適用に伴う皆減により減少しており、類似団体平均を下回った。令和３年度については、大曲仙北広域市町村圏組合介護保険費負担金が経常一般財源ベースで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百万円減等により、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ポイント減少した。除排雪経費については積雪量に対応した増減はやむを得ないが、近年労務単価の上昇等の影響から増加基調にあるため、手法の見直し等により市民生活への影響も勘案しつつ抑制を図る。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87A48BF8-E728-4F5E-BB86-DC5E91E4F6D9}"/>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615AA570-03B9-4F20-AC16-7A42A22A8139}"/>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9EDE9285-B390-428B-9E97-655286C7EAC1}"/>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88AF0B02-F0E0-4BB3-9A59-E5F123D03A72}"/>
            </a:ext>
          </a:extLst>
        </xdr:cNvPr>
        <xdr:cNvCxnSpPr/>
      </xdr:nvCxnSpPr>
      <xdr:spPr>
        <a:xfrm>
          <a:off x="11383010"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AE59993D-CDCC-49B7-B5D1-D75630641784}"/>
            </a:ext>
          </a:extLst>
        </xdr:cNvPr>
        <xdr:cNvSpPr txBox="1"/>
      </xdr:nvSpPr>
      <xdr:spPr>
        <a:xfrm>
          <a:off x="1092644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74B0F7CD-B20B-41BF-9327-E696E1FEFF49}"/>
            </a:ext>
          </a:extLst>
        </xdr:cNvPr>
        <xdr:cNvCxnSpPr/>
      </xdr:nvCxnSpPr>
      <xdr:spPr>
        <a:xfrm>
          <a:off x="11383010"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BD6C7A05-3663-4A22-8F52-7CAB754DFBB2}"/>
            </a:ext>
          </a:extLst>
        </xdr:cNvPr>
        <xdr:cNvSpPr txBox="1"/>
      </xdr:nvSpPr>
      <xdr:spPr>
        <a:xfrm>
          <a:off x="1092644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EA773234-6DD1-4785-8B46-A04F76486683}"/>
            </a:ext>
          </a:extLst>
        </xdr:cNvPr>
        <xdr:cNvCxnSpPr/>
      </xdr:nvCxnSpPr>
      <xdr:spPr>
        <a:xfrm>
          <a:off x="11383010"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A95E76DE-38C6-4B49-9FCC-CD4CC37E07CD}"/>
            </a:ext>
          </a:extLst>
        </xdr:cNvPr>
        <xdr:cNvSpPr txBox="1"/>
      </xdr:nvSpPr>
      <xdr:spPr>
        <a:xfrm>
          <a:off x="1092644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3D9A6A1A-DADC-4098-B581-DF13379C9E8D}"/>
            </a:ext>
          </a:extLst>
        </xdr:cNvPr>
        <xdr:cNvCxnSpPr/>
      </xdr:nvCxnSpPr>
      <xdr:spPr>
        <a:xfrm>
          <a:off x="11383010"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D45D7E8E-3EC7-4963-95F7-402018D93192}"/>
            </a:ext>
          </a:extLst>
        </xdr:cNvPr>
        <xdr:cNvSpPr txBox="1"/>
      </xdr:nvSpPr>
      <xdr:spPr>
        <a:xfrm>
          <a:off x="1092644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186B7D54-2033-4F8F-A0A1-BCF3C81EC2C9}"/>
            </a:ext>
          </a:extLst>
        </xdr:cNvPr>
        <xdr:cNvCxnSpPr/>
      </xdr:nvCxnSpPr>
      <xdr:spPr>
        <a:xfrm>
          <a:off x="11383010"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1B417B39-33A0-4EC8-AA7B-D4BAEC6540BD}"/>
            </a:ext>
          </a:extLst>
        </xdr:cNvPr>
        <xdr:cNvSpPr txBox="1"/>
      </xdr:nvSpPr>
      <xdr:spPr>
        <a:xfrm>
          <a:off x="1092644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539DD7B3-90E5-4B3F-AA06-399EA1A60099}"/>
            </a:ext>
          </a:extLst>
        </xdr:cNvPr>
        <xdr:cNvCxnSpPr/>
      </xdr:nvCxnSpPr>
      <xdr:spPr>
        <a:xfrm>
          <a:off x="11383010"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A2CD3C48-4A62-452C-A286-02410A1C554C}"/>
            </a:ext>
          </a:extLst>
        </xdr:cNvPr>
        <xdr:cNvSpPr txBox="1"/>
      </xdr:nvSpPr>
      <xdr:spPr>
        <a:xfrm>
          <a:off x="1092644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CD14C9EA-62DC-4BBF-A1C2-E03D8A6DA56B}"/>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CF5B45B4-4C51-40E9-8292-6397D73BF908}"/>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906E8250-5E61-4379-8A2E-2F49ED94187A}"/>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51006E1F-D268-48C6-A678-C63B6E5ABBD6}"/>
            </a:ext>
          </a:extLst>
        </xdr:cNvPr>
        <xdr:cNvCxnSpPr/>
      </xdr:nvCxnSpPr>
      <xdr:spPr>
        <a:xfrm flipV="1">
          <a:off x="15104110" y="8948239"/>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A963BA0A-302E-46F7-8347-B1F346AB3D11}"/>
            </a:ext>
          </a:extLst>
        </xdr:cNvPr>
        <xdr:cNvSpPr txBox="1"/>
      </xdr:nvSpPr>
      <xdr:spPr>
        <a:xfrm>
          <a:off x="1517777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BBE83C43-6993-47B7-A97F-ED431AAF3E94}"/>
            </a:ext>
          </a:extLst>
        </xdr:cNvPr>
        <xdr:cNvCxnSpPr/>
      </xdr:nvCxnSpPr>
      <xdr:spPr>
        <a:xfrm>
          <a:off x="15015210" y="1020172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AD852D81-7405-4150-9C08-927AF093B1FF}"/>
            </a:ext>
          </a:extLst>
        </xdr:cNvPr>
        <xdr:cNvSpPr txBox="1"/>
      </xdr:nvSpPr>
      <xdr:spPr>
        <a:xfrm>
          <a:off x="15177770" y="869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FEBD7D36-783B-4DFF-8C35-C6337D71EB5D}"/>
            </a:ext>
          </a:extLst>
        </xdr:cNvPr>
        <xdr:cNvCxnSpPr/>
      </xdr:nvCxnSpPr>
      <xdr:spPr>
        <a:xfrm>
          <a:off x="15015210" y="894823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66584</xdr:rowOff>
    </xdr:from>
    <xdr:to>
      <xdr:col>82</xdr:col>
      <xdr:colOff>107950</xdr:colOff>
      <xdr:row>55</xdr:row>
      <xdr:rowOff>99241</xdr:rowOff>
    </xdr:to>
    <xdr:cxnSp macro="">
      <xdr:nvCxnSpPr>
        <xdr:cNvPr id="251" name="直線コネクタ 250">
          <a:extLst>
            <a:ext uri="{FF2B5EF4-FFF2-40B4-BE49-F238E27FC236}">
              <a16:creationId xmlns:a16="http://schemas.microsoft.com/office/drawing/2014/main" id="{B3B626B5-E8BB-48F2-83E5-B73299CADCF9}"/>
            </a:ext>
          </a:extLst>
        </xdr:cNvPr>
        <xdr:cNvCxnSpPr/>
      </xdr:nvCxnSpPr>
      <xdr:spPr>
        <a:xfrm flipV="1">
          <a:off x="14334490" y="9286784"/>
          <a:ext cx="7696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F6A43EF6-DC82-433A-AF27-F9C056C50A68}"/>
            </a:ext>
          </a:extLst>
        </xdr:cNvPr>
        <xdr:cNvSpPr txBox="1"/>
      </xdr:nvSpPr>
      <xdr:spPr>
        <a:xfrm>
          <a:off x="15177770" y="925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6C6CB86D-A1E4-4AC8-8153-D680E9C0AD53}"/>
            </a:ext>
          </a:extLst>
        </xdr:cNvPr>
        <xdr:cNvSpPr/>
      </xdr:nvSpPr>
      <xdr:spPr>
        <a:xfrm>
          <a:off x="15053310" y="928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56</xdr:row>
      <xdr:rowOff>169454</xdr:rowOff>
    </xdr:to>
    <xdr:cxnSp macro="">
      <xdr:nvCxnSpPr>
        <xdr:cNvPr id="254" name="直線コネクタ 253">
          <a:extLst>
            <a:ext uri="{FF2B5EF4-FFF2-40B4-BE49-F238E27FC236}">
              <a16:creationId xmlns:a16="http://schemas.microsoft.com/office/drawing/2014/main" id="{1B130E05-DFEF-47DC-84AA-770520190112}"/>
            </a:ext>
          </a:extLst>
        </xdr:cNvPr>
        <xdr:cNvCxnSpPr/>
      </xdr:nvCxnSpPr>
      <xdr:spPr>
        <a:xfrm flipV="1">
          <a:off x="13531215" y="9319441"/>
          <a:ext cx="803275"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8CAC384D-98E1-4240-82F5-4BD424003C73}"/>
            </a:ext>
          </a:extLst>
        </xdr:cNvPr>
        <xdr:cNvSpPr/>
      </xdr:nvSpPr>
      <xdr:spPr>
        <a:xfrm>
          <a:off x="14283690" y="9301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7A9D140C-0B92-4C45-AE10-716E162B67BA}"/>
            </a:ext>
          </a:extLst>
        </xdr:cNvPr>
        <xdr:cNvSpPr txBox="1"/>
      </xdr:nvSpPr>
      <xdr:spPr>
        <a:xfrm>
          <a:off x="13987780" y="938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169454</xdr:rowOff>
    </xdr:from>
    <xdr:to>
      <xdr:col>73</xdr:col>
      <xdr:colOff>180975</xdr:colOff>
      <xdr:row>57</xdr:row>
      <xdr:rowOff>115570</xdr:rowOff>
    </xdr:to>
    <xdr:cxnSp macro="">
      <xdr:nvCxnSpPr>
        <xdr:cNvPr id="257" name="直線コネクタ 256">
          <a:extLst>
            <a:ext uri="{FF2B5EF4-FFF2-40B4-BE49-F238E27FC236}">
              <a16:creationId xmlns:a16="http://schemas.microsoft.com/office/drawing/2014/main" id="{1993FF10-E7CD-4E70-B2C7-86EC235D2FDB}"/>
            </a:ext>
          </a:extLst>
        </xdr:cNvPr>
        <xdr:cNvCxnSpPr/>
      </xdr:nvCxnSpPr>
      <xdr:spPr>
        <a:xfrm flipV="1">
          <a:off x="12710795" y="9557294"/>
          <a:ext cx="82042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292AE80A-6980-49DB-BED1-A25B8B76EBD1}"/>
            </a:ext>
          </a:extLst>
        </xdr:cNvPr>
        <xdr:cNvSpPr/>
      </xdr:nvSpPr>
      <xdr:spPr>
        <a:xfrm>
          <a:off x="13480415" y="940852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DA7B6BBA-70E0-4E9A-9667-92C294C3D9C2}"/>
            </a:ext>
          </a:extLst>
        </xdr:cNvPr>
        <xdr:cNvSpPr txBox="1"/>
      </xdr:nvSpPr>
      <xdr:spPr>
        <a:xfrm>
          <a:off x="1316736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135165</xdr:rowOff>
    </xdr:to>
    <xdr:cxnSp macro="">
      <xdr:nvCxnSpPr>
        <xdr:cNvPr id="260" name="直線コネクタ 259">
          <a:extLst>
            <a:ext uri="{FF2B5EF4-FFF2-40B4-BE49-F238E27FC236}">
              <a16:creationId xmlns:a16="http://schemas.microsoft.com/office/drawing/2014/main" id="{5DC76287-D10B-441B-AA8A-1CBB84856CE7}"/>
            </a:ext>
          </a:extLst>
        </xdr:cNvPr>
        <xdr:cNvCxnSpPr/>
      </xdr:nvCxnSpPr>
      <xdr:spPr>
        <a:xfrm flipV="1">
          <a:off x="11890375" y="9671050"/>
          <a:ext cx="8204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9E2B07B3-7478-4D54-AB50-9D35E972E5F6}"/>
            </a:ext>
          </a:extLst>
        </xdr:cNvPr>
        <xdr:cNvSpPr/>
      </xdr:nvSpPr>
      <xdr:spPr>
        <a:xfrm>
          <a:off x="12659995"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BD3D6D99-167E-46CD-A8ED-2989A11C9DA4}"/>
            </a:ext>
          </a:extLst>
        </xdr:cNvPr>
        <xdr:cNvSpPr txBox="1"/>
      </xdr:nvSpPr>
      <xdr:spPr>
        <a:xfrm>
          <a:off x="12364085"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FA9B1201-15EE-454A-8A3E-AC891EB5842B}"/>
            </a:ext>
          </a:extLst>
        </xdr:cNvPr>
        <xdr:cNvSpPr/>
      </xdr:nvSpPr>
      <xdr:spPr>
        <a:xfrm>
          <a:off x="11856720" y="944771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E293699A-CB7B-48B0-A098-BD626D71079A}"/>
            </a:ext>
          </a:extLst>
        </xdr:cNvPr>
        <xdr:cNvSpPr txBox="1"/>
      </xdr:nvSpPr>
      <xdr:spPr>
        <a:xfrm>
          <a:off x="11543665" y="9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B949F5D6-C53D-4703-AAD6-EF69CBF7FB9A}"/>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3EFD340C-F0AD-4582-B885-59BA3EFAEC74}"/>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98CE8869-A86C-474D-92DD-0C2FF6841422}"/>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B7ED32AB-81BF-4480-886F-7A166983AE4A}"/>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9D3A17A3-F5AB-466F-B6C0-FA740A6C9F84}"/>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15784</xdr:rowOff>
    </xdr:from>
    <xdr:to>
      <xdr:col>82</xdr:col>
      <xdr:colOff>158750</xdr:colOff>
      <xdr:row>55</xdr:row>
      <xdr:rowOff>117384</xdr:rowOff>
    </xdr:to>
    <xdr:sp macro="" textlink="">
      <xdr:nvSpPr>
        <xdr:cNvPr id="270" name="楕円 269">
          <a:extLst>
            <a:ext uri="{FF2B5EF4-FFF2-40B4-BE49-F238E27FC236}">
              <a16:creationId xmlns:a16="http://schemas.microsoft.com/office/drawing/2014/main" id="{24259D17-4A56-4F27-BBE6-1C910EE627C6}"/>
            </a:ext>
          </a:extLst>
        </xdr:cNvPr>
        <xdr:cNvSpPr/>
      </xdr:nvSpPr>
      <xdr:spPr>
        <a:xfrm>
          <a:off x="15053310" y="92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32311</xdr:rowOff>
    </xdr:from>
    <xdr:ext cx="762000" cy="259045"/>
    <xdr:sp macro="" textlink="">
      <xdr:nvSpPr>
        <xdr:cNvPr id="271" name="その他該当値テキスト">
          <a:extLst>
            <a:ext uri="{FF2B5EF4-FFF2-40B4-BE49-F238E27FC236}">
              <a16:creationId xmlns:a16="http://schemas.microsoft.com/office/drawing/2014/main" id="{F01BA583-FF5E-4B2A-A3E2-E3AC9A7FE37A}"/>
            </a:ext>
          </a:extLst>
        </xdr:cNvPr>
        <xdr:cNvSpPr txBox="1"/>
      </xdr:nvSpPr>
      <xdr:spPr>
        <a:xfrm>
          <a:off x="15177770" y="908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48441</xdr:rowOff>
    </xdr:from>
    <xdr:to>
      <xdr:col>78</xdr:col>
      <xdr:colOff>120650</xdr:colOff>
      <xdr:row>55</xdr:row>
      <xdr:rowOff>150041</xdr:rowOff>
    </xdr:to>
    <xdr:sp macro="" textlink="">
      <xdr:nvSpPr>
        <xdr:cNvPr id="272" name="楕円 271">
          <a:extLst>
            <a:ext uri="{FF2B5EF4-FFF2-40B4-BE49-F238E27FC236}">
              <a16:creationId xmlns:a16="http://schemas.microsoft.com/office/drawing/2014/main" id="{DB0A1663-9FB1-4F21-949C-A176C0374602}"/>
            </a:ext>
          </a:extLst>
        </xdr:cNvPr>
        <xdr:cNvSpPr/>
      </xdr:nvSpPr>
      <xdr:spPr>
        <a:xfrm>
          <a:off x="14283690" y="926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160218</xdr:rowOff>
    </xdr:from>
    <xdr:ext cx="736600" cy="259045"/>
    <xdr:sp macro="" textlink="">
      <xdr:nvSpPr>
        <xdr:cNvPr id="273" name="テキスト ボックス 272">
          <a:extLst>
            <a:ext uri="{FF2B5EF4-FFF2-40B4-BE49-F238E27FC236}">
              <a16:creationId xmlns:a16="http://schemas.microsoft.com/office/drawing/2014/main" id="{E499802C-A1AB-4D31-9275-416018D36606}"/>
            </a:ext>
          </a:extLst>
        </xdr:cNvPr>
        <xdr:cNvSpPr txBox="1"/>
      </xdr:nvSpPr>
      <xdr:spPr>
        <a:xfrm>
          <a:off x="13987780" y="904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118654</xdr:rowOff>
    </xdr:from>
    <xdr:to>
      <xdr:col>74</xdr:col>
      <xdr:colOff>31750</xdr:colOff>
      <xdr:row>57</xdr:row>
      <xdr:rowOff>48804</xdr:rowOff>
    </xdr:to>
    <xdr:sp macro="" textlink="">
      <xdr:nvSpPr>
        <xdr:cNvPr id="274" name="楕円 273">
          <a:extLst>
            <a:ext uri="{FF2B5EF4-FFF2-40B4-BE49-F238E27FC236}">
              <a16:creationId xmlns:a16="http://schemas.microsoft.com/office/drawing/2014/main" id="{74EFD0B5-08E7-4437-895C-81D2B01DBDC6}"/>
            </a:ext>
          </a:extLst>
        </xdr:cNvPr>
        <xdr:cNvSpPr/>
      </xdr:nvSpPr>
      <xdr:spPr>
        <a:xfrm>
          <a:off x="13480415" y="950649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33581</xdr:rowOff>
    </xdr:from>
    <xdr:ext cx="762000" cy="259045"/>
    <xdr:sp macro="" textlink="">
      <xdr:nvSpPr>
        <xdr:cNvPr id="275" name="テキスト ボックス 274">
          <a:extLst>
            <a:ext uri="{FF2B5EF4-FFF2-40B4-BE49-F238E27FC236}">
              <a16:creationId xmlns:a16="http://schemas.microsoft.com/office/drawing/2014/main" id="{DB834325-AE33-4053-853A-E1DF4C6F8303}"/>
            </a:ext>
          </a:extLst>
        </xdr:cNvPr>
        <xdr:cNvSpPr txBox="1"/>
      </xdr:nvSpPr>
      <xdr:spPr>
        <a:xfrm>
          <a:off x="13167360" y="958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6" name="楕円 275">
          <a:extLst>
            <a:ext uri="{FF2B5EF4-FFF2-40B4-BE49-F238E27FC236}">
              <a16:creationId xmlns:a16="http://schemas.microsoft.com/office/drawing/2014/main" id="{7AE7DC3E-E018-4CB3-AFAB-C4B652F5A683}"/>
            </a:ext>
          </a:extLst>
        </xdr:cNvPr>
        <xdr:cNvSpPr/>
      </xdr:nvSpPr>
      <xdr:spPr>
        <a:xfrm>
          <a:off x="12659995"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7" name="テキスト ボックス 276">
          <a:extLst>
            <a:ext uri="{FF2B5EF4-FFF2-40B4-BE49-F238E27FC236}">
              <a16:creationId xmlns:a16="http://schemas.microsoft.com/office/drawing/2014/main" id="{D68D84C8-6C69-4452-BB91-CF779BC3A2D2}"/>
            </a:ext>
          </a:extLst>
        </xdr:cNvPr>
        <xdr:cNvSpPr txBox="1"/>
      </xdr:nvSpPr>
      <xdr:spPr>
        <a:xfrm>
          <a:off x="12364085"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78" name="楕円 277">
          <a:extLst>
            <a:ext uri="{FF2B5EF4-FFF2-40B4-BE49-F238E27FC236}">
              <a16:creationId xmlns:a16="http://schemas.microsoft.com/office/drawing/2014/main" id="{E0FC3732-6BF4-46BF-8BBC-322FAB7177A1}"/>
            </a:ext>
          </a:extLst>
        </xdr:cNvPr>
        <xdr:cNvSpPr/>
      </xdr:nvSpPr>
      <xdr:spPr>
        <a:xfrm>
          <a:off x="11856720" y="963984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79" name="テキスト ボックス 278">
          <a:extLst>
            <a:ext uri="{FF2B5EF4-FFF2-40B4-BE49-F238E27FC236}">
              <a16:creationId xmlns:a16="http://schemas.microsoft.com/office/drawing/2014/main" id="{34FFD721-CB2C-4257-A694-0E0A4CCD9285}"/>
            </a:ext>
          </a:extLst>
        </xdr:cNvPr>
        <xdr:cNvSpPr txBox="1"/>
      </xdr:nvSpPr>
      <xdr:spPr>
        <a:xfrm>
          <a:off x="11543665" y="972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A366C040-C903-4652-A06B-1234CC11ABBC}"/>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60951E2F-9E1F-4FF2-BEF9-3C743F372103}"/>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B2CA853A-F7AB-4E89-A8EC-979FA53FB233}"/>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4E999716-0541-46AB-A808-B56A1FC40ED3}"/>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A1BC69B7-DAF1-4A9C-B146-420613CE0260}"/>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43C2BF07-A333-4744-A00A-734CB8EE322B}"/>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F0B2CBF-16CE-4AC8-A447-EA364C8DE066}"/>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7D4F0515-736B-4A6E-960B-685E7D8BBB42}"/>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7B4F5CB5-8F3B-4A95-9981-404E129EDB7B}"/>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58B84306-287F-4DC9-85A3-4E31E57A0534}"/>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268D74C6-FB4C-4CA8-9131-409B41AB1E02}"/>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病院事業会計補助金や大曲仙北広域市町村圏組合廃棄物処理費負担金の増加があった一方で、一部事務組合等への工事請負費についてふるさと仙北応援寄附金等の財源活用を行った結果、</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ポイント減少した。しかし、依然として市内２つの両病院に対する補助金を含む企業会計補助金と一部事務組合負担金が支出決算額の大部分を占めており、類似団体平均値を大きく上回る数値となった。</a:t>
          </a:r>
        </a:p>
        <a:p>
          <a:r>
            <a:rPr kumimoji="1" lang="ja-JP" altLang="en-US" sz="1200">
              <a:latin typeface="ＭＳ Ｐゴシック" panose="020B0600070205080204" pitchFamily="50" charset="-128"/>
              <a:ea typeface="ＭＳ Ｐゴシック" panose="020B0600070205080204" pitchFamily="50" charset="-128"/>
            </a:rPr>
            <a:t>　引き続き企業会計に係る経営改善等を推進し支出額の抑制に努める。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54AB3D34-0B75-4E6A-94B4-7D497F318C12}"/>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F697EE07-6008-4762-93C5-4C34D64A4BC6}"/>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84454695-5FD9-424B-9EB8-FA205C9D09E7}"/>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4F997779-0184-4AE5-8638-E4B06D5F9C27}"/>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B7C9D03D-3909-49CF-ADFB-B5FB3313EF96}"/>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A1A35F40-B631-4B8F-83A0-A107167ADB95}"/>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E2DDC60F-6BAE-4664-815E-94567723A2C9}"/>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E3CC0CA-5AB5-448D-A5AF-C7ECA3CD2AFF}"/>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BA3F392F-5989-4025-8992-9B949DBA2C31}"/>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A44C99DE-7E74-48B5-8537-57EF8DAA524B}"/>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24495F2-4657-4269-B30A-77E8A3FB1A86}"/>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2415E1FC-4B3D-4403-941C-33EC728A02E5}"/>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3435FA90-AAFB-4154-ABE1-51839AD67C46}"/>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2D3EB08F-7E06-4E50-BF67-A98D49CDD102}"/>
            </a:ext>
          </a:extLst>
        </xdr:cNvPr>
        <xdr:cNvCxnSpPr/>
      </xdr:nvCxnSpPr>
      <xdr:spPr>
        <a:xfrm flipV="1">
          <a:off x="15104110" y="5693410"/>
          <a:ext cx="0" cy="11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41CFCA5F-1867-43DC-AA2C-AB60B492FCD6}"/>
            </a:ext>
          </a:extLst>
        </xdr:cNvPr>
        <xdr:cNvSpPr txBox="1"/>
      </xdr:nvSpPr>
      <xdr:spPr>
        <a:xfrm>
          <a:off x="15177770" y="68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341A594A-DAF8-4E64-82DE-D0AC375EAEEC}"/>
            </a:ext>
          </a:extLst>
        </xdr:cNvPr>
        <xdr:cNvCxnSpPr/>
      </xdr:nvCxnSpPr>
      <xdr:spPr>
        <a:xfrm>
          <a:off x="15015210" y="688365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417D096-0584-4108-AC36-BE57BF151D12}"/>
            </a:ext>
          </a:extLst>
        </xdr:cNvPr>
        <xdr:cNvSpPr txBox="1"/>
      </xdr:nvSpPr>
      <xdr:spPr>
        <a:xfrm>
          <a:off x="1517777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83D0CCB4-8379-4729-AAD7-4DF0DCA84C3C}"/>
            </a:ext>
          </a:extLst>
        </xdr:cNvPr>
        <xdr:cNvCxnSpPr/>
      </xdr:nvCxnSpPr>
      <xdr:spPr>
        <a:xfrm>
          <a:off x="15015210" y="569341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97282</xdr:rowOff>
    </xdr:from>
    <xdr:to>
      <xdr:col>82</xdr:col>
      <xdr:colOff>107950</xdr:colOff>
      <xdr:row>39</xdr:row>
      <xdr:rowOff>165862</xdr:rowOff>
    </xdr:to>
    <xdr:cxnSp macro="">
      <xdr:nvCxnSpPr>
        <xdr:cNvPr id="309" name="直線コネクタ 308">
          <a:extLst>
            <a:ext uri="{FF2B5EF4-FFF2-40B4-BE49-F238E27FC236}">
              <a16:creationId xmlns:a16="http://schemas.microsoft.com/office/drawing/2014/main" id="{2479C38F-2FF9-4C75-A53D-8811086CA927}"/>
            </a:ext>
          </a:extLst>
        </xdr:cNvPr>
        <xdr:cNvCxnSpPr/>
      </xdr:nvCxnSpPr>
      <xdr:spPr>
        <a:xfrm flipV="1">
          <a:off x="14334490" y="6635242"/>
          <a:ext cx="7696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CCC1DA20-51BB-4E9E-A274-EBB3245ECA5D}"/>
            </a:ext>
          </a:extLst>
        </xdr:cNvPr>
        <xdr:cNvSpPr txBox="1"/>
      </xdr:nvSpPr>
      <xdr:spPr>
        <a:xfrm>
          <a:off x="15177770" y="596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F56D6392-128C-4245-B420-A80E0F447F2F}"/>
            </a:ext>
          </a:extLst>
        </xdr:cNvPr>
        <xdr:cNvSpPr/>
      </xdr:nvSpPr>
      <xdr:spPr>
        <a:xfrm>
          <a:off x="15053310" y="6115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39</xdr:row>
      <xdr:rowOff>165862</xdr:rowOff>
    </xdr:to>
    <xdr:cxnSp macro="">
      <xdr:nvCxnSpPr>
        <xdr:cNvPr id="312" name="直線コネクタ 311">
          <a:extLst>
            <a:ext uri="{FF2B5EF4-FFF2-40B4-BE49-F238E27FC236}">
              <a16:creationId xmlns:a16="http://schemas.microsoft.com/office/drawing/2014/main" id="{39C5752A-2165-44D6-9133-201E9740A3B2}"/>
            </a:ext>
          </a:extLst>
        </xdr:cNvPr>
        <xdr:cNvCxnSpPr/>
      </xdr:nvCxnSpPr>
      <xdr:spPr>
        <a:xfrm>
          <a:off x="13531215" y="6589522"/>
          <a:ext cx="8032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1932FA8A-ABBA-4F84-9672-24B38F24641F}"/>
            </a:ext>
          </a:extLst>
        </xdr:cNvPr>
        <xdr:cNvSpPr/>
      </xdr:nvSpPr>
      <xdr:spPr>
        <a:xfrm>
          <a:off x="14283690" y="6147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47430C79-A9FA-468E-8EE6-2CD299B62B79}"/>
            </a:ext>
          </a:extLst>
        </xdr:cNvPr>
        <xdr:cNvSpPr txBox="1"/>
      </xdr:nvSpPr>
      <xdr:spPr>
        <a:xfrm>
          <a:off x="13987780" y="592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39</xdr:row>
      <xdr:rowOff>51562</xdr:rowOff>
    </xdr:to>
    <xdr:cxnSp macro="">
      <xdr:nvCxnSpPr>
        <xdr:cNvPr id="315" name="直線コネクタ 314">
          <a:extLst>
            <a:ext uri="{FF2B5EF4-FFF2-40B4-BE49-F238E27FC236}">
              <a16:creationId xmlns:a16="http://schemas.microsoft.com/office/drawing/2014/main" id="{AC4D3DB9-6423-4016-B1A5-667D3FF3CB03}"/>
            </a:ext>
          </a:extLst>
        </xdr:cNvPr>
        <xdr:cNvCxnSpPr/>
      </xdr:nvCxnSpPr>
      <xdr:spPr>
        <a:xfrm>
          <a:off x="12710795" y="6318250"/>
          <a:ext cx="820420" cy="27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F1A2046D-A90B-4427-A77B-D16AB035A1FD}"/>
            </a:ext>
          </a:extLst>
        </xdr:cNvPr>
        <xdr:cNvSpPr/>
      </xdr:nvSpPr>
      <xdr:spPr>
        <a:xfrm>
          <a:off x="13480415" y="608380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4214B600-A904-46F6-85B6-98013A5B6681}"/>
            </a:ext>
          </a:extLst>
        </xdr:cNvPr>
        <xdr:cNvSpPr txBox="1"/>
      </xdr:nvSpPr>
      <xdr:spPr>
        <a:xfrm>
          <a:off x="1316736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37</xdr:row>
      <xdr:rowOff>115570</xdr:rowOff>
    </xdr:to>
    <xdr:cxnSp macro="">
      <xdr:nvCxnSpPr>
        <xdr:cNvPr id="318" name="直線コネクタ 317">
          <a:extLst>
            <a:ext uri="{FF2B5EF4-FFF2-40B4-BE49-F238E27FC236}">
              <a16:creationId xmlns:a16="http://schemas.microsoft.com/office/drawing/2014/main" id="{D538B463-92BD-4B8D-80B0-88D38B048B34}"/>
            </a:ext>
          </a:extLst>
        </xdr:cNvPr>
        <xdr:cNvCxnSpPr/>
      </xdr:nvCxnSpPr>
      <xdr:spPr>
        <a:xfrm>
          <a:off x="11890375" y="6125464"/>
          <a:ext cx="82042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E3F299A8-0400-4798-BE81-5824E8EA8795}"/>
            </a:ext>
          </a:extLst>
        </xdr:cNvPr>
        <xdr:cNvSpPr/>
      </xdr:nvSpPr>
      <xdr:spPr>
        <a:xfrm>
          <a:off x="12659995" y="605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7C666C7A-08E8-4783-8103-9F08F3D93AB4}"/>
            </a:ext>
          </a:extLst>
        </xdr:cNvPr>
        <xdr:cNvSpPr txBox="1"/>
      </xdr:nvSpPr>
      <xdr:spPr>
        <a:xfrm>
          <a:off x="12364085"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9066D89F-BDAA-46AC-ADDB-210E579C037F}"/>
            </a:ext>
          </a:extLst>
        </xdr:cNvPr>
        <xdr:cNvSpPr/>
      </xdr:nvSpPr>
      <xdr:spPr>
        <a:xfrm>
          <a:off x="11856720" y="603808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EE3C8781-B171-46CD-8FDF-8B508B8E866B}"/>
            </a:ext>
          </a:extLst>
        </xdr:cNvPr>
        <xdr:cNvSpPr txBox="1"/>
      </xdr:nvSpPr>
      <xdr:spPr>
        <a:xfrm>
          <a:off x="11543665"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3282315B-1740-4CBE-8224-6A44EB9C23DA}"/>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C8B56CE6-6517-4009-9269-BA1D7A725511}"/>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98D18915-49CD-43B4-B132-6FD669685F1C}"/>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29EC96E1-D9D4-4656-83D0-037B8A75A7D3}"/>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54FA4CB3-4423-48E9-8A8F-02D6F92CF4EB}"/>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46482</xdr:rowOff>
    </xdr:from>
    <xdr:to>
      <xdr:col>82</xdr:col>
      <xdr:colOff>158750</xdr:colOff>
      <xdr:row>39</xdr:row>
      <xdr:rowOff>148082</xdr:rowOff>
    </xdr:to>
    <xdr:sp macro="" textlink="">
      <xdr:nvSpPr>
        <xdr:cNvPr id="328" name="楕円 327">
          <a:extLst>
            <a:ext uri="{FF2B5EF4-FFF2-40B4-BE49-F238E27FC236}">
              <a16:creationId xmlns:a16="http://schemas.microsoft.com/office/drawing/2014/main" id="{EBAC29D9-79DA-43F6-B92D-5B6DF5319EFC}"/>
            </a:ext>
          </a:extLst>
        </xdr:cNvPr>
        <xdr:cNvSpPr/>
      </xdr:nvSpPr>
      <xdr:spPr>
        <a:xfrm>
          <a:off x="1505331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18559</xdr:rowOff>
    </xdr:from>
    <xdr:ext cx="762000" cy="259045"/>
    <xdr:sp macro="" textlink="">
      <xdr:nvSpPr>
        <xdr:cNvPr id="329" name="補助費等該当値テキスト">
          <a:extLst>
            <a:ext uri="{FF2B5EF4-FFF2-40B4-BE49-F238E27FC236}">
              <a16:creationId xmlns:a16="http://schemas.microsoft.com/office/drawing/2014/main" id="{2EDB415E-1620-41E6-981F-9FF9A1F371C8}"/>
            </a:ext>
          </a:extLst>
        </xdr:cNvPr>
        <xdr:cNvSpPr txBox="1"/>
      </xdr:nvSpPr>
      <xdr:spPr>
        <a:xfrm>
          <a:off x="15177770" y="655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115062</xdr:rowOff>
    </xdr:from>
    <xdr:to>
      <xdr:col>78</xdr:col>
      <xdr:colOff>120650</xdr:colOff>
      <xdr:row>40</xdr:row>
      <xdr:rowOff>45212</xdr:rowOff>
    </xdr:to>
    <xdr:sp macro="" textlink="">
      <xdr:nvSpPr>
        <xdr:cNvPr id="330" name="楕円 329">
          <a:extLst>
            <a:ext uri="{FF2B5EF4-FFF2-40B4-BE49-F238E27FC236}">
              <a16:creationId xmlns:a16="http://schemas.microsoft.com/office/drawing/2014/main" id="{7EA126B9-8D63-4E3B-A478-28D43508222F}"/>
            </a:ext>
          </a:extLst>
        </xdr:cNvPr>
        <xdr:cNvSpPr/>
      </xdr:nvSpPr>
      <xdr:spPr>
        <a:xfrm>
          <a:off x="14283690" y="6653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29989</xdr:rowOff>
    </xdr:from>
    <xdr:ext cx="736600" cy="259045"/>
    <xdr:sp macro="" textlink="">
      <xdr:nvSpPr>
        <xdr:cNvPr id="331" name="テキスト ボックス 330">
          <a:extLst>
            <a:ext uri="{FF2B5EF4-FFF2-40B4-BE49-F238E27FC236}">
              <a16:creationId xmlns:a16="http://schemas.microsoft.com/office/drawing/2014/main" id="{DE3D671E-ED71-4479-85F7-722A7ACE3845}"/>
            </a:ext>
          </a:extLst>
        </xdr:cNvPr>
        <xdr:cNvSpPr txBox="1"/>
      </xdr:nvSpPr>
      <xdr:spPr>
        <a:xfrm>
          <a:off x="13987780" y="673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32" name="楕円 331">
          <a:extLst>
            <a:ext uri="{FF2B5EF4-FFF2-40B4-BE49-F238E27FC236}">
              <a16:creationId xmlns:a16="http://schemas.microsoft.com/office/drawing/2014/main" id="{6C791302-62EF-42B7-978F-7F7A11C5C278}"/>
            </a:ext>
          </a:extLst>
        </xdr:cNvPr>
        <xdr:cNvSpPr/>
      </xdr:nvSpPr>
      <xdr:spPr>
        <a:xfrm>
          <a:off x="13480415" y="653872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33" name="テキスト ボックス 332">
          <a:extLst>
            <a:ext uri="{FF2B5EF4-FFF2-40B4-BE49-F238E27FC236}">
              <a16:creationId xmlns:a16="http://schemas.microsoft.com/office/drawing/2014/main" id="{25D5E772-1524-40AE-9C47-F498A18D7EF8}"/>
            </a:ext>
          </a:extLst>
        </xdr:cNvPr>
        <xdr:cNvSpPr txBox="1"/>
      </xdr:nvSpPr>
      <xdr:spPr>
        <a:xfrm>
          <a:off x="13167360" y="662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4" name="楕円 333">
          <a:extLst>
            <a:ext uri="{FF2B5EF4-FFF2-40B4-BE49-F238E27FC236}">
              <a16:creationId xmlns:a16="http://schemas.microsoft.com/office/drawing/2014/main" id="{18FC0A69-1D96-4D3B-A0DB-A1549779B074}"/>
            </a:ext>
          </a:extLst>
        </xdr:cNvPr>
        <xdr:cNvSpPr/>
      </xdr:nvSpPr>
      <xdr:spPr>
        <a:xfrm>
          <a:off x="12659995"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5" name="テキスト ボックス 334">
          <a:extLst>
            <a:ext uri="{FF2B5EF4-FFF2-40B4-BE49-F238E27FC236}">
              <a16:creationId xmlns:a16="http://schemas.microsoft.com/office/drawing/2014/main" id="{10C3BF7D-772C-4857-90C0-157FF5216463}"/>
            </a:ext>
          </a:extLst>
        </xdr:cNvPr>
        <xdr:cNvSpPr txBox="1"/>
      </xdr:nvSpPr>
      <xdr:spPr>
        <a:xfrm>
          <a:off x="12364085"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a:extLst>
            <a:ext uri="{FF2B5EF4-FFF2-40B4-BE49-F238E27FC236}">
              <a16:creationId xmlns:a16="http://schemas.microsoft.com/office/drawing/2014/main" id="{D203FD2A-C8DD-4D38-A592-F8B1C150F3DD}"/>
            </a:ext>
          </a:extLst>
        </xdr:cNvPr>
        <xdr:cNvSpPr/>
      </xdr:nvSpPr>
      <xdr:spPr>
        <a:xfrm>
          <a:off x="11856720" y="607466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7" name="テキスト ボックス 336">
          <a:extLst>
            <a:ext uri="{FF2B5EF4-FFF2-40B4-BE49-F238E27FC236}">
              <a16:creationId xmlns:a16="http://schemas.microsoft.com/office/drawing/2014/main" id="{C9662022-AB27-48C0-980E-016A6EEF9888}"/>
            </a:ext>
          </a:extLst>
        </xdr:cNvPr>
        <xdr:cNvSpPr txBox="1"/>
      </xdr:nvSpPr>
      <xdr:spPr>
        <a:xfrm>
          <a:off x="11543665"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4B868B06-E09E-46FB-ACEA-C3152B1286B7}"/>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E0C4C5EB-8486-4351-AFD1-3D94A256A049}"/>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F8871A6A-6ED4-4FCD-B00F-2F6C5431AD30}"/>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CAC97534-456C-416B-87CB-7EAF5AE98E68}"/>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3F8BD0BF-DC76-4895-8A55-4E8F25FDE953}"/>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5D351F23-CA0E-46A8-B568-85B40820FDB4}"/>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AA54ED6A-B017-4B50-B374-6F3D6B9A18FF}"/>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66AC6CAE-4B65-4B20-8A6E-5134AED4A917}"/>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1467ED4B-9216-42B8-849D-4B13AC427893}"/>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B3355F90-9D63-448A-A1D5-BCC0D6D6140E}"/>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5AA958F0-4197-40B5-9103-93E429A5D906}"/>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支出決算額は地方債元利償還金が前年度比で</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百万円増加した一方で、比率は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ポイント減少し引き続き類似団体平均を下回っている。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地方債残高は大規模建設事業等の実施を当面想定していないことから令和２年度末をピークに減少傾向にある。一方で、元利償還額については今後増加に転じ令和５年度にピークを迎えるため、比率の上昇が懸念される。引き続き事業計画の精査による地方債の新規発行の抑制や交付税算入率の高い地方債の活用により実質公債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6954FDF3-C647-4F5F-89B8-DF6C9C8DE791}"/>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311D1952-C4E2-48DB-A6E2-013F38B2F096}"/>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BA9AB2CB-2241-4289-B619-B919BAB2A894}"/>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7EC4AC25-E0CF-446B-95A3-8888A05B6EE1}"/>
            </a:ext>
          </a:extLst>
        </xdr:cNvPr>
        <xdr:cNvCxnSpPr/>
      </xdr:nvCxnSpPr>
      <xdr:spPr>
        <a:xfrm>
          <a:off x="710565"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9CDB9CD7-9D4A-4273-AB86-4C7B79A33568}"/>
            </a:ext>
          </a:extLst>
        </xdr:cNvPr>
        <xdr:cNvSpPr txBox="1"/>
      </xdr:nvSpPr>
      <xdr:spPr>
        <a:xfrm>
          <a:off x="23685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91153312-02B3-4136-9491-137253560768}"/>
            </a:ext>
          </a:extLst>
        </xdr:cNvPr>
        <xdr:cNvCxnSpPr/>
      </xdr:nvCxnSpPr>
      <xdr:spPr>
        <a:xfrm>
          <a:off x="710565"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2C1D8DBC-1BCC-433E-A979-C81888D9463E}"/>
            </a:ext>
          </a:extLst>
        </xdr:cNvPr>
        <xdr:cNvSpPr txBox="1"/>
      </xdr:nvSpPr>
      <xdr:spPr>
        <a:xfrm>
          <a:off x="23685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9EDE4BF8-4C80-4222-8B29-D0A86CDAFA2C}"/>
            </a:ext>
          </a:extLst>
        </xdr:cNvPr>
        <xdr:cNvCxnSpPr/>
      </xdr:nvCxnSpPr>
      <xdr:spPr>
        <a:xfrm>
          <a:off x="710565"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9425F206-B599-4243-81E2-F99AEE98D882}"/>
            </a:ext>
          </a:extLst>
        </xdr:cNvPr>
        <xdr:cNvSpPr txBox="1"/>
      </xdr:nvSpPr>
      <xdr:spPr>
        <a:xfrm>
          <a:off x="23685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A356A7A0-6869-452B-B344-297AFA1DA24B}"/>
            </a:ext>
          </a:extLst>
        </xdr:cNvPr>
        <xdr:cNvCxnSpPr/>
      </xdr:nvCxnSpPr>
      <xdr:spPr>
        <a:xfrm>
          <a:off x="710565"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712E44C2-F9C5-4736-B4CA-CE4CCA30FDA9}"/>
            </a:ext>
          </a:extLst>
        </xdr:cNvPr>
        <xdr:cNvSpPr txBox="1"/>
      </xdr:nvSpPr>
      <xdr:spPr>
        <a:xfrm>
          <a:off x="23685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216ACE0C-1D28-42DF-B9BD-FFF1145B88F1}"/>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27F995D4-8F63-4BDE-AB07-951917C5A536}"/>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A81C24B7-D8DC-4CDA-889F-0151CF9C256D}"/>
            </a:ext>
          </a:extLst>
        </xdr:cNvPr>
        <xdr:cNvCxnSpPr/>
      </xdr:nvCxnSpPr>
      <xdr:spPr>
        <a:xfrm flipV="1">
          <a:off x="4414520" y="1255064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93416881-2AEB-42FF-A192-9856238D76A1}"/>
            </a:ext>
          </a:extLst>
        </xdr:cNvPr>
        <xdr:cNvSpPr txBox="1"/>
      </xdr:nvSpPr>
      <xdr:spPr>
        <a:xfrm>
          <a:off x="4503420" y="1368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A7C76C31-34AB-464D-B6E4-8E6BB2C83D12}"/>
            </a:ext>
          </a:extLst>
        </xdr:cNvPr>
        <xdr:cNvCxnSpPr/>
      </xdr:nvCxnSpPr>
      <xdr:spPr>
        <a:xfrm>
          <a:off x="4342765" y="1371041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70D67603-2CF2-442D-8C55-AEF1755A1DCD}"/>
            </a:ext>
          </a:extLst>
        </xdr:cNvPr>
        <xdr:cNvSpPr txBox="1"/>
      </xdr:nvSpPr>
      <xdr:spPr>
        <a:xfrm>
          <a:off x="4503420" y="1229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C345F39B-F99F-4AEB-8714-11C21D567EA3}"/>
            </a:ext>
          </a:extLst>
        </xdr:cNvPr>
        <xdr:cNvCxnSpPr/>
      </xdr:nvCxnSpPr>
      <xdr:spPr>
        <a:xfrm>
          <a:off x="4342765" y="125506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101854</xdr:rowOff>
    </xdr:from>
    <xdr:to>
      <xdr:col>24</xdr:col>
      <xdr:colOff>25400</xdr:colOff>
      <xdr:row>75</xdr:row>
      <xdr:rowOff>110998</xdr:rowOff>
    </xdr:to>
    <xdr:cxnSp macro="">
      <xdr:nvCxnSpPr>
        <xdr:cNvPr id="367" name="直線コネクタ 366">
          <a:extLst>
            <a:ext uri="{FF2B5EF4-FFF2-40B4-BE49-F238E27FC236}">
              <a16:creationId xmlns:a16="http://schemas.microsoft.com/office/drawing/2014/main" id="{623512CD-3296-428F-B13A-987FD6C9F494}"/>
            </a:ext>
          </a:extLst>
        </xdr:cNvPr>
        <xdr:cNvCxnSpPr/>
      </xdr:nvCxnSpPr>
      <xdr:spPr>
        <a:xfrm flipV="1">
          <a:off x="3654425" y="12674854"/>
          <a:ext cx="76009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A4C105B-0DA6-4634-AA77-201BCF3C8BD9}"/>
            </a:ext>
          </a:extLst>
        </xdr:cNvPr>
        <xdr:cNvSpPr txBox="1"/>
      </xdr:nvSpPr>
      <xdr:spPr>
        <a:xfrm>
          <a:off x="4503420" y="12644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6A58FAB9-182D-4522-A1B7-B9FF39553BDF}"/>
            </a:ext>
          </a:extLst>
        </xdr:cNvPr>
        <xdr:cNvSpPr/>
      </xdr:nvSpPr>
      <xdr:spPr>
        <a:xfrm>
          <a:off x="4380865" y="12672060"/>
          <a:ext cx="84455"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124714</xdr:rowOff>
    </xdr:to>
    <xdr:cxnSp macro="">
      <xdr:nvCxnSpPr>
        <xdr:cNvPr id="370" name="直線コネクタ 369">
          <a:extLst>
            <a:ext uri="{FF2B5EF4-FFF2-40B4-BE49-F238E27FC236}">
              <a16:creationId xmlns:a16="http://schemas.microsoft.com/office/drawing/2014/main" id="{AB48CD52-6121-48D5-B722-FE306EF697FA}"/>
            </a:ext>
          </a:extLst>
        </xdr:cNvPr>
        <xdr:cNvCxnSpPr/>
      </xdr:nvCxnSpPr>
      <xdr:spPr>
        <a:xfrm flipV="1">
          <a:off x="2841625" y="12683998"/>
          <a:ext cx="8128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C8DBCAC0-EB9F-410C-9718-AC79B64D1ADC}"/>
            </a:ext>
          </a:extLst>
        </xdr:cNvPr>
        <xdr:cNvSpPr/>
      </xdr:nvSpPr>
      <xdr:spPr>
        <a:xfrm>
          <a:off x="3611245" y="1268577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ECCF8F91-D570-458E-ABAE-4BC5EAE4DA17}"/>
            </a:ext>
          </a:extLst>
        </xdr:cNvPr>
        <xdr:cNvSpPr txBox="1"/>
      </xdr:nvSpPr>
      <xdr:spPr>
        <a:xfrm>
          <a:off x="3298190" y="1276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124714</xdr:rowOff>
    </xdr:to>
    <xdr:cxnSp macro="">
      <xdr:nvCxnSpPr>
        <xdr:cNvPr id="373" name="直線コネクタ 372">
          <a:extLst>
            <a:ext uri="{FF2B5EF4-FFF2-40B4-BE49-F238E27FC236}">
              <a16:creationId xmlns:a16="http://schemas.microsoft.com/office/drawing/2014/main" id="{9DFFC8AE-7BBA-4634-A5EF-956386CB5CAC}"/>
            </a:ext>
          </a:extLst>
        </xdr:cNvPr>
        <xdr:cNvCxnSpPr/>
      </xdr:nvCxnSpPr>
      <xdr:spPr>
        <a:xfrm>
          <a:off x="2021205" y="12688570"/>
          <a:ext cx="8204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F047AF14-0145-4653-9B2B-EFC7D87033C3}"/>
            </a:ext>
          </a:extLst>
        </xdr:cNvPr>
        <xdr:cNvSpPr/>
      </xdr:nvSpPr>
      <xdr:spPr>
        <a:xfrm>
          <a:off x="2790825" y="1268806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348CBD9-7286-4F0B-90EA-D787D0DA6B56}"/>
            </a:ext>
          </a:extLst>
        </xdr:cNvPr>
        <xdr:cNvSpPr txBox="1"/>
      </xdr:nvSpPr>
      <xdr:spPr>
        <a:xfrm>
          <a:off x="2494915" y="1277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120142</xdr:rowOff>
    </xdr:to>
    <xdr:cxnSp macro="">
      <xdr:nvCxnSpPr>
        <xdr:cNvPr id="376" name="直線コネクタ 375">
          <a:extLst>
            <a:ext uri="{FF2B5EF4-FFF2-40B4-BE49-F238E27FC236}">
              <a16:creationId xmlns:a16="http://schemas.microsoft.com/office/drawing/2014/main" id="{28176272-43D2-416F-AFC1-79C88BC65562}"/>
            </a:ext>
          </a:extLst>
        </xdr:cNvPr>
        <xdr:cNvCxnSpPr/>
      </xdr:nvCxnSpPr>
      <xdr:spPr>
        <a:xfrm flipV="1">
          <a:off x="1217930" y="12688570"/>
          <a:ext cx="8032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58E4AD85-FB5F-4A54-9D99-B94D35FED8D6}"/>
            </a:ext>
          </a:extLst>
        </xdr:cNvPr>
        <xdr:cNvSpPr/>
      </xdr:nvSpPr>
      <xdr:spPr>
        <a:xfrm>
          <a:off x="1987550" y="12688062"/>
          <a:ext cx="84455"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E47673C2-C9EC-4BA1-BAAA-44B10F7C6861}"/>
            </a:ext>
          </a:extLst>
        </xdr:cNvPr>
        <xdr:cNvSpPr txBox="1"/>
      </xdr:nvSpPr>
      <xdr:spPr>
        <a:xfrm>
          <a:off x="1674495" y="1277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9A74D2F6-428F-48EF-87D0-CDB636CDCD3A}"/>
            </a:ext>
          </a:extLst>
        </xdr:cNvPr>
        <xdr:cNvSpPr/>
      </xdr:nvSpPr>
      <xdr:spPr>
        <a:xfrm>
          <a:off x="1167130" y="12692634"/>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272308DD-B81C-4799-9CB5-DD304A1C7A26}"/>
            </a:ext>
          </a:extLst>
        </xdr:cNvPr>
        <xdr:cNvSpPr txBox="1"/>
      </xdr:nvSpPr>
      <xdr:spPr>
        <a:xfrm>
          <a:off x="871220" y="1277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31890EFF-649F-4E90-B527-C5505BBD6FDC}"/>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4E1447F-A9CA-48C2-92A5-4D3142134432}"/>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EDE7BF67-C629-4D56-80CC-88F4B01493F9}"/>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574D0399-5F31-4D87-A1D1-A2A49A16E21F}"/>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4F128E5A-2584-4B13-9645-4F0169DB23A7}"/>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51054</xdr:rowOff>
    </xdr:from>
    <xdr:to>
      <xdr:col>24</xdr:col>
      <xdr:colOff>76200</xdr:colOff>
      <xdr:row>75</xdr:row>
      <xdr:rowOff>152654</xdr:rowOff>
    </xdr:to>
    <xdr:sp macro="" textlink="">
      <xdr:nvSpPr>
        <xdr:cNvPr id="386" name="楕円 385">
          <a:extLst>
            <a:ext uri="{FF2B5EF4-FFF2-40B4-BE49-F238E27FC236}">
              <a16:creationId xmlns:a16="http://schemas.microsoft.com/office/drawing/2014/main" id="{7473C042-59EC-4866-8216-37EAD83DD66F}"/>
            </a:ext>
          </a:extLst>
        </xdr:cNvPr>
        <xdr:cNvSpPr/>
      </xdr:nvSpPr>
      <xdr:spPr>
        <a:xfrm>
          <a:off x="4380865" y="1262405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67581</xdr:rowOff>
    </xdr:from>
    <xdr:ext cx="762000" cy="259045"/>
    <xdr:sp macro="" textlink="">
      <xdr:nvSpPr>
        <xdr:cNvPr id="387" name="公債費該当値テキスト">
          <a:extLst>
            <a:ext uri="{FF2B5EF4-FFF2-40B4-BE49-F238E27FC236}">
              <a16:creationId xmlns:a16="http://schemas.microsoft.com/office/drawing/2014/main" id="{45C6C6D9-8A1D-4A03-A544-30D7964D2EAE}"/>
            </a:ext>
          </a:extLst>
        </xdr:cNvPr>
        <xdr:cNvSpPr txBox="1"/>
      </xdr:nvSpPr>
      <xdr:spPr>
        <a:xfrm>
          <a:off x="450342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60198</xdr:rowOff>
    </xdr:from>
    <xdr:to>
      <xdr:col>20</xdr:col>
      <xdr:colOff>38100</xdr:colOff>
      <xdr:row>75</xdr:row>
      <xdr:rowOff>161798</xdr:rowOff>
    </xdr:to>
    <xdr:sp macro="" textlink="">
      <xdr:nvSpPr>
        <xdr:cNvPr id="388" name="楕円 387">
          <a:extLst>
            <a:ext uri="{FF2B5EF4-FFF2-40B4-BE49-F238E27FC236}">
              <a16:creationId xmlns:a16="http://schemas.microsoft.com/office/drawing/2014/main" id="{9C363294-5508-4DDA-9CA7-B04F8F475BA7}"/>
            </a:ext>
          </a:extLst>
        </xdr:cNvPr>
        <xdr:cNvSpPr/>
      </xdr:nvSpPr>
      <xdr:spPr>
        <a:xfrm>
          <a:off x="3611245" y="1263319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525</xdr:rowOff>
    </xdr:from>
    <xdr:ext cx="736600" cy="259045"/>
    <xdr:sp macro="" textlink="">
      <xdr:nvSpPr>
        <xdr:cNvPr id="389" name="テキスト ボックス 388">
          <a:extLst>
            <a:ext uri="{FF2B5EF4-FFF2-40B4-BE49-F238E27FC236}">
              <a16:creationId xmlns:a16="http://schemas.microsoft.com/office/drawing/2014/main" id="{B95DE978-5633-4CC7-A85D-39E475E0CDDB}"/>
            </a:ext>
          </a:extLst>
        </xdr:cNvPr>
        <xdr:cNvSpPr txBox="1"/>
      </xdr:nvSpPr>
      <xdr:spPr>
        <a:xfrm>
          <a:off x="3298190" y="12405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90" name="楕円 389">
          <a:extLst>
            <a:ext uri="{FF2B5EF4-FFF2-40B4-BE49-F238E27FC236}">
              <a16:creationId xmlns:a16="http://schemas.microsoft.com/office/drawing/2014/main" id="{675BC7DD-0975-42CC-824A-7F1B4952EE44}"/>
            </a:ext>
          </a:extLst>
        </xdr:cNvPr>
        <xdr:cNvSpPr/>
      </xdr:nvSpPr>
      <xdr:spPr>
        <a:xfrm>
          <a:off x="2790825" y="12646914"/>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91" name="テキスト ボックス 390">
          <a:extLst>
            <a:ext uri="{FF2B5EF4-FFF2-40B4-BE49-F238E27FC236}">
              <a16:creationId xmlns:a16="http://schemas.microsoft.com/office/drawing/2014/main" id="{5E1336F0-714A-42CD-87B9-7977D1729DE4}"/>
            </a:ext>
          </a:extLst>
        </xdr:cNvPr>
        <xdr:cNvSpPr txBox="1"/>
      </xdr:nvSpPr>
      <xdr:spPr>
        <a:xfrm>
          <a:off x="2494915" y="1241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2" name="楕円 391">
          <a:extLst>
            <a:ext uri="{FF2B5EF4-FFF2-40B4-BE49-F238E27FC236}">
              <a16:creationId xmlns:a16="http://schemas.microsoft.com/office/drawing/2014/main" id="{7BF01E9C-B5A9-485A-8308-185835304547}"/>
            </a:ext>
          </a:extLst>
        </xdr:cNvPr>
        <xdr:cNvSpPr/>
      </xdr:nvSpPr>
      <xdr:spPr>
        <a:xfrm>
          <a:off x="1987550" y="126377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3" name="テキスト ボックス 392">
          <a:extLst>
            <a:ext uri="{FF2B5EF4-FFF2-40B4-BE49-F238E27FC236}">
              <a16:creationId xmlns:a16="http://schemas.microsoft.com/office/drawing/2014/main" id="{8271EB13-6AB7-40FB-B40A-029E14D11281}"/>
            </a:ext>
          </a:extLst>
        </xdr:cNvPr>
        <xdr:cNvSpPr txBox="1"/>
      </xdr:nvSpPr>
      <xdr:spPr>
        <a:xfrm>
          <a:off x="1674495"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69342</xdr:rowOff>
    </xdr:from>
    <xdr:to>
      <xdr:col>6</xdr:col>
      <xdr:colOff>171450</xdr:colOff>
      <xdr:row>75</xdr:row>
      <xdr:rowOff>170942</xdr:rowOff>
    </xdr:to>
    <xdr:sp macro="" textlink="">
      <xdr:nvSpPr>
        <xdr:cNvPr id="394" name="楕円 393">
          <a:extLst>
            <a:ext uri="{FF2B5EF4-FFF2-40B4-BE49-F238E27FC236}">
              <a16:creationId xmlns:a16="http://schemas.microsoft.com/office/drawing/2014/main" id="{EF4BA173-7058-4BB4-84D6-21E4CFF6953C}"/>
            </a:ext>
          </a:extLst>
        </xdr:cNvPr>
        <xdr:cNvSpPr/>
      </xdr:nvSpPr>
      <xdr:spPr>
        <a:xfrm>
          <a:off x="1167130" y="126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9669</xdr:rowOff>
    </xdr:from>
    <xdr:ext cx="762000" cy="259045"/>
    <xdr:sp macro="" textlink="">
      <xdr:nvSpPr>
        <xdr:cNvPr id="395" name="テキスト ボックス 394">
          <a:extLst>
            <a:ext uri="{FF2B5EF4-FFF2-40B4-BE49-F238E27FC236}">
              <a16:creationId xmlns:a16="http://schemas.microsoft.com/office/drawing/2014/main" id="{F4CA09A4-A722-4E1A-A427-2FFBD13A86AC}"/>
            </a:ext>
          </a:extLst>
        </xdr:cNvPr>
        <xdr:cNvSpPr txBox="1"/>
      </xdr:nvSpPr>
      <xdr:spPr>
        <a:xfrm>
          <a:off x="871220" y="1241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2CB491D0-12B7-4031-BDD2-5B160FEC9CA7}"/>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3B45D37A-988D-4158-B40D-99FACCC13A46}"/>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5801A22A-0737-48E3-9280-998396E1FA5C}"/>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F9370334-10E0-4664-AE74-989075DD75DC}"/>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333B16E3-CECB-4E79-9C98-2CFFA1A0D4A5}"/>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970FCFDE-4195-4AFA-9C1A-0AAB89C6B393}"/>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D52CBE89-1535-4727-9329-753E3E3F5CF6}"/>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B3B11F4A-6518-4282-A0CF-271ADC61A99C}"/>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5EFA19A2-C0A4-457D-8038-36F3BC5A7E41}"/>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64104F99-3BF9-4348-88BF-5E13EA91B1E0}"/>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505A0A64-93BE-4794-A6C7-FB9A32A66944}"/>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令和３年度については、歳入面において地方財政対策により普通交付税の増（＋</a:t>
          </a:r>
          <a:r>
            <a:rPr kumimoji="1" lang="en-US" altLang="ja-JP" sz="1200">
              <a:latin typeface="ＭＳ Ｐゴシック" panose="020B0600070205080204" pitchFamily="50" charset="-128"/>
              <a:ea typeface="ＭＳ Ｐゴシック" panose="020B0600070205080204" pitchFamily="50" charset="-128"/>
            </a:rPr>
            <a:t>319</a:t>
          </a:r>
          <a:r>
            <a:rPr kumimoji="1" lang="ja-JP" altLang="en-US" sz="1200">
              <a:latin typeface="ＭＳ Ｐゴシック" panose="020B0600070205080204" pitchFamily="50" charset="-128"/>
              <a:ea typeface="ＭＳ Ｐゴシック" panose="020B0600070205080204" pitchFamily="50" charset="-128"/>
            </a:rPr>
            <a:t>百万円）、臨時財政対策債の増（＋</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百万円）、新型コロナウイルス感染症対策地方税減収補填特別交付金の皆増（＋</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百万円）等の影響が大きく、比率として</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の改善へと繋がった。依然としてコロナ禍にあり平時の財政状況とは言い難いことから今後、同様の推移となるとは考えにくいため、引き続き企業会計も含めた経費削減や特定財源の獲得・活用を図り適切な水準の経常経費負担の実現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CA53A11-30AF-4664-B1AC-99B6F01C25CE}"/>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87FFC069-8F19-444A-A3AD-AD4BC25B43FC}"/>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5D840071-CC45-4541-9250-3AE1FBB15AAF}"/>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87E90985-877B-42F3-87E8-21C4899433D9}"/>
            </a:ext>
          </a:extLst>
        </xdr:cNvPr>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82F41102-69F0-42B9-B43E-C3AAC82D6F1F}"/>
            </a:ext>
          </a:extLst>
        </xdr:cNvPr>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64FBC6E7-8CD8-44B6-A325-B4DED81BDBC3}"/>
            </a:ext>
          </a:extLst>
        </xdr:cNvPr>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A2F6E908-FF14-4509-AECB-163E77997C4C}"/>
            </a:ext>
          </a:extLst>
        </xdr:cNvPr>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D24D1A06-0921-407F-AE2E-FFB4CA904639}"/>
            </a:ext>
          </a:extLst>
        </xdr:cNvPr>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B489B2B1-9778-4E73-8419-C377FA7CFC5D}"/>
            </a:ext>
          </a:extLst>
        </xdr:cNvPr>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28FCCEF6-CC1B-4B5A-A00E-C699D2B356D2}"/>
            </a:ext>
          </a:extLst>
        </xdr:cNvPr>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6D07C2DF-49B6-40D7-8A01-069722FC98FE}"/>
            </a:ext>
          </a:extLst>
        </xdr:cNvPr>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1D85B934-EC45-4AD5-A5B9-95DA0F1FD590}"/>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398E414F-38ED-48E7-8D41-745F41E195B6}"/>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2E8B8904-AC8C-4C54-9F2B-AC977A1FA84C}"/>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5372114F-3957-49DD-BC21-FECECA01FBF8}"/>
            </a:ext>
          </a:extLst>
        </xdr:cNvPr>
        <xdr:cNvCxnSpPr/>
      </xdr:nvCxnSpPr>
      <xdr:spPr>
        <a:xfrm flipV="1">
          <a:off x="15104110" y="1258341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925130-7525-4B02-BA7B-1E74CA6BF121}"/>
            </a:ext>
          </a:extLst>
        </xdr:cNvPr>
        <xdr:cNvSpPr txBox="1"/>
      </xdr:nvSpPr>
      <xdr:spPr>
        <a:xfrm>
          <a:off x="15177770" y="1365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6C119555-2DEC-4BDC-9E8E-BF15217F8C9B}"/>
            </a:ext>
          </a:extLst>
        </xdr:cNvPr>
        <xdr:cNvCxnSpPr/>
      </xdr:nvCxnSpPr>
      <xdr:spPr>
        <a:xfrm>
          <a:off x="15015210" y="1368069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AF74C574-B131-41FC-8B25-6275F55CEADC}"/>
            </a:ext>
          </a:extLst>
        </xdr:cNvPr>
        <xdr:cNvSpPr txBox="1"/>
      </xdr:nvSpPr>
      <xdr:spPr>
        <a:xfrm>
          <a:off x="15177770" y="1233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5D4D89A2-241C-485D-A75E-0B478EECFE0B}"/>
            </a:ext>
          </a:extLst>
        </xdr:cNvPr>
        <xdr:cNvCxnSpPr/>
      </xdr:nvCxnSpPr>
      <xdr:spPr>
        <a:xfrm>
          <a:off x="15015210" y="1258341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94996</xdr:rowOff>
    </xdr:from>
    <xdr:to>
      <xdr:col>82</xdr:col>
      <xdr:colOff>107950</xdr:colOff>
      <xdr:row>81</xdr:row>
      <xdr:rowOff>24130</xdr:rowOff>
    </xdr:to>
    <xdr:cxnSp macro="">
      <xdr:nvCxnSpPr>
        <xdr:cNvPr id="426" name="直線コネクタ 425">
          <a:extLst>
            <a:ext uri="{FF2B5EF4-FFF2-40B4-BE49-F238E27FC236}">
              <a16:creationId xmlns:a16="http://schemas.microsoft.com/office/drawing/2014/main" id="{816D1E37-F04F-45DF-BEA1-70E05A463A70}"/>
            </a:ext>
          </a:extLst>
        </xdr:cNvPr>
        <xdr:cNvCxnSpPr/>
      </xdr:nvCxnSpPr>
      <xdr:spPr>
        <a:xfrm flipV="1">
          <a:off x="14334490" y="13506196"/>
          <a:ext cx="76962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1B546854-DFC4-4D39-B480-38BA0CB80B38}"/>
            </a:ext>
          </a:extLst>
        </xdr:cNvPr>
        <xdr:cNvSpPr txBox="1"/>
      </xdr:nvSpPr>
      <xdr:spPr>
        <a:xfrm>
          <a:off x="1517777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922C9934-96C0-4D43-A17A-AE9FB1F12D61}"/>
            </a:ext>
          </a:extLst>
        </xdr:cNvPr>
        <xdr:cNvSpPr/>
      </xdr:nvSpPr>
      <xdr:spPr>
        <a:xfrm>
          <a:off x="15053310" y="13152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24130</xdr:rowOff>
    </xdr:from>
    <xdr:to>
      <xdr:col>78</xdr:col>
      <xdr:colOff>69850</xdr:colOff>
      <xdr:row>81</xdr:row>
      <xdr:rowOff>138430</xdr:rowOff>
    </xdr:to>
    <xdr:cxnSp macro="">
      <xdr:nvCxnSpPr>
        <xdr:cNvPr id="429" name="直線コネクタ 428">
          <a:extLst>
            <a:ext uri="{FF2B5EF4-FFF2-40B4-BE49-F238E27FC236}">
              <a16:creationId xmlns:a16="http://schemas.microsoft.com/office/drawing/2014/main" id="{ADEEEE76-910A-4B8B-8BFC-FB6ADAD41C12}"/>
            </a:ext>
          </a:extLst>
        </xdr:cNvPr>
        <xdr:cNvCxnSpPr/>
      </xdr:nvCxnSpPr>
      <xdr:spPr>
        <a:xfrm flipV="1">
          <a:off x="13531215" y="13602970"/>
          <a:ext cx="8032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ABE327AD-40BC-4647-8DB3-85CE158700FE}"/>
            </a:ext>
          </a:extLst>
        </xdr:cNvPr>
        <xdr:cNvSpPr/>
      </xdr:nvSpPr>
      <xdr:spPr>
        <a:xfrm>
          <a:off x="14283690" y="133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4C9A80CA-8819-452E-97B9-3410F0F00F95}"/>
            </a:ext>
          </a:extLst>
        </xdr:cNvPr>
        <xdr:cNvSpPr txBox="1"/>
      </xdr:nvSpPr>
      <xdr:spPr>
        <a:xfrm>
          <a:off x="1398778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138430</xdr:rowOff>
    </xdr:from>
    <xdr:to>
      <xdr:col>73</xdr:col>
      <xdr:colOff>180975</xdr:colOff>
      <xdr:row>82</xdr:row>
      <xdr:rowOff>12700</xdr:rowOff>
    </xdr:to>
    <xdr:cxnSp macro="">
      <xdr:nvCxnSpPr>
        <xdr:cNvPr id="432" name="直線コネクタ 431">
          <a:extLst>
            <a:ext uri="{FF2B5EF4-FFF2-40B4-BE49-F238E27FC236}">
              <a16:creationId xmlns:a16="http://schemas.microsoft.com/office/drawing/2014/main" id="{EBDCB3F4-3DB5-4BB9-9CDA-7D9BF3C23A8C}"/>
            </a:ext>
          </a:extLst>
        </xdr:cNvPr>
        <xdr:cNvCxnSpPr/>
      </xdr:nvCxnSpPr>
      <xdr:spPr>
        <a:xfrm flipV="1">
          <a:off x="12710795" y="13717270"/>
          <a:ext cx="8204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EBAAE951-6F5A-4FD2-8B28-B55F58CF24C3}"/>
            </a:ext>
          </a:extLst>
        </xdr:cNvPr>
        <xdr:cNvSpPr/>
      </xdr:nvSpPr>
      <xdr:spPr>
        <a:xfrm>
          <a:off x="13480415" y="1335404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61A2993-E9A1-495F-9C9D-3FEC54999F36}"/>
            </a:ext>
          </a:extLst>
        </xdr:cNvPr>
        <xdr:cNvSpPr txBox="1"/>
      </xdr:nvSpPr>
      <xdr:spPr>
        <a:xfrm>
          <a:off x="13167360" y="1312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140715</xdr:rowOff>
    </xdr:from>
    <xdr:to>
      <xdr:col>69</xdr:col>
      <xdr:colOff>92075</xdr:colOff>
      <xdr:row>82</xdr:row>
      <xdr:rowOff>12700</xdr:rowOff>
    </xdr:to>
    <xdr:cxnSp macro="">
      <xdr:nvCxnSpPr>
        <xdr:cNvPr id="435" name="直線コネクタ 434">
          <a:extLst>
            <a:ext uri="{FF2B5EF4-FFF2-40B4-BE49-F238E27FC236}">
              <a16:creationId xmlns:a16="http://schemas.microsoft.com/office/drawing/2014/main" id="{7C9FDE3A-97C7-4871-ACEE-DC7C6921D647}"/>
            </a:ext>
          </a:extLst>
        </xdr:cNvPr>
        <xdr:cNvCxnSpPr/>
      </xdr:nvCxnSpPr>
      <xdr:spPr>
        <a:xfrm>
          <a:off x="11890375" y="13551915"/>
          <a:ext cx="820420" cy="20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9BE0878C-D663-45E6-8F34-E868D44AF6A5}"/>
            </a:ext>
          </a:extLst>
        </xdr:cNvPr>
        <xdr:cNvSpPr/>
      </xdr:nvSpPr>
      <xdr:spPr>
        <a:xfrm>
          <a:off x="12659995" y="133220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EB5A5155-DFC9-4CA5-A3A0-E2EC4F6A02E5}"/>
            </a:ext>
          </a:extLst>
        </xdr:cNvPr>
        <xdr:cNvSpPr txBox="1"/>
      </xdr:nvSpPr>
      <xdr:spPr>
        <a:xfrm>
          <a:off x="12364085" y="1309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97531E29-DAAC-4D23-8F01-485BCF6C4295}"/>
            </a:ext>
          </a:extLst>
        </xdr:cNvPr>
        <xdr:cNvSpPr/>
      </xdr:nvSpPr>
      <xdr:spPr>
        <a:xfrm>
          <a:off x="11856720" y="132763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7B63930A-F805-4122-AFE9-5DF29D80F25D}"/>
            </a:ext>
          </a:extLst>
        </xdr:cNvPr>
        <xdr:cNvSpPr txBox="1"/>
      </xdr:nvSpPr>
      <xdr:spPr>
        <a:xfrm>
          <a:off x="11543665" y="1305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CC47D76A-5F6A-4CCC-A00D-7DE0E5C7AF15}"/>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6779DEBA-70DC-4039-9B20-16ED3494A50F}"/>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26DDD10D-EE95-4474-9FB2-451BEBDD76B5}"/>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C12B4218-7C26-43A8-96AE-5329528DB71A}"/>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A8DDFADF-585F-45A0-ACD9-13EA757E4819}"/>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44196</xdr:rowOff>
    </xdr:from>
    <xdr:to>
      <xdr:col>82</xdr:col>
      <xdr:colOff>158750</xdr:colOff>
      <xdr:row>80</xdr:row>
      <xdr:rowOff>145796</xdr:rowOff>
    </xdr:to>
    <xdr:sp macro="" textlink="">
      <xdr:nvSpPr>
        <xdr:cNvPr id="445" name="楕円 444">
          <a:extLst>
            <a:ext uri="{FF2B5EF4-FFF2-40B4-BE49-F238E27FC236}">
              <a16:creationId xmlns:a16="http://schemas.microsoft.com/office/drawing/2014/main" id="{EE0D378A-992F-49F0-8745-8C4996E671FD}"/>
            </a:ext>
          </a:extLst>
        </xdr:cNvPr>
        <xdr:cNvSpPr/>
      </xdr:nvSpPr>
      <xdr:spPr>
        <a:xfrm>
          <a:off x="15053310" y="134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16273</xdr:rowOff>
    </xdr:from>
    <xdr:ext cx="762000" cy="259045"/>
    <xdr:sp macro="" textlink="">
      <xdr:nvSpPr>
        <xdr:cNvPr id="446" name="公債費以外該当値テキスト">
          <a:extLst>
            <a:ext uri="{FF2B5EF4-FFF2-40B4-BE49-F238E27FC236}">
              <a16:creationId xmlns:a16="http://schemas.microsoft.com/office/drawing/2014/main" id="{68021238-A646-4A66-A907-930213F0867D}"/>
            </a:ext>
          </a:extLst>
        </xdr:cNvPr>
        <xdr:cNvSpPr txBox="1"/>
      </xdr:nvSpPr>
      <xdr:spPr>
        <a:xfrm>
          <a:off x="15177770" y="1342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144780</xdr:rowOff>
    </xdr:from>
    <xdr:to>
      <xdr:col>78</xdr:col>
      <xdr:colOff>120650</xdr:colOff>
      <xdr:row>81</xdr:row>
      <xdr:rowOff>74930</xdr:rowOff>
    </xdr:to>
    <xdr:sp macro="" textlink="">
      <xdr:nvSpPr>
        <xdr:cNvPr id="447" name="楕円 446">
          <a:extLst>
            <a:ext uri="{FF2B5EF4-FFF2-40B4-BE49-F238E27FC236}">
              <a16:creationId xmlns:a16="http://schemas.microsoft.com/office/drawing/2014/main" id="{E2FF6D1E-221B-4ABE-9327-73B59E0F38F2}"/>
            </a:ext>
          </a:extLst>
        </xdr:cNvPr>
        <xdr:cNvSpPr/>
      </xdr:nvSpPr>
      <xdr:spPr>
        <a:xfrm>
          <a:off x="14283690" y="13555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59707</xdr:rowOff>
    </xdr:from>
    <xdr:ext cx="736600" cy="259045"/>
    <xdr:sp macro="" textlink="">
      <xdr:nvSpPr>
        <xdr:cNvPr id="448" name="テキスト ボックス 447">
          <a:extLst>
            <a:ext uri="{FF2B5EF4-FFF2-40B4-BE49-F238E27FC236}">
              <a16:creationId xmlns:a16="http://schemas.microsoft.com/office/drawing/2014/main" id="{39F63162-4D55-4130-AB64-B369B75BEC02}"/>
            </a:ext>
          </a:extLst>
        </xdr:cNvPr>
        <xdr:cNvSpPr txBox="1"/>
      </xdr:nvSpPr>
      <xdr:spPr>
        <a:xfrm>
          <a:off x="1398778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87630</xdr:rowOff>
    </xdr:from>
    <xdr:to>
      <xdr:col>74</xdr:col>
      <xdr:colOff>31750</xdr:colOff>
      <xdr:row>82</xdr:row>
      <xdr:rowOff>17780</xdr:rowOff>
    </xdr:to>
    <xdr:sp macro="" textlink="">
      <xdr:nvSpPr>
        <xdr:cNvPr id="449" name="楕円 448">
          <a:extLst>
            <a:ext uri="{FF2B5EF4-FFF2-40B4-BE49-F238E27FC236}">
              <a16:creationId xmlns:a16="http://schemas.microsoft.com/office/drawing/2014/main" id="{6B149A78-B47D-44DA-91CE-A6946D7C4B89}"/>
            </a:ext>
          </a:extLst>
        </xdr:cNvPr>
        <xdr:cNvSpPr/>
      </xdr:nvSpPr>
      <xdr:spPr>
        <a:xfrm>
          <a:off x="13480415" y="1366647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2557</xdr:rowOff>
    </xdr:from>
    <xdr:ext cx="762000" cy="259045"/>
    <xdr:sp macro="" textlink="">
      <xdr:nvSpPr>
        <xdr:cNvPr id="450" name="テキスト ボックス 449">
          <a:extLst>
            <a:ext uri="{FF2B5EF4-FFF2-40B4-BE49-F238E27FC236}">
              <a16:creationId xmlns:a16="http://schemas.microsoft.com/office/drawing/2014/main" id="{D2C0836B-AB8A-4FD7-95E8-69926D0E32D8}"/>
            </a:ext>
          </a:extLst>
        </xdr:cNvPr>
        <xdr:cNvSpPr txBox="1"/>
      </xdr:nvSpPr>
      <xdr:spPr>
        <a:xfrm>
          <a:off x="13167360" y="1374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133350</xdr:rowOff>
    </xdr:from>
    <xdr:to>
      <xdr:col>69</xdr:col>
      <xdr:colOff>142875</xdr:colOff>
      <xdr:row>82</xdr:row>
      <xdr:rowOff>63500</xdr:rowOff>
    </xdr:to>
    <xdr:sp macro="" textlink="">
      <xdr:nvSpPr>
        <xdr:cNvPr id="451" name="楕円 450">
          <a:extLst>
            <a:ext uri="{FF2B5EF4-FFF2-40B4-BE49-F238E27FC236}">
              <a16:creationId xmlns:a16="http://schemas.microsoft.com/office/drawing/2014/main" id="{5F5C3AE2-F272-4C2B-98B1-2F660E919B59}"/>
            </a:ext>
          </a:extLst>
        </xdr:cNvPr>
        <xdr:cNvSpPr/>
      </xdr:nvSpPr>
      <xdr:spPr>
        <a:xfrm>
          <a:off x="12659995" y="13712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48277</xdr:rowOff>
    </xdr:from>
    <xdr:ext cx="762000" cy="259045"/>
    <xdr:sp macro="" textlink="">
      <xdr:nvSpPr>
        <xdr:cNvPr id="452" name="テキスト ボックス 451">
          <a:extLst>
            <a:ext uri="{FF2B5EF4-FFF2-40B4-BE49-F238E27FC236}">
              <a16:creationId xmlns:a16="http://schemas.microsoft.com/office/drawing/2014/main" id="{FF03825D-D7DA-43CF-9206-6505E5E947DB}"/>
            </a:ext>
          </a:extLst>
        </xdr:cNvPr>
        <xdr:cNvSpPr txBox="1"/>
      </xdr:nvSpPr>
      <xdr:spPr>
        <a:xfrm>
          <a:off x="12364085"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89915</xdr:rowOff>
    </xdr:from>
    <xdr:to>
      <xdr:col>65</xdr:col>
      <xdr:colOff>53975</xdr:colOff>
      <xdr:row>81</xdr:row>
      <xdr:rowOff>20065</xdr:rowOff>
    </xdr:to>
    <xdr:sp macro="" textlink="">
      <xdr:nvSpPr>
        <xdr:cNvPr id="453" name="楕円 452">
          <a:extLst>
            <a:ext uri="{FF2B5EF4-FFF2-40B4-BE49-F238E27FC236}">
              <a16:creationId xmlns:a16="http://schemas.microsoft.com/office/drawing/2014/main" id="{DD023CE7-8056-42D9-84C8-7AC659601624}"/>
            </a:ext>
          </a:extLst>
        </xdr:cNvPr>
        <xdr:cNvSpPr/>
      </xdr:nvSpPr>
      <xdr:spPr>
        <a:xfrm>
          <a:off x="11856720" y="1350111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4842</xdr:rowOff>
    </xdr:from>
    <xdr:ext cx="762000" cy="259045"/>
    <xdr:sp macro="" textlink="">
      <xdr:nvSpPr>
        <xdr:cNvPr id="454" name="テキスト ボックス 453">
          <a:extLst>
            <a:ext uri="{FF2B5EF4-FFF2-40B4-BE49-F238E27FC236}">
              <a16:creationId xmlns:a16="http://schemas.microsoft.com/office/drawing/2014/main" id="{089F0871-AA72-4C43-AC3D-8102FD970DF0}"/>
            </a:ext>
          </a:extLst>
        </xdr:cNvPr>
        <xdr:cNvSpPr txBox="1"/>
      </xdr:nvSpPr>
      <xdr:spPr>
        <a:xfrm>
          <a:off x="11543665" y="1358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1245FB05-1135-46CA-8128-3B2FEE91D3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CCEB6301-3A21-4E23-B2FC-68AA842F190C}"/>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4A9D0FFE-893D-407A-96DC-C3CB3D70B13F}"/>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8A93ABD7-BC03-49F0-A8D8-8CB1DB42D822}"/>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5420E8E-DC15-49BC-9382-F12104B3AF3D}"/>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2EB39CF8-C27E-4EC5-A884-1E3E6FA04F26}"/>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8E6A083D-2D61-4E3B-A35A-08D61E499497}"/>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A9DEC36-FA53-4F8A-9B55-892264F74FE8}"/>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6242880C-D752-49DB-AABD-B2BDD54580FC}"/>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AE6669A6-875F-454D-B907-B9F00FC65BCC}"/>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7B7E1EEE-6633-4DD4-9728-D89CBBE2F7D4}"/>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D26E4250-BAD1-42BA-9E0E-E26B703518E3}"/>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4CF35AFE-1BD0-4CE6-9682-026BA20093C9}"/>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2085CCB-4151-4370-ACA8-D3406E6B2B4E}"/>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61DE7964-11DC-45B5-AE36-30E63D95E90F}"/>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6B4A73EF-E318-4147-BC4E-72D400BA854D}"/>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024E6C7-C66B-4EB7-B952-D72CF61A33D3}"/>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A18237F8-38DA-44E7-9F65-57F00DC05712}"/>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505580E6-5021-4CF8-9EF7-CA297FD77CCA}"/>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5D11B7FA-FC6C-4841-90DB-328CE9C13A01}"/>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1578FA06-EA64-4F0D-914D-C1890FA80939}"/>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AF208DE0-6714-4D6E-8783-3DA9CF677BEC}"/>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F1CF6EE-BE09-42FC-B44A-EE21832CFABF}"/>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72439473-4E81-4B63-8CF0-79445D769432}"/>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3776FEE-2457-44F6-B4AE-E9C6797BF0C6}"/>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8A17572C-5F27-4C60-8A92-904BFEDA742D}"/>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7D8E68E-E009-43FE-A49F-2B61E0EBAF46}"/>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8A7CEC11-A7B6-4AAB-8F6A-1670CBF40A4D}"/>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FD8FA549-40F7-4056-AA3E-0C5F512ACD86}"/>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DFD5D759-552C-49A3-BDF3-44DC8A395853}"/>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A4599B19-8197-49C2-BEA7-43E88078D642}"/>
            </a:ext>
          </a:extLst>
        </xdr:cNvPr>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E5840440-3E75-4BE0-A999-D58491593724}"/>
            </a:ext>
          </a:extLst>
        </xdr:cNvPr>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BDA9D308-D3A0-42CE-A483-770DDDBC6244}"/>
            </a:ext>
          </a:extLst>
        </xdr:cNvPr>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981FF9D4-7959-4A95-A343-CF361040679F}"/>
            </a:ext>
          </a:extLst>
        </xdr:cNvPr>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1E21772F-29DF-47F4-800A-714BD1FB1D19}"/>
            </a:ext>
          </a:extLst>
        </xdr:cNvPr>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DAAEB197-E7CC-4030-9F96-2E3CC6E2D865}"/>
            </a:ext>
          </a:extLst>
        </xdr:cNvPr>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CD95BCC4-C349-434F-8045-137AE195BC74}"/>
            </a:ext>
          </a:extLst>
        </xdr:cNvPr>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6344B4FD-C6D3-4CDB-A675-2BBC021448AC}"/>
            </a:ext>
          </a:extLst>
        </xdr:cNvPr>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FEC8ADCB-61CB-40C1-8E10-6C740F8F29E3}"/>
            </a:ext>
          </a:extLst>
        </xdr:cNvPr>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26ED8539-DF75-4BB3-A63F-AC43400DB91B}"/>
            </a:ext>
          </a:extLst>
        </xdr:cNvPr>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D2EED405-D2F2-44A3-AD94-E211E41EBB26}"/>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FCEC8F1B-5C2C-4678-8CA2-52C8DB0D3C7C}"/>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8AD334BD-3F85-4F2F-B671-483A65BA5103}"/>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10505D0F-5EA8-4E37-8DA2-84D2B97072A8}"/>
            </a:ext>
          </a:extLst>
        </xdr:cNvPr>
        <xdr:cNvCxnSpPr/>
      </xdr:nvCxnSpPr>
      <xdr:spPr bwMode="auto">
        <a:xfrm flipV="1">
          <a:off x="4988560" y="1926933"/>
          <a:ext cx="0" cy="14471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D34F59E6-E938-470C-A379-9803634F60CE}"/>
            </a:ext>
          </a:extLst>
        </xdr:cNvPr>
        <xdr:cNvSpPr txBox="1"/>
      </xdr:nvSpPr>
      <xdr:spPr>
        <a:xfrm>
          <a:off x="5054600" y="334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4479F3B3-F17E-4EFB-9D20-9CC321C9954B}"/>
            </a:ext>
          </a:extLst>
        </xdr:cNvPr>
        <xdr:cNvCxnSpPr/>
      </xdr:nvCxnSpPr>
      <xdr:spPr bwMode="auto">
        <a:xfrm>
          <a:off x="4899660" y="337409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2C51F7D4-E2E1-4D32-A410-F34DB76E27E3}"/>
            </a:ext>
          </a:extLst>
        </xdr:cNvPr>
        <xdr:cNvSpPr txBox="1"/>
      </xdr:nvSpPr>
      <xdr:spPr>
        <a:xfrm>
          <a:off x="5054600" y="167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C0AFE865-FDA2-4767-9C90-F8D82DECA5C1}"/>
            </a:ext>
          </a:extLst>
        </xdr:cNvPr>
        <xdr:cNvCxnSpPr/>
      </xdr:nvCxnSpPr>
      <xdr:spPr bwMode="auto">
        <a:xfrm>
          <a:off x="4899660" y="192693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72758</xdr:rowOff>
    </xdr:from>
    <xdr:to>
      <xdr:col>29</xdr:col>
      <xdr:colOff>127000</xdr:colOff>
      <xdr:row>13</xdr:row>
      <xdr:rowOff>141884</xdr:rowOff>
    </xdr:to>
    <xdr:cxnSp macro="">
      <xdr:nvCxnSpPr>
        <xdr:cNvPr id="50" name="直線コネクタ 49">
          <a:extLst>
            <a:ext uri="{FF2B5EF4-FFF2-40B4-BE49-F238E27FC236}">
              <a16:creationId xmlns:a16="http://schemas.microsoft.com/office/drawing/2014/main" id="{40D839DD-42C1-4F13-BBC5-82AA17F22C09}"/>
            </a:ext>
          </a:extLst>
        </xdr:cNvPr>
        <xdr:cNvCxnSpPr/>
      </xdr:nvCxnSpPr>
      <xdr:spPr bwMode="auto">
        <a:xfrm flipV="1">
          <a:off x="4409440" y="2290178"/>
          <a:ext cx="579120" cy="6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DD924FE1-7640-4D41-AFA9-B11C88D38D81}"/>
            </a:ext>
          </a:extLst>
        </xdr:cNvPr>
        <xdr:cNvSpPr txBox="1"/>
      </xdr:nvSpPr>
      <xdr:spPr>
        <a:xfrm>
          <a:off x="5054600" y="271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3997F370-F6BF-4DDF-ABFF-1D0C1FC4FA70}"/>
            </a:ext>
          </a:extLst>
        </xdr:cNvPr>
        <xdr:cNvSpPr/>
      </xdr:nvSpPr>
      <xdr:spPr bwMode="auto">
        <a:xfrm>
          <a:off x="4937760" y="2743276"/>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141884</xdr:rowOff>
    </xdr:from>
    <xdr:to>
      <xdr:col>26</xdr:col>
      <xdr:colOff>50800</xdr:colOff>
      <xdr:row>14</xdr:row>
      <xdr:rowOff>104000</xdr:rowOff>
    </xdr:to>
    <xdr:cxnSp macro="">
      <xdr:nvCxnSpPr>
        <xdr:cNvPr id="53" name="直線コネクタ 52">
          <a:extLst>
            <a:ext uri="{FF2B5EF4-FFF2-40B4-BE49-F238E27FC236}">
              <a16:creationId xmlns:a16="http://schemas.microsoft.com/office/drawing/2014/main" id="{6B9F5E33-D03A-4062-B192-C222B9C0E67E}"/>
            </a:ext>
          </a:extLst>
        </xdr:cNvPr>
        <xdr:cNvCxnSpPr/>
      </xdr:nvCxnSpPr>
      <xdr:spPr bwMode="auto">
        <a:xfrm flipV="1">
          <a:off x="3802380" y="2359304"/>
          <a:ext cx="607060" cy="12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1E507052-30DE-4C0E-9051-F5732434527B}"/>
            </a:ext>
          </a:extLst>
        </xdr:cNvPr>
        <xdr:cNvSpPr/>
      </xdr:nvSpPr>
      <xdr:spPr bwMode="auto">
        <a:xfrm>
          <a:off x="4358640" y="2796057"/>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83CFFCE8-E381-4936-A029-5AD8AE9D994E}"/>
            </a:ext>
          </a:extLst>
        </xdr:cNvPr>
        <xdr:cNvSpPr txBox="1"/>
      </xdr:nvSpPr>
      <xdr:spPr>
        <a:xfrm>
          <a:off x="4074160" y="288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104000</xdr:rowOff>
    </xdr:from>
    <xdr:to>
      <xdr:col>22</xdr:col>
      <xdr:colOff>114300</xdr:colOff>
      <xdr:row>14</xdr:row>
      <xdr:rowOff>124308</xdr:rowOff>
    </xdr:to>
    <xdr:cxnSp macro="">
      <xdr:nvCxnSpPr>
        <xdr:cNvPr id="56" name="直線コネクタ 55">
          <a:extLst>
            <a:ext uri="{FF2B5EF4-FFF2-40B4-BE49-F238E27FC236}">
              <a16:creationId xmlns:a16="http://schemas.microsoft.com/office/drawing/2014/main" id="{2DCFA5B9-6325-4D3E-A3AE-9D57569BA5C3}"/>
            </a:ext>
          </a:extLst>
        </xdr:cNvPr>
        <xdr:cNvCxnSpPr/>
      </xdr:nvCxnSpPr>
      <xdr:spPr bwMode="auto">
        <a:xfrm flipV="1">
          <a:off x="3187700" y="2489060"/>
          <a:ext cx="614680" cy="2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DCE6007D-2DEE-4A9F-AA0E-C031CA5728B1}"/>
            </a:ext>
          </a:extLst>
        </xdr:cNvPr>
        <xdr:cNvSpPr/>
      </xdr:nvSpPr>
      <xdr:spPr bwMode="auto">
        <a:xfrm>
          <a:off x="3751580" y="2833726"/>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C8386CF-A5D7-4DF8-BC5F-3AD5F45B3C0B}"/>
            </a:ext>
          </a:extLst>
        </xdr:cNvPr>
        <xdr:cNvSpPr txBox="1"/>
      </xdr:nvSpPr>
      <xdr:spPr>
        <a:xfrm>
          <a:off x="3467100" y="29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124308</xdr:rowOff>
    </xdr:from>
    <xdr:to>
      <xdr:col>18</xdr:col>
      <xdr:colOff>177800</xdr:colOff>
      <xdr:row>14</xdr:row>
      <xdr:rowOff>143548</xdr:rowOff>
    </xdr:to>
    <xdr:cxnSp macro="">
      <xdr:nvCxnSpPr>
        <xdr:cNvPr id="59" name="直線コネクタ 58">
          <a:extLst>
            <a:ext uri="{FF2B5EF4-FFF2-40B4-BE49-F238E27FC236}">
              <a16:creationId xmlns:a16="http://schemas.microsoft.com/office/drawing/2014/main" id="{FF68E034-59A6-4CE9-B776-036A7094893C}"/>
            </a:ext>
          </a:extLst>
        </xdr:cNvPr>
        <xdr:cNvCxnSpPr/>
      </xdr:nvCxnSpPr>
      <xdr:spPr bwMode="auto">
        <a:xfrm flipV="1">
          <a:off x="2565400" y="2509368"/>
          <a:ext cx="622300" cy="1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BC661DC8-85CB-4DA6-B741-EAA41C990BDE}"/>
            </a:ext>
          </a:extLst>
        </xdr:cNvPr>
        <xdr:cNvSpPr/>
      </xdr:nvSpPr>
      <xdr:spPr bwMode="auto">
        <a:xfrm>
          <a:off x="3144520" y="2854147"/>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CF754703-72E5-4ABE-BFFA-1B9FE3F4A2BE}"/>
            </a:ext>
          </a:extLst>
        </xdr:cNvPr>
        <xdr:cNvSpPr txBox="1"/>
      </xdr:nvSpPr>
      <xdr:spPr>
        <a:xfrm>
          <a:off x="2852420" y="293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23FE19F6-AA60-4980-9382-6ADE65375E9E}"/>
            </a:ext>
          </a:extLst>
        </xdr:cNvPr>
        <xdr:cNvSpPr/>
      </xdr:nvSpPr>
      <xdr:spPr bwMode="auto">
        <a:xfrm>
          <a:off x="2514600" y="286821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CD4AEC30-F396-4341-80E5-F8472BE827AA}"/>
            </a:ext>
          </a:extLst>
        </xdr:cNvPr>
        <xdr:cNvSpPr txBox="1"/>
      </xdr:nvSpPr>
      <xdr:spPr>
        <a:xfrm>
          <a:off x="2230120" y="295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7F1D239B-5F33-4B5A-BA70-D891236B591E}"/>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2EBC966A-0FDD-46DF-A6B1-703510F6546F}"/>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75D3C89-FE41-4B0E-94E5-E5B7DE3C477B}"/>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6EE4B10B-B36D-4713-9577-22D62C83A1C2}"/>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4FB7BA07-1488-4342-BB71-36D0397392F9}"/>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21958</xdr:rowOff>
    </xdr:from>
    <xdr:to>
      <xdr:col>29</xdr:col>
      <xdr:colOff>177800</xdr:colOff>
      <xdr:row>13</xdr:row>
      <xdr:rowOff>123558</xdr:rowOff>
    </xdr:to>
    <xdr:sp macro="" textlink="">
      <xdr:nvSpPr>
        <xdr:cNvPr id="69" name="楕円 68">
          <a:extLst>
            <a:ext uri="{FF2B5EF4-FFF2-40B4-BE49-F238E27FC236}">
              <a16:creationId xmlns:a16="http://schemas.microsoft.com/office/drawing/2014/main" id="{C017218D-EC5D-4009-8FE3-971A64357A46}"/>
            </a:ext>
          </a:extLst>
        </xdr:cNvPr>
        <xdr:cNvSpPr/>
      </xdr:nvSpPr>
      <xdr:spPr bwMode="auto">
        <a:xfrm>
          <a:off x="4937760" y="2239378"/>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38485</xdr:rowOff>
    </xdr:from>
    <xdr:ext cx="762000" cy="259045"/>
    <xdr:sp macro="" textlink="">
      <xdr:nvSpPr>
        <xdr:cNvPr id="70" name="人口1人当たり決算額の推移該当値テキスト130">
          <a:extLst>
            <a:ext uri="{FF2B5EF4-FFF2-40B4-BE49-F238E27FC236}">
              <a16:creationId xmlns:a16="http://schemas.microsoft.com/office/drawing/2014/main" id="{77E6CDFE-C6A1-4C96-965E-42A24646FAFE}"/>
            </a:ext>
          </a:extLst>
        </xdr:cNvPr>
        <xdr:cNvSpPr txBox="1"/>
      </xdr:nvSpPr>
      <xdr:spPr>
        <a:xfrm>
          <a:off x="5054600" y="20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91084</xdr:rowOff>
    </xdr:from>
    <xdr:to>
      <xdr:col>26</xdr:col>
      <xdr:colOff>101600</xdr:colOff>
      <xdr:row>14</xdr:row>
      <xdr:rowOff>21234</xdr:rowOff>
    </xdr:to>
    <xdr:sp macro="" textlink="">
      <xdr:nvSpPr>
        <xdr:cNvPr id="71" name="楕円 70">
          <a:extLst>
            <a:ext uri="{FF2B5EF4-FFF2-40B4-BE49-F238E27FC236}">
              <a16:creationId xmlns:a16="http://schemas.microsoft.com/office/drawing/2014/main" id="{50037931-4A80-4BAF-B969-675594784844}"/>
            </a:ext>
          </a:extLst>
        </xdr:cNvPr>
        <xdr:cNvSpPr/>
      </xdr:nvSpPr>
      <xdr:spPr bwMode="auto">
        <a:xfrm>
          <a:off x="4358640" y="2308504"/>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31411</xdr:rowOff>
    </xdr:from>
    <xdr:ext cx="736600" cy="259045"/>
    <xdr:sp macro="" textlink="">
      <xdr:nvSpPr>
        <xdr:cNvPr id="72" name="テキスト ボックス 71">
          <a:extLst>
            <a:ext uri="{FF2B5EF4-FFF2-40B4-BE49-F238E27FC236}">
              <a16:creationId xmlns:a16="http://schemas.microsoft.com/office/drawing/2014/main" id="{441DD83D-9E54-41C0-B018-0BF47B88974E}"/>
            </a:ext>
          </a:extLst>
        </xdr:cNvPr>
        <xdr:cNvSpPr txBox="1"/>
      </xdr:nvSpPr>
      <xdr:spPr>
        <a:xfrm>
          <a:off x="4074160" y="2081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53200</xdr:rowOff>
    </xdr:from>
    <xdr:to>
      <xdr:col>22</xdr:col>
      <xdr:colOff>165100</xdr:colOff>
      <xdr:row>14</xdr:row>
      <xdr:rowOff>154800</xdr:rowOff>
    </xdr:to>
    <xdr:sp macro="" textlink="">
      <xdr:nvSpPr>
        <xdr:cNvPr id="73" name="楕円 72">
          <a:extLst>
            <a:ext uri="{FF2B5EF4-FFF2-40B4-BE49-F238E27FC236}">
              <a16:creationId xmlns:a16="http://schemas.microsoft.com/office/drawing/2014/main" id="{54239291-9EAB-4DFF-BED0-2C245F758760}"/>
            </a:ext>
          </a:extLst>
        </xdr:cNvPr>
        <xdr:cNvSpPr/>
      </xdr:nvSpPr>
      <xdr:spPr bwMode="auto">
        <a:xfrm>
          <a:off x="3751580" y="243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164977</xdr:rowOff>
    </xdr:from>
    <xdr:ext cx="762000" cy="259045"/>
    <xdr:sp macro="" textlink="">
      <xdr:nvSpPr>
        <xdr:cNvPr id="74" name="テキスト ボックス 73">
          <a:extLst>
            <a:ext uri="{FF2B5EF4-FFF2-40B4-BE49-F238E27FC236}">
              <a16:creationId xmlns:a16="http://schemas.microsoft.com/office/drawing/2014/main" id="{6715601C-7D84-48B7-AAE1-772F6D722904}"/>
            </a:ext>
          </a:extLst>
        </xdr:cNvPr>
        <xdr:cNvSpPr txBox="1"/>
      </xdr:nvSpPr>
      <xdr:spPr>
        <a:xfrm>
          <a:off x="3467100" y="221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73508</xdr:rowOff>
    </xdr:from>
    <xdr:to>
      <xdr:col>19</xdr:col>
      <xdr:colOff>38100</xdr:colOff>
      <xdr:row>15</xdr:row>
      <xdr:rowOff>3658</xdr:rowOff>
    </xdr:to>
    <xdr:sp macro="" textlink="">
      <xdr:nvSpPr>
        <xdr:cNvPr id="75" name="楕円 74">
          <a:extLst>
            <a:ext uri="{FF2B5EF4-FFF2-40B4-BE49-F238E27FC236}">
              <a16:creationId xmlns:a16="http://schemas.microsoft.com/office/drawing/2014/main" id="{0394A008-121A-4AC9-ACBB-0ED15138D86E}"/>
            </a:ext>
          </a:extLst>
        </xdr:cNvPr>
        <xdr:cNvSpPr/>
      </xdr:nvSpPr>
      <xdr:spPr bwMode="auto">
        <a:xfrm>
          <a:off x="3144520" y="2458568"/>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13835</xdr:rowOff>
    </xdr:from>
    <xdr:ext cx="762000" cy="259045"/>
    <xdr:sp macro="" textlink="">
      <xdr:nvSpPr>
        <xdr:cNvPr id="76" name="テキスト ボックス 75">
          <a:extLst>
            <a:ext uri="{FF2B5EF4-FFF2-40B4-BE49-F238E27FC236}">
              <a16:creationId xmlns:a16="http://schemas.microsoft.com/office/drawing/2014/main" id="{E3675C0A-2B3F-4714-B15C-FEF61A25EF10}"/>
            </a:ext>
          </a:extLst>
        </xdr:cNvPr>
        <xdr:cNvSpPr txBox="1"/>
      </xdr:nvSpPr>
      <xdr:spPr>
        <a:xfrm>
          <a:off x="2852420" y="223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92748</xdr:rowOff>
    </xdr:from>
    <xdr:to>
      <xdr:col>15</xdr:col>
      <xdr:colOff>101600</xdr:colOff>
      <xdr:row>15</xdr:row>
      <xdr:rowOff>22898</xdr:rowOff>
    </xdr:to>
    <xdr:sp macro="" textlink="">
      <xdr:nvSpPr>
        <xdr:cNvPr id="77" name="楕円 76">
          <a:extLst>
            <a:ext uri="{FF2B5EF4-FFF2-40B4-BE49-F238E27FC236}">
              <a16:creationId xmlns:a16="http://schemas.microsoft.com/office/drawing/2014/main" id="{99C64937-52F3-4AAC-B498-796490BBF95C}"/>
            </a:ext>
          </a:extLst>
        </xdr:cNvPr>
        <xdr:cNvSpPr/>
      </xdr:nvSpPr>
      <xdr:spPr bwMode="auto">
        <a:xfrm>
          <a:off x="2514600" y="2477808"/>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33075</xdr:rowOff>
    </xdr:from>
    <xdr:ext cx="762000" cy="259045"/>
    <xdr:sp macro="" textlink="">
      <xdr:nvSpPr>
        <xdr:cNvPr id="78" name="テキスト ボックス 77">
          <a:extLst>
            <a:ext uri="{FF2B5EF4-FFF2-40B4-BE49-F238E27FC236}">
              <a16:creationId xmlns:a16="http://schemas.microsoft.com/office/drawing/2014/main" id="{3E9F6440-5CD1-4EBC-AD55-C93BDF420671}"/>
            </a:ext>
          </a:extLst>
        </xdr:cNvPr>
        <xdr:cNvSpPr txBox="1"/>
      </xdr:nvSpPr>
      <xdr:spPr>
        <a:xfrm>
          <a:off x="2230120" y="225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65BD95AB-ABE6-4C9A-B916-C9AECC766A71}"/>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B88BECA5-B4F7-4B8E-9694-A059D71ECC13}"/>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126342F8-657B-48C9-9A3A-1F7D766BCC36}"/>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BD93B761-B3E7-44B5-AA24-25731DCE7A9F}"/>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79BFDED3-6A3A-4351-9133-7FDC7E0073E4}"/>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4CBA9A3D-EE82-45DF-B6E0-A7A425D89848}"/>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6EFDD5D0-EC6D-427F-8C36-93FCA08B90C3}"/>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FE26A118-B62C-4E50-BFD0-0F8A58B12605}"/>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60ABC2F6-552D-49D5-9B98-7B611965CB03}"/>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C1DCD6A9-3BC2-4DC9-88F2-CB34CBD09DE7}"/>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B71EE6-7BAF-4596-947C-8701D44C725F}"/>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EE04177D-5BE3-4D25-90EB-F22DFA1A8819}"/>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A22648E4-3EFD-4274-9D1A-7F9D9396E280}"/>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E83E69A-640E-4916-8F4F-54AFDCCB333E}"/>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A0920CAC-A97F-42F7-98B3-43B2E6C2B397}"/>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83349A3E-B724-43D7-9004-6549BE72A55E}"/>
            </a:ext>
          </a:extLst>
        </xdr:cNvPr>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E09D490F-EEFC-41AA-8374-C8EED53C0DD9}"/>
            </a:ext>
          </a:extLst>
        </xdr:cNvPr>
        <xdr:cNvSpPr txBox="1"/>
      </xdr:nvSpPr>
      <xdr:spPr>
        <a:xfrm>
          <a:off x="1224280" y="72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81E9DFD3-492E-4A17-A4DB-AC0E6EDD056E}"/>
            </a:ext>
          </a:extLst>
        </xdr:cNvPr>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89338D27-5F42-48B6-AB4E-35B1C9A7DE2B}"/>
            </a:ext>
          </a:extLst>
        </xdr:cNvPr>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C2D9CE7B-BEF0-46F9-A104-A456405B3729}"/>
            </a:ext>
          </a:extLst>
        </xdr:cNvPr>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A196ABAD-A11E-40E6-8CFA-5B97DF5BC508}"/>
            </a:ext>
          </a:extLst>
        </xdr:cNvPr>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1D1926D1-97EB-46AB-A5AF-39311189BCD9}"/>
            </a:ext>
          </a:extLst>
        </xdr:cNvPr>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645E3930-0BED-4D13-AA13-524FFAEDE951}"/>
            </a:ext>
          </a:extLst>
        </xdr:cNvPr>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1DDD072-7CCD-4C73-8A46-09875648887D}"/>
            </a:ext>
          </a:extLst>
        </xdr:cNvPr>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97B2D6BD-446E-40DB-88BD-016636D6CEF1}"/>
            </a:ext>
          </a:extLst>
        </xdr:cNvPr>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F92CDF5C-F65D-4F34-A1F8-44DAE63DC71A}"/>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9652160-6279-4730-9E2A-705BAA6B46E4}"/>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FDA21422-B252-4B95-8862-02526B699B68}"/>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9F4E30EB-63DC-4379-925C-3E2076DA6338}"/>
            </a:ext>
          </a:extLst>
        </xdr:cNvPr>
        <xdr:cNvCxnSpPr/>
      </xdr:nvCxnSpPr>
      <xdr:spPr bwMode="auto">
        <a:xfrm flipV="1">
          <a:off x="4988560" y="5910363"/>
          <a:ext cx="0" cy="15520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89257489-6B17-4F24-AE22-813B6E9F6830}"/>
            </a:ext>
          </a:extLst>
        </xdr:cNvPr>
        <xdr:cNvSpPr txBox="1"/>
      </xdr:nvSpPr>
      <xdr:spPr>
        <a:xfrm>
          <a:off x="5054600" y="743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AB85A379-C57E-4939-BE42-DF768B865E0E}"/>
            </a:ext>
          </a:extLst>
        </xdr:cNvPr>
        <xdr:cNvCxnSpPr/>
      </xdr:nvCxnSpPr>
      <xdr:spPr bwMode="auto">
        <a:xfrm>
          <a:off x="4899660" y="746238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D0D75A4E-CF72-48EF-9EC6-F8EA25CB68D5}"/>
            </a:ext>
          </a:extLst>
        </xdr:cNvPr>
        <xdr:cNvSpPr txBox="1"/>
      </xdr:nvSpPr>
      <xdr:spPr>
        <a:xfrm>
          <a:off x="5054600" y="565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23D08A9A-2153-4BC3-8FB2-B69109F8F26A}"/>
            </a:ext>
          </a:extLst>
        </xdr:cNvPr>
        <xdr:cNvCxnSpPr/>
      </xdr:nvCxnSpPr>
      <xdr:spPr bwMode="auto">
        <a:xfrm>
          <a:off x="4899660" y="591036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297997</xdr:rowOff>
    </xdr:from>
    <xdr:to>
      <xdr:col>29</xdr:col>
      <xdr:colOff>127000</xdr:colOff>
      <xdr:row>37</xdr:row>
      <xdr:rowOff>306439</xdr:rowOff>
    </xdr:to>
    <xdr:cxnSp macro="">
      <xdr:nvCxnSpPr>
        <xdr:cNvPr id="112" name="直線コネクタ 111">
          <a:extLst>
            <a:ext uri="{FF2B5EF4-FFF2-40B4-BE49-F238E27FC236}">
              <a16:creationId xmlns:a16="http://schemas.microsoft.com/office/drawing/2014/main" id="{7F3435D1-E8C4-44C7-962F-BD6864D01CA4}"/>
            </a:ext>
          </a:extLst>
        </xdr:cNvPr>
        <xdr:cNvCxnSpPr/>
      </xdr:nvCxnSpPr>
      <xdr:spPr bwMode="auto">
        <a:xfrm>
          <a:off x="4409440" y="7277917"/>
          <a:ext cx="57912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291217</xdr:rowOff>
    </xdr:from>
    <xdr:ext cx="762000" cy="259045"/>
    <xdr:sp macro="" textlink="">
      <xdr:nvSpPr>
        <xdr:cNvPr id="113" name="人口1人当たり決算額の推移平均値テキスト445">
          <a:extLst>
            <a:ext uri="{FF2B5EF4-FFF2-40B4-BE49-F238E27FC236}">
              <a16:creationId xmlns:a16="http://schemas.microsoft.com/office/drawing/2014/main" id="{5B2A5179-E53A-48E9-B735-B6D17E11E265}"/>
            </a:ext>
          </a:extLst>
        </xdr:cNvPr>
        <xdr:cNvSpPr txBox="1"/>
      </xdr:nvSpPr>
      <xdr:spPr>
        <a:xfrm>
          <a:off x="5054600" y="727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36B4955C-226F-483B-93DA-1C6ADD7D92B5}"/>
            </a:ext>
          </a:extLst>
        </xdr:cNvPr>
        <xdr:cNvSpPr/>
      </xdr:nvSpPr>
      <xdr:spPr bwMode="auto">
        <a:xfrm>
          <a:off x="4937760" y="7258843"/>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282197</xdr:rowOff>
    </xdr:from>
    <xdr:to>
      <xdr:col>26</xdr:col>
      <xdr:colOff>50800</xdr:colOff>
      <xdr:row>37</xdr:row>
      <xdr:rowOff>297997</xdr:rowOff>
    </xdr:to>
    <xdr:cxnSp macro="">
      <xdr:nvCxnSpPr>
        <xdr:cNvPr id="115" name="直線コネクタ 114">
          <a:extLst>
            <a:ext uri="{FF2B5EF4-FFF2-40B4-BE49-F238E27FC236}">
              <a16:creationId xmlns:a16="http://schemas.microsoft.com/office/drawing/2014/main" id="{5806677B-0C33-4EA4-AFDE-1BE15E269179}"/>
            </a:ext>
          </a:extLst>
        </xdr:cNvPr>
        <xdr:cNvCxnSpPr/>
      </xdr:nvCxnSpPr>
      <xdr:spPr bwMode="auto">
        <a:xfrm>
          <a:off x="3802380" y="7262117"/>
          <a:ext cx="607060" cy="15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5A9D8B4E-1BB1-424D-8887-E7BE9513F3C0}"/>
            </a:ext>
          </a:extLst>
        </xdr:cNvPr>
        <xdr:cNvSpPr/>
      </xdr:nvSpPr>
      <xdr:spPr bwMode="auto">
        <a:xfrm>
          <a:off x="4358640" y="7265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62E2739B-F690-4A94-9CE5-4E40D3BF0A31}"/>
            </a:ext>
          </a:extLst>
        </xdr:cNvPr>
        <xdr:cNvSpPr txBox="1"/>
      </xdr:nvSpPr>
      <xdr:spPr>
        <a:xfrm>
          <a:off x="4074160" y="735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282197</xdr:rowOff>
    </xdr:from>
    <xdr:to>
      <xdr:col>22</xdr:col>
      <xdr:colOff>114300</xdr:colOff>
      <xdr:row>37</xdr:row>
      <xdr:rowOff>290971</xdr:rowOff>
    </xdr:to>
    <xdr:cxnSp macro="">
      <xdr:nvCxnSpPr>
        <xdr:cNvPr id="118" name="直線コネクタ 117">
          <a:extLst>
            <a:ext uri="{FF2B5EF4-FFF2-40B4-BE49-F238E27FC236}">
              <a16:creationId xmlns:a16="http://schemas.microsoft.com/office/drawing/2014/main" id="{893907AE-2EE0-47BD-9A6C-4A9CB60BD627}"/>
            </a:ext>
          </a:extLst>
        </xdr:cNvPr>
        <xdr:cNvCxnSpPr/>
      </xdr:nvCxnSpPr>
      <xdr:spPr bwMode="auto">
        <a:xfrm flipV="1">
          <a:off x="3187700" y="7262117"/>
          <a:ext cx="614680" cy="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855DFD09-47BA-464B-B1ED-39331CF5568A}"/>
            </a:ext>
          </a:extLst>
        </xdr:cNvPr>
        <xdr:cNvSpPr/>
      </xdr:nvSpPr>
      <xdr:spPr bwMode="auto">
        <a:xfrm>
          <a:off x="3751580" y="7262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CA3B6125-32D6-4E92-B313-6D329F51A61F}"/>
            </a:ext>
          </a:extLst>
        </xdr:cNvPr>
        <xdr:cNvSpPr txBox="1"/>
      </xdr:nvSpPr>
      <xdr:spPr>
        <a:xfrm>
          <a:off x="3467100" y="734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290971</xdr:rowOff>
    </xdr:from>
    <xdr:to>
      <xdr:col>18</xdr:col>
      <xdr:colOff>177800</xdr:colOff>
      <xdr:row>37</xdr:row>
      <xdr:rowOff>304984</xdr:rowOff>
    </xdr:to>
    <xdr:cxnSp macro="">
      <xdr:nvCxnSpPr>
        <xdr:cNvPr id="121" name="直線コネクタ 120">
          <a:extLst>
            <a:ext uri="{FF2B5EF4-FFF2-40B4-BE49-F238E27FC236}">
              <a16:creationId xmlns:a16="http://schemas.microsoft.com/office/drawing/2014/main" id="{DE47D878-D361-494A-9E8B-9EB056BC5584}"/>
            </a:ext>
          </a:extLst>
        </xdr:cNvPr>
        <xdr:cNvCxnSpPr/>
      </xdr:nvCxnSpPr>
      <xdr:spPr bwMode="auto">
        <a:xfrm flipV="1">
          <a:off x="2565400" y="7270891"/>
          <a:ext cx="6223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278E79AB-2E9E-4E98-BF45-DEA5AC8BD3F4}"/>
            </a:ext>
          </a:extLst>
        </xdr:cNvPr>
        <xdr:cNvSpPr/>
      </xdr:nvSpPr>
      <xdr:spPr bwMode="auto">
        <a:xfrm>
          <a:off x="3144520" y="7262744"/>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F35D6CDE-F706-45BE-ADD4-24B3F69800A7}"/>
            </a:ext>
          </a:extLst>
        </xdr:cNvPr>
        <xdr:cNvSpPr txBox="1"/>
      </xdr:nvSpPr>
      <xdr:spPr>
        <a:xfrm>
          <a:off x="2852420" y="734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2F608711-0C5D-47EC-959C-1FF7BCC3CDC7}"/>
            </a:ext>
          </a:extLst>
        </xdr:cNvPr>
        <xdr:cNvSpPr/>
      </xdr:nvSpPr>
      <xdr:spPr bwMode="auto">
        <a:xfrm>
          <a:off x="2514600" y="7259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26E0C98B-052E-490D-A297-C1D5FC5B53C8}"/>
            </a:ext>
          </a:extLst>
        </xdr:cNvPr>
        <xdr:cNvSpPr txBox="1"/>
      </xdr:nvSpPr>
      <xdr:spPr>
        <a:xfrm>
          <a:off x="2230120" y="734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2DB3C0C5-B1C7-4857-A49B-AA5311AE986B}"/>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4181A1A3-6F54-4831-A6D9-DAE36DAA0C9A}"/>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3291F4B4-731F-472A-A7E5-D7E4652FE376}"/>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19E598E2-4B86-40EA-825D-D37AF838CC3D}"/>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F3C686E1-8245-426C-8C49-94676A731B33}"/>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255639</xdr:rowOff>
    </xdr:from>
    <xdr:to>
      <xdr:col>29</xdr:col>
      <xdr:colOff>177800</xdr:colOff>
      <xdr:row>38</xdr:row>
      <xdr:rowOff>14339</xdr:rowOff>
    </xdr:to>
    <xdr:sp macro="" textlink="">
      <xdr:nvSpPr>
        <xdr:cNvPr id="131" name="楕円 130">
          <a:extLst>
            <a:ext uri="{FF2B5EF4-FFF2-40B4-BE49-F238E27FC236}">
              <a16:creationId xmlns:a16="http://schemas.microsoft.com/office/drawing/2014/main" id="{96289A27-28B1-4F83-B106-CB54CBD67DC6}"/>
            </a:ext>
          </a:extLst>
        </xdr:cNvPr>
        <xdr:cNvSpPr/>
      </xdr:nvSpPr>
      <xdr:spPr bwMode="auto">
        <a:xfrm>
          <a:off x="4937760" y="7235559"/>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100716</xdr:rowOff>
    </xdr:from>
    <xdr:ext cx="762000" cy="259045"/>
    <xdr:sp macro="" textlink="">
      <xdr:nvSpPr>
        <xdr:cNvPr id="132" name="人口1人当たり決算額の推移該当値テキスト445">
          <a:extLst>
            <a:ext uri="{FF2B5EF4-FFF2-40B4-BE49-F238E27FC236}">
              <a16:creationId xmlns:a16="http://schemas.microsoft.com/office/drawing/2014/main" id="{2B4FD93B-E21C-43D3-BA57-700FF7400D20}"/>
            </a:ext>
          </a:extLst>
        </xdr:cNvPr>
        <xdr:cNvSpPr txBox="1"/>
      </xdr:nvSpPr>
      <xdr:spPr>
        <a:xfrm>
          <a:off x="5054600" y="70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247197</xdr:rowOff>
    </xdr:from>
    <xdr:to>
      <xdr:col>26</xdr:col>
      <xdr:colOff>101600</xdr:colOff>
      <xdr:row>38</xdr:row>
      <xdr:rowOff>5897</xdr:rowOff>
    </xdr:to>
    <xdr:sp macro="" textlink="">
      <xdr:nvSpPr>
        <xdr:cNvPr id="133" name="楕円 132">
          <a:extLst>
            <a:ext uri="{FF2B5EF4-FFF2-40B4-BE49-F238E27FC236}">
              <a16:creationId xmlns:a16="http://schemas.microsoft.com/office/drawing/2014/main" id="{6BF85E57-438E-4E35-A58A-F8D81F11BAB6}"/>
            </a:ext>
          </a:extLst>
        </xdr:cNvPr>
        <xdr:cNvSpPr/>
      </xdr:nvSpPr>
      <xdr:spPr bwMode="auto">
        <a:xfrm>
          <a:off x="4358640" y="722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16074</xdr:rowOff>
    </xdr:from>
    <xdr:ext cx="736600" cy="259045"/>
    <xdr:sp macro="" textlink="">
      <xdr:nvSpPr>
        <xdr:cNvPr id="134" name="テキスト ボックス 133">
          <a:extLst>
            <a:ext uri="{FF2B5EF4-FFF2-40B4-BE49-F238E27FC236}">
              <a16:creationId xmlns:a16="http://schemas.microsoft.com/office/drawing/2014/main" id="{16A52041-40AB-41E2-A463-3BBCF56592BD}"/>
            </a:ext>
          </a:extLst>
        </xdr:cNvPr>
        <xdr:cNvSpPr txBox="1"/>
      </xdr:nvSpPr>
      <xdr:spPr>
        <a:xfrm>
          <a:off x="4074160" y="6995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231397</xdr:rowOff>
    </xdr:from>
    <xdr:to>
      <xdr:col>22</xdr:col>
      <xdr:colOff>165100</xdr:colOff>
      <xdr:row>37</xdr:row>
      <xdr:rowOff>332997</xdr:rowOff>
    </xdr:to>
    <xdr:sp macro="" textlink="">
      <xdr:nvSpPr>
        <xdr:cNvPr id="135" name="楕円 134">
          <a:extLst>
            <a:ext uri="{FF2B5EF4-FFF2-40B4-BE49-F238E27FC236}">
              <a16:creationId xmlns:a16="http://schemas.microsoft.com/office/drawing/2014/main" id="{91DA025A-E1D3-4690-B5C3-A2A24087C863}"/>
            </a:ext>
          </a:extLst>
        </xdr:cNvPr>
        <xdr:cNvSpPr/>
      </xdr:nvSpPr>
      <xdr:spPr bwMode="auto">
        <a:xfrm>
          <a:off x="3751580" y="7211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274</xdr:rowOff>
    </xdr:from>
    <xdr:ext cx="762000" cy="259045"/>
    <xdr:sp macro="" textlink="">
      <xdr:nvSpPr>
        <xdr:cNvPr id="136" name="テキスト ボックス 135">
          <a:extLst>
            <a:ext uri="{FF2B5EF4-FFF2-40B4-BE49-F238E27FC236}">
              <a16:creationId xmlns:a16="http://schemas.microsoft.com/office/drawing/2014/main" id="{692F4EA9-883C-491A-A005-791FC857082E}"/>
            </a:ext>
          </a:extLst>
        </xdr:cNvPr>
        <xdr:cNvSpPr txBox="1"/>
      </xdr:nvSpPr>
      <xdr:spPr>
        <a:xfrm>
          <a:off x="3467100" y="698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240171</xdr:rowOff>
    </xdr:from>
    <xdr:to>
      <xdr:col>19</xdr:col>
      <xdr:colOff>38100</xdr:colOff>
      <xdr:row>37</xdr:row>
      <xdr:rowOff>341771</xdr:rowOff>
    </xdr:to>
    <xdr:sp macro="" textlink="">
      <xdr:nvSpPr>
        <xdr:cNvPr id="137" name="楕円 136">
          <a:extLst>
            <a:ext uri="{FF2B5EF4-FFF2-40B4-BE49-F238E27FC236}">
              <a16:creationId xmlns:a16="http://schemas.microsoft.com/office/drawing/2014/main" id="{AF9A5FEF-19FE-4403-973E-C0A1ED62F344}"/>
            </a:ext>
          </a:extLst>
        </xdr:cNvPr>
        <xdr:cNvSpPr/>
      </xdr:nvSpPr>
      <xdr:spPr bwMode="auto">
        <a:xfrm>
          <a:off x="3144520" y="7220091"/>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9048</xdr:rowOff>
    </xdr:from>
    <xdr:ext cx="762000" cy="259045"/>
    <xdr:sp macro="" textlink="">
      <xdr:nvSpPr>
        <xdr:cNvPr id="138" name="テキスト ボックス 137">
          <a:extLst>
            <a:ext uri="{FF2B5EF4-FFF2-40B4-BE49-F238E27FC236}">
              <a16:creationId xmlns:a16="http://schemas.microsoft.com/office/drawing/2014/main" id="{73BD46E7-3F4D-415A-A396-F92ED1939E88}"/>
            </a:ext>
          </a:extLst>
        </xdr:cNvPr>
        <xdr:cNvSpPr txBox="1"/>
      </xdr:nvSpPr>
      <xdr:spPr>
        <a:xfrm>
          <a:off x="2852420" y="698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254184</xdr:rowOff>
    </xdr:from>
    <xdr:to>
      <xdr:col>15</xdr:col>
      <xdr:colOff>101600</xdr:colOff>
      <xdr:row>38</xdr:row>
      <xdr:rowOff>12884</xdr:rowOff>
    </xdr:to>
    <xdr:sp macro="" textlink="">
      <xdr:nvSpPr>
        <xdr:cNvPr id="139" name="楕円 138">
          <a:extLst>
            <a:ext uri="{FF2B5EF4-FFF2-40B4-BE49-F238E27FC236}">
              <a16:creationId xmlns:a16="http://schemas.microsoft.com/office/drawing/2014/main" id="{7F2BADCC-4FCC-44EF-B610-920ED33B752B}"/>
            </a:ext>
          </a:extLst>
        </xdr:cNvPr>
        <xdr:cNvSpPr/>
      </xdr:nvSpPr>
      <xdr:spPr bwMode="auto">
        <a:xfrm>
          <a:off x="2514600" y="723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23061</xdr:rowOff>
    </xdr:from>
    <xdr:ext cx="762000" cy="259045"/>
    <xdr:sp macro="" textlink="">
      <xdr:nvSpPr>
        <xdr:cNvPr id="140" name="テキスト ボックス 139">
          <a:extLst>
            <a:ext uri="{FF2B5EF4-FFF2-40B4-BE49-F238E27FC236}">
              <a16:creationId xmlns:a16="http://schemas.microsoft.com/office/drawing/2014/main" id="{36928384-8D68-478B-8E28-99FF7FC85E13}"/>
            </a:ext>
          </a:extLst>
        </xdr:cNvPr>
        <xdr:cNvSpPr txBox="1"/>
      </xdr:nvSpPr>
      <xdr:spPr>
        <a:xfrm>
          <a:off x="2230120" y="700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D220B0-F290-4AE5-84AC-A66F259DA87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16BC487-4F9E-4842-A1DB-099D54701527}"/>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48FEE12-603D-4A0B-AD1A-49E17B1AD12F}"/>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2C4746D-9EFE-4E54-8C39-91AFDB265282}"/>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44628F-D746-42FC-AF6F-66E22A615EA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96B770-3293-405E-A0F9-D781DCAD94B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D2A6A8-4E7C-4132-9EFB-FA6F0203A15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AB68BA1-2299-48C9-BE1C-5730722D80D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1EC071-9E77-4A38-B549-0770ABEA5D3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97EB899-A0A9-46BE-852A-5F1C2D158B27}"/>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24,740
24,671
1,093.56
22,424,854
21,864,551
498,911
12,151,722
23,222,426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400D8C-69E8-4823-92B2-33D1D0E69BA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285CDE-2E5B-41BF-BFA6-7D93F3A920E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26F42C-D4FA-469C-815B-D1AAEBE8E48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F89046-FEF5-441C-AFD6-1F25173FB7B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B9004C1-811C-488B-B3BE-55B5AFF3A73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DE72503-9227-41A7-AD60-B2D82C6221EF}"/>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E180E0D-F102-4FC8-B19E-2F89AF3A4304}"/>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C3CF7C9-9E75-4430-92EE-32F65F7FF18B}"/>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96CB8DA-0A90-4AC0-BB8B-E12BB476781C}"/>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E50D0E-5542-43A1-9FCE-271F30F1AC8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AECA493-8842-46F5-BEC3-B796F3FB6884}"/>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71596C3-155B-4276-8BE8-068AD26400C7}"/>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9B22F6D-5DCB-4881-B1A2-47F7C5822A92}"/>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ED6E849-AD21-4028-8BA1-808F791457BB}"/>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B8AC87-77AD-423A-9D26-7383E761BD9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6CEF69A-9B35-4E3E-A6A4-2FF90D397E8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ACDE55-2191-4311-B6AE-A82995DBCFC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E2C1440-8946-484B-85A3-2CA7BD92FED5}"/>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962A4D6-0481-4AFD-9E74-9783EE6305C1}"/>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EDB1C70-4638-4614-BF1F-3134A396BA08}"/>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A481D49-3CF2-4B4E-B884-78B3A40BA4AA}"/>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176048F-2437-40CB-AD29-2A3863B4C989}"/>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E539A42-C5CA-4E0D-82DF-39F9B7DF13F5}"/>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845380F-21BC-4DCB-8F8D-DD500D5D7907}"/>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6326D73-B814-4D85-9A40-58BC51D6A47E}"/>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733D46C-1D16-4201-AA26-E7522B901570}"/>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FBE163B-60B5-4304-A2FA-228AA499B029}"/>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4CD06E1-EDD0-4EC5-B6A8-B25AFEE0A195}"/>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DC0D99A-9989-452B-BACD-B95AE5DC547C}"/>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5F3E23D-D257-44DF-B6CB-7F91375FCB2E}"/>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8A1D54A5-82A7-4FC3-9728-B988391AF39A}"/>
            </a:ext>
          </a:extLst>
        </xdr:cNvPr>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805F9223-EDD4-4E93-A5EB-508092CC2A22}"/>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91281AA-0DF8-4C8C-BF18-BE42D3E1A832}"/>
            </a:ext>
          </a:extLst>
        </xdr:cNvPr>
        <xdr:cNvSpPr txBox="1"/>
      </xdr:nvSpPr>
      <xdr:spPr>
        <a:xfrm>
          <a:off x="20784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A4605854-98E0-4050-975B-A1D7694B43CF}"/>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2213F901-56AD-46A6-8512-927F1E503BD6}"/>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8F49CEB9-210C-418D-9FCE-87F32F3C7113}"/>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49F12BA4-9186-4EA9-A207-74C7B45F3AAD}"/>
            </a:ext>
          </a:extLst>
        </xdr:cNvPr>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74CA73DF-FAC9-4DA7-93F9-9864E0BF6033}"/>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198BC8F1-5158-4BF3-A1A5-FEC43DB28244}"/>
            </a:ext>
          </a:extLst>
        </xdr:cNvPr>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F4D06E64-16D9-4E2C-83F8-28650AD7E5AD}"/>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290126B2-0567-46D0-B8EA-B69EC92F1F3A}"/>
            </a:ext>
          </a:extLst>
        </xdr:cNvPr>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8A2CCDA-F3B6-440E-B26B-3D2C1C222926}"/>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D6633123-44A0-4B65-AE7B-77B659546F89}"/>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F3C84E26-636C-4119-8236-0F118BAEB9DE}"/>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87321BFE-51AD-47D6-BE63-6F5F63A13899}"/>
            </a:ext>
          </a:extLst>
        </xdr:cNvPr>
        <xdr:cNvCxnSpPr/>
      </xdr:nvCxnSpPr>
      <xdr:spPr>
        <a:xfrm flipV="1">
          <a:off x="4084955" y="5035969"/>
          <a:ext cx="1270" cy="1556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91707445-4F3F-4085-88FB-09AAEA2F044B}"/>
            </a:ext>
          </a:extLst>
        </xdr:cNvPr>
        <xdr:cNvSpPr txBox="1"/>
      </xdr:nvSpPr>
      <xdr:spPr>
        <a:xfrm>
          <a:off x="4137660" y="65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E5944393-9317-427A-92E1-89DA7B0B85F8}"/>
            </a:ext>
          </a:extLst>
        </xdr:cNvPr>
        <xdr:cNvCxnSpPr/>
      </xdr:nvCxnSpPr>
      <xdr:spPr>
        <a:xfrm>
          <a:off x="4020820" y="6592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2AE4A82A-1103-4734-B928-845BD4E98180}"/>
            </a:ext>
          </a:extLst>
        </xdr:cNvPr>
        <xdr:cNvSpPr txBox="1"/>
      </xdr:nvSpPr>
      <xdr:spPr>
        <a:xfrm>
          <a:off x="4137660" y="481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D360E1D7-84B0-45B1-9CF7-D5BF2320AC01}"/>
            </a:ext>
          </a:extLst>
        </xdr:cNvPr>
        <xdr:cNvCxnSpPr/>
      </xdr:nvCxnSpPr>
      <xdr:spPr>
        <a:xfrm>
          <a:off x="4020820" y="5035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112878</xdr:rowOff>
    </xdr:from>
    <xdr:to>
      <xdr:col>24</xdr:col>
      <xdr:colOff>63500</xdr:colOff>
      <xdr:row>33</xdr:row>
      <xdr:rowOff>112535</xdr:rowOff>
    </xdr:to>
    <xdr:cxnSp macro="">
      <xdr:nvCxnSpPr>
        <xdr:cNvPr id="61" name="直線コネクタ 60">
          <a:extLst>
            <a:ext uri="{FF2B5EF4-FFF2-40B4-BE49-F238E27FC236}">
              <a16:creationId xmlns:a16="http://schemas.microsoft.com/office/drawing/2014/main" id="{D5123A34-58E8-46B2-9E0A-A8EF05F0B9A4}"/>
            </a:ext>
          </a:extLst>
        </xdr:cNvPr>
        <xdr:cNvCxnSpPr/>
      </xdr:nvCxnSpPr>
      <xdr:spPr>
        <a:xfrm flipV="1">
          <a:off x="3355340" y="5477358"/>
          <a:ext cx="731520" cy="16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E726D3CE-E634-4EF5-986F-A8DBA7F6222D}"/>
            </a:ext>
          </a:extLst>
        </xdr:cNvPr>
        <xdr:cNvSpPr txBox="1"/>
      </xdr:nvSpPr>
      <xdr:spPr>
        <a:xfrm>
          <a:off x="4137660" y="595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532052C7-5F42-4469-8A26-0427B900D88D}"/>
            </a:ext>
          </a:extLst>
        </xdr:cNvPr>
        <xdr:cNvSpPr/>
      </xdr:nvSpPr>
      <xdr:spPr>
        <a:xfrm>
          <a:off x="4036060" y="5980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112535</xdr:rowOff>
    </xdr:from>
    <xdr:to>
      <xdr:col>19</xdr:col>
      <xdr:colOff>177800</xdr:colOff>
      <xdr:row>35</xdr:row>
      <xdr:rowOff>112204</xdr:rowOff>
    </xdr:to>
    <xdr:cxnSp macro="">
      <xdr:nvCxnSpPr>
        <xdr:cNvPr id="64" name="直線コネクタ 63">
          <a:extLst>
            <a:ext uri="{FF2B5EF4-FFF2-40B4-BE49-F238E27FC236}">
              <a16:creationId xmlns:a16="http://schemas.microsoft.com/office/drawing/2014/main" id="{DEE94310-842D-474A-AEA6-BDDBCC026945}"/>
            </a:ext>
          </a:extLst>
        </xdr:cNvPr>
        <xdr:cNvCxnSpPr/>
      </xdr:nvCxnSpPr>
      <xdr:spPr>
        <a:xfrm flipV="1">
          <a:off x="2565400" y="5644655"/>
          <a:ext cx="789940" cy="33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DD8DF09C-011B-42FA-B332-F9FB89331677}"/>
            </a:ext>
          </a:extLst>
        </xdr:cNvPr>
        <xdr:cNvSpPr/>
      </xdr:nvSpPr>
      <xdr:spPr>
        <a:xfrm>
          <a:off x="3312160" y="6036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666B1776-BCC3-486C-9E7B-CD5EDE332F2E}"/>
            </a:ext>
          </a:extLst>
        </xdr:cNvPr>
        <xdr:cNvSpPr txBox="1"/>
      </xdr:nvSpPr>
      <xdr:spPr>
        <a:xfrm>
          <a:off x="3086315" y="61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100114</xdr:rowOff>
    </xdr:from>
    <xdr:to>
      <xdr:col>15</xdr:col>
      <xdr:colOff>50800</xdr:colOff>
      <xdr:row>35</xdr:row>
      <xdr:rowOff>112204</xdr:rowOff>
    </xdr:to>
    <xdr:cxnSp macro="">
      <xdr:nvCxnSpPr>
        <xdr:cNvPr id="67" name="直線コネクタ 66">
          <a:extLst>
            <a:ext uri="{FF2B5EF4-FFF2-40B4-BE49-F238E27FC236}">
              <a16:creationId xmlns:a16="http://schemas.microsoft.com/office/drawing/2014/main" id="{56EBA4EE-3500-404B-A3D4-A3D1A8D4AFD7}"/>
            </a:ext>
          </a:extLst>
        </xdr:cNvPr>
        <xdr:cNvCxnSpPr/>
      </xdr:nvCxnSpPr>
      <xdr:spPr>
        <a:xfrm>
          <a:off x="1790700" y="5967514"/>
          <a:ext cx="7747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4C115DDE-B794-4D46-96C3-92F67FC0D530}"/>
            </a:ext>
          </a:extLst>
        </xdr:cNvPr>
        <xdr:cNvSpPr/>
      </xdr:nvSpPr>
      <xdr:spPr>
        <a:xfrm>
          <a:off x="2514600" y="6154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D437F526-7187-4C24-88E7-EDCC8D48EB61}"/>
            </a:ext>
          </a:extLst>
        </xdr:cNvPr>
        <xdr:cNvSpPr txBox="1"/>
      </xdr:nvSpPr>
      <xdr:spPr>
        <a:xfrm>
          <a:off x="2343931" y="624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92342</xdr:rowOff>
    </xdr:from>
    <xdr:to>
      <xdr:col>10</xdr:col>
      <xdr:colOff>114300</xdr:colOff>
      <xdr:row>35</xdr:row>
      <xdr:rowOff>100114</xdr:rowOff>
    </xdr:to>
    <xdr:cxnSp macro="">
      <xdr:nvCxnSpPr>
        <xdr:cNvPr id="70" name="直線コネクタ 69">
          <a:extLst>
            <a:ext uri="{FF2B5EF4-FFF2-40B4-BE49-F238E27FC236}">
              <a16:creationId xmlns:a16="http://schemas.microsoft.com/office/drawing/2014/main" id="{03A9425B-7C75-4FBD-9434-E7324118AC9C}"/>
            </a:ext>
          </a:extLst>
        </xdr:cNvPr>
        <xdr:cNvCxnSpPr/>
      </xdr:nvCxnSpPr>
      <xdr:spPr>
        <a:xfrm>
          <a:off x="1008380" y="5959742"/>
          <a:ext cx="78232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668C4517-E4C4-472C-8E5A-6DD68CB5E816}"/>
            </a:ext>
          </a:extLst>
        </xdr:cNvPr>
        <xdr:cNvSpPr/>
      </xdr:nvSpPr>
      <xdr:spPr>
        <a:xfrm>
          <a:off x="1739900" y="61567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543AF81E-CA99-4510-ABFF-5337AFA6A245}"/>
            </a:ext>
          </a:extLst>
        </xdr:cNvPr>
        <xdr:cNvSpPr txBox="1"/>
      </xdr:nvSpPr>
      <xdr:spPr>
        <a:xfrm>
          <a:off x="1546371" y="62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C39738EB-377A-4691-B4CB-71444EB32215}"/>
            </a:ext>
          </a:extLst>
        </xdr:cNvPr>
        <xdr:cNvSpPr/>
      </xdr:nvSpPr>
      <xdr:spPr>
        <a:xfrm>
          <a:off x="965200" y="6167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160120B-9061-47A7-8B2C-E0312CD44AFA}"/>
            </a:ext>
          </a:extLst>
        </xdr:cNvPr>
        <xdr:cNvSpPr txBox="1"/>
      </xdr:nvSpPr>
      <xdr:spPr>
        <a:xfrm>
          <a:off x="771671" y="62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14AA24C-E3AB-48AB-A5BC-3C276533E7A8}"/>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EFB85CCC-1965-4DF6-BA51-9EFCF396A5DC}"/>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73DBF33-8413-4A8F-A96A-10555FBD8C93}"/>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A9F0810-2063-4AE4-AB22-41484E5A9333}"/>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31833D63-E291-4A63-9C0B-90CE0C7C5E56}"/>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62078</xdr:rowOff>
    </xdr:from>
    <xdr:to>
      <xdr:col>24</xdr:col>
      <xdr:colOff>114300</xdr:colOff>
      <xdr:row>32</xdr:row>
      <xdr:rowOff>163678</xdr:rowOff>
    </xdr:to>
    <xdr:sp macro="" textlink="">
      <xdr:nvSpPr>
        <xdr:cNvPr id="80" name="楕円 79">
          <a:extLst>
            <a:ext uri="{FF2B5EF4-FFF2-40B4-BE49-F238E27FC236}">
              <a16:creationId xmlns:a16="http://schemas.microsoft.com/office/drawing/2014/main" id="{622FBD2C-2682-41DA-AC1B-07B22B6EA79E}"/>
            </a:ext>
          </a:extLst>
        </xdr:cNvPr>
        <xdr:cNvSpPr/>
      </xdr:nvSpPr>
      <xdr:spPr>
        <a:xfrm>
          <a:off x="4036060" y="54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84955</xdr:rowOff>
    </xdr:from>
    <xdr:ext cx="599010" cy="259045"/>
    <xdr:sp macro="" textlink="">
      <xdr:nvSpPr>
        <xdr:cNvPr id="81" name="人件費該当値テキスト">
          <a:extLst>
            <a:ext uri="{FF2B5EF4-FFF2-40B4-BE49-F238E27FC236}">
              <a16:creationId xmlns:a16="http://schemas.microsoft.com/office/drawing/2014/main" id="{833B729B-221A-4F0B-98CD-6AB66DB05974}"/>
            </a:ext>
          </a:extLst>
        </xdr:cNvPr>
        <xdr:cNvSpPr txBox="1"/>
      </xdr:nvSpPr>
      <xdr:spPr>
        <a:xfrm>
          <a:off x="4137660" y="528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61735</xdr:rowOff>
    </xdr:from>
    <xdr:to>
      <xdr:col>20</xdr:col>
      <xdr:colOff>38100</xdr:colOff>
      <xdr:row>33</xdr:row>
      <xdr:rowOff>163335</xdr:rowOff>
    </xdr:to>
    <xdr:sp macro="" textlink="">
      <xdr:nvSpPr>
        <xdr:cNvPr id="82" name="楕円 81">
          <a:extLst>
            <a:ext uri="{FF2B5EF4-FFF2-40B4-BE49-F238E27FC236}">
              <a16:creationId xmlns:a16="http://schemas.microsoft.com/office/drawing/2014/main" id="{61ED9843-1B5E-4DE9-B97A-B79E1688F428}"/>
            </a:ext>
          </a:extLst>
        </xdr:cNvPr>
        <xdr:cNvSpPr/>
      </xdr:nvSpPr>
      <xdr:spPr>
        <a:xfrm>
          <a:off x="3312160" y="55938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8412</xdr:rowOff>
    </xdr:from>
    <xdr:ext cx="599010" cy="259045"/>
    <xdr:sp macro="" textlink="">
      <xdr:nvSpPr>
        <xdr:cNvPr id="83" name="テキスト ボックス 82">
          <a:extLst>
            <a:ext uri="{FF2B5EF4-FFF2-40B4-BE49-F238E27FC236}">
              <a16:creationId xmlns:a16="http://schemas.microsoft.com/office/drawing/2014/main" id="{594FB844-B1B3-4C05-B00F-54BF589FE3C2}"/>
            </a:ext>
          </a:extLst>
        </xdr:cNvPr>
        <xdr:cNvSpPr txBox="1"/>
      </xdr:nvSpPr>
      <xdr:spPr>
        <a:xfrm>
          <a:off x="3086315" y="537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61404</xdr:rowOff>
    </xdr:from>
    <xdr:to>
      <xdr:col>15</xdr:col>
      <xdr:colOff>101600</xdr:colOff>
      <xdr:row>35</xdr:row>
      <xdr:rowOff>163004</xdr:rowOff>
    </xdr:to>
    <xdr:sp macro="" textlink="">
      <xdr:nvSpPr>
        <xdr:cNvPr id="84" name="楕円 83">
          <a:extLst>
            <a:ext uri="{FF2B5EF4-FFF2-40B4-BE49-F238E27FC236}">
              <a16:creationId xmlns:a16="http://schemas.microsoft.com/office/drawing/2014/main" id="{93719794-6E37-4C22-9011-7E5BC3B447B1}"/>
            </a:ext>
          </a:extLst>
        </xdr:cNvPr>
        <xdr:cNvSpPr/>
      </xdr:nvSpPr>
      <xdr:spPr>
        <a:xfrm>
          <a:off x="2514600" y="59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8081</xdr:rowOff>
    </xdr:from>
    <xdr:ext cx="599010" cy="259045"/>
    <xdr:sp macro="" textlink="">
      <xdr:nvSpPr>
        <xdr:cNvPr id="85" name="テキスト ボックス 84">
          <a:extLst>
            <a:ext uri="{FF2B5EF4-FFF2-40B4-BE49-F238E27FC236}">
              <a16:creationId xmlns:a16="http://schemas.microsoft.com/office/drawing/2014/main" id="{AD4FC5F9-003C-4F33-BFC7-860EA00E2FA9}"/>
            </a:ext>
          </a:extLst>
        </xdr:cNvPr>
        <xdr:cNvSpPr txBox="1"/>
      </xdr:nvSpPr>
      <xdr:spPr>
        <a:xfrm>
          <a:off x="2311615" y="570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49314</xdr:rowOff>
    </xdr:from>
    <xdr:to>
      <xdr:col>10</xdr:col>
      <xdr:colOff>165100</xdr:colOff>
      <xdr:row>35</xdr:row>
      <xdr:rowOff>150914</xdr:rowOff>
    </xdr:to>
    <xdr:sp macro="" textlink="">
      <xdr:nvSpPr>
        <xdr:cNvPr id="86" name="楕円 85">
          <a:extLst>
            <a:ext uri="{FF2B5EF4-FFF2-40B4-BE49-F238E27FC236}">
              <a16:creationId xmlns:a16="http://schemas.microsoft.com/office/drawing/2014/main" id="{FBCF8F61-F5DA-419E-A14A-F49E21C46C08}"/>
            </a:ext>
          </a:extLst>
        </xdr:cNvPr>
        <xdr:cNvSpPr/>
      </xdr:nvSpPr>
      <xdr:spPr>
        <a:xfrm>
          <a:off x="1739900" y="59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167441</xdr:rowOff>
    </xdr:from>
    <xdr:ext cx="599010" cy="259045"/>
    <xdr:sp macro="" textlink="">
      <xdr:nvSpPr>
        <xdr:cNvPr id="87" name="テキスト ボックス 86">
          <a:extLst>
            <a:ext uri="{FF2B5EF4-FFF2-40B4-BE49-F238E27FC236}">
              <a16:creationId xmlns:a16="http://schemas.microsoft.com/office/drawing/2014/main" id="{6EE7112F-5CF0-4484-9A51-21E5719ABFF7}"/>
            </a:ext>
          </a:extLst>
        </xdr:cNvPr>
        <xdr:cNvSpPr txBox="1"/>
      </xdr:nvSpPr>
      <xdr:spPr>
        <a:xfrm>
          <a:off x="1514055" y="569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41542</xdr:rowOff>
    </xdr:from>
    <xdr:to>
      <xdr:col>6</xdr:col>
      <xdr:colOff>38100</xdr:colOff>
      <xdr:row>35</xdr:row>
      <xdr:rowOff>143142</xdr:rowOff>
    </xdr:to>
    <xdr:sp macro="" textlink="">
      <xdr:nvSpPr>
        <xdr:cNvPr id="88" name="楕円 87">
          <a:extLst>
            <a:ext uri="{FF2B5EF4-FFF2-40B4-BE49-F238E27FC236}">
              <a16:creationId xmlns:a16="http://schemas.microsoft.com/office/drawing/2014/main" id="{625D3FD6-9F54-415E-B224-E3D36B3B3386}"/>
            </a:ext>
          </a:extLst>
        </xdr:cNvPr>
        <xdr:cNvSpPr/>
      </xdr:nvSpPr>
      <xdr:spPr>
        <a:xfrm>
          <a:off x="965200" y="59089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159669</xdr:rowOff>
    </xdr:from>
    <xdr:ext cx="599010" cy="259045"/>
    <xdr:sp macro="" textlink="">
      <xdr:nvSpPr>
        <xdr:cNvPr id="89" name="テキスト ボックス 88">
          <a:extLst>
            <a:ext uri="{FF2B5EF4-FFF2-40B4-BE49-F238E27FC236}">
              <a16:creationId xmlns:a16="http://schemas.microsoft.com/office/drawing/2014/main" id="{98B4E578-7B56-4942-AD5F-A859A76F3485}"/>
            </a:ext>
          </a:extLst>
        </xdr:cNvPr>
        <xdr:cNvSpPr txBox="1"/>
      </xdr:nvSpPr>
      <xdr:spPr>
        <a:xfrm>
          <a:off x="739355" y="569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75CBBAF0-7CC0-47FD-9118-5193304DFA73}"/>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D4DE1456-1837-4829-AF05-2DD1D2ECD5A8}"/>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AFC138B2-DF76-4C8E-9A00-8CE7B9EDD604}"/>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F8C5CA69-6ED1-4489-A070-1EB44860C861}"/>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2FC8BA8-2288-4CDE-B5DA-7AF7293290B4}"/>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D0DDF059-B5CC-4807-9AC4-58D7CA92A2D2}"/>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7857626-9369-4016-B4AB-4008A244CF85}"/>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6D577B29-65FA-4641-BF61-CAFAF73C0CF5}"/>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4FB488D7-E243-4E4C-BE5E-4BF324BE8A4A}"/>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33377C84-6CDD-41F5-BC7A-F69FF93E1202}"/>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55A7FFDD-B431-4245-9BAD-16D8E45F0598}"/>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892B0F9C-563E-4D6B-AF71-EA531BDB5F2F}"/>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B9C01D4B-F5CF-451E-9FCA-37D7E6225BF2}"/>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B82246A0-B45B-4DEC-A171-7A0630ACEA66}"/>
            </a:ext>
          </a:extLst>
        </xdr:cNvPr>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BA6A020F-160D-4FC7-BA97-C55B462402A2}"/>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14CE9958-E82C-435C-A471-3E2A650F33D2}"/>
            </a:ext>
          </a:extLst>
        </xdr:cNvPr>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26D096A7-560A-49F8-9D65-5D95AC12BC3F}"/>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2D3593E-8E3C-44B0-817B-856938AD1C9E}"/>
            </a:ext>
          </a:extLst>
        </xdr:cNvPr>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885629F9-4088-449C-9325-402C99F6C094}"/>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19DDED5A-CB02-4426-AAB0-363AD86B5659}"/>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88C35495-7B36-4C0F-B313-B7A30A148B3B}"/>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1175CD04-85C0-449E-9CA1-59B43450AD3B}"/>
            </a:ext>
          </a:extLst>
        </xdr:cNvPr>
        <xdr:cNvCxnSpPr/>
      </xdr:nvCxnSpPr>
      <xdr:spPr>
        <a:xfrm flipV="1">
          <a:off x="4084955" y="8555367"/>
          <a:ext cx="1270" cy="11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F5373C25-C2D6-4983-B475-88D164B40BF1}"/>
            </a:ext>
          </a:extLst>
        </xdr:cNvPr>
        <xdr:cNvSpPr txBox="1"/>
      </xdr:nvSpPr>
      <xdr:spPr>
        <a:xfrm>
          <a:off x="4137660" y="974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979D761F-FF89-4BEC-80F5-F1191786A59B}"/>
            </a:ext>
          </a:extLst>
        </xdr:cNvPr>
        <xdr:cNvCxnSpPr/>
      </xdr:nvCxnSpPr>
      <xdr:spPr>
        <a:xfrm>
          <a:off x="4020820" y="9742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E2709BD4-BE6B-4FA2-9904-3327F8675125}"/>
            </a:ext>
          </a:extLst>
        </xdr:cNvPr>
        <xdr:cNvSpPr txBox="1"/>
      </xdr:nvSpPr>
      <xdr:spPr>
        <a:xfrm>
          <a:off x="4137660" y="833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6F06B698-4C16-4C21-BE30-3B98AF882E5E}"/>
            </a:ext>
          </a:extLst>
        </xdr:cNvPr>
        <xdr:cNvCxnSpPr/>
      </xdr:nvCxnSpPr>
      <xdr:spPr>
        <a:xfrm>
          <a:off x="4020820" y="8555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84751</xdr:rowOff>
    </xdr:from>
    <xdr:to>
      <xdr:col>24</xdr:col>
      <xdr:colOff>63500</xdr:colOff>
      <xdr:row>57</xdr:row>
      <xdr:rowOff>104379</xdr:rowOff>
    </xdr:to>
    <xdr:cxnSp macro="">
      <xdr:nvCxnSpPr>
        <xdr:cNvPr id="116" name="直線コネクタ 115">
          <a:extLst>
            <a:ext uri="{FF2B5EF4-FFF2-40B4-BE49-F238E27FC236}">
              <a16:creationId xmlns:a16="http://schemas.microsoft.com/office/drawing/2014/main" id="{A3824B02-0514-40DE-BAC5-0922D63DAD4F}"/>
            </a:ext>
          </a:extLst>
        </xdr:cNvPr>
        <xdr:cNvCxnSpPr/>
      </xdr:nvCxnSpPr>
      <xdr:spPr>
        <a:xfrm>
          <a:off x="3355340" y="9640231"/>
          <a:ext cx="73152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6CCB2E56-75AA-47E6-BAA2-A1C1D0C36B8D}"/>
            </a:ext>
          </a:extLst>
        </xdr:cNvPr>
        <xdr:cNvSpPr txBox="1"/>
      </xdr:nvSpPr>
      <xdr:spPr>
        <a:xfrm>
          <a:off x="4137660" y="944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CB5DC2FA-2356-4EFE-A09A-5D3919E37013}"/>
            </a:ext>
          </a:extLst>
        </xdr:cNvPr>
        <xdr:cNvSpPr/>
      </xdr:nvSpPr>
      <xdr:spPr>
        <a:xfrm>
          <a:off x="4036060" y="95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84751</xdr:rowOff>
    </xdr:from>
    <xdr:to>
      <xdr:col>19</xdr:col>
      <xdr:colOff>177800</xdr:colOff>
      <xdr:row>57</xdr:row>
      <xdr:rowOff>95701</xdr:rowOff>
    </xdr:to>
    <xdr:cxnSp macro="">
      <xdr:nvCxnSpPr>
        <xdr:cNvPr id="119" name="直線コネクタ 118">
          <a:extLst>
            <a:ext uri="{FF2B5EF4-FFF2-40B4-BE49-F238E27FC236}">
              <a16:creationId xmlns:a16="http://schemas.microsoft.com/office/drawing/2014/main" id="{D247F751-29C2-47F5-9D5A-B7A42AEE89C2}"/>
            </a:ext>
          </a:extLst>
        </xdr:cNvPr>
        <xdr:cNvCxnSpPr/>
      </xdr:nvCxnSpPr>
      <xdr:spPr>
        <a:xfrm flipV="1">
          <a:off x="2565400" y="9640231"/>
          <a:ext cx="78994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50833DA0-8A41-4911-B6EA-80AA56B7EE70}"/>
            </a:ext>
          </a:extLst>
        </xdr:cNvPr>
        <xdr:cNvSpPr/>
      </xdr:nvSpPr>
      <xdr:spPr>
        <a:xfrm>
          <a:off x="3312160" y="96083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B1998D87-7805-442B-AD74-185146E0EE1E}"/>
            </a:ext>
          </a:extLst>
        </xdr:cNvPr>
        <xdr:cNvSpPr txBox="1"/>
      </xdr:nvSpPr>
      <xdr:spPr>
        <a:xfrm>
          <a:off x="3118631" y="970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56791</xdr:rowOff>
    </xdr:from>
    <xdr:to>
      <xdr:col>15</xdr:col>
      <xdr:colOff>50800</xdr:colOff>
      <xdr:row>57</xdr:row>
      <xdr:rowOff>95701</xdr:rowOff>
    </xdr:to>
    <xdr:cxnSp macro="">
      <xdr:nvCxnSpPr>
        <xdr:cNvPr id="122" name="直線コネクタ 121">
          <a:extLst>
            <a:ext uri="{FF2B5EF4-FFF2-40B4-BE49-F238E27FC236}">
              <a16:creationId xmlns:a16="http://schemas.microsoft.com/office/drawing/2014/main" id="{9B680888-C0DB-4C5B-9424-4AB7C987B6D8}"/>
            </a:ext>
          </a:extLst>
        </xdr:cNvPr>
        <xdr:cNvCxnSpPr/>
      </xdr:nvCxnSpPr>
      <xdr:spPr>
        <a:xfrm>
          <a:off x="1790700" y="9612271"/>
          <a:ext cx="7747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A619460D-2C15-4092-BBCD-EE1E17AF9521}"/>
            </a:ext>
          </a:extLst>
        </xdr:cNvPr>
        <xdr:cNvSpPr/>
      </xdr:nvSpPr>
      <xdr:spPr>
        <a:xfrm>
          <a:off x="2514600" y="96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D7E5D3CD-4266-4EF7-9EAC-275D070AB9AE}"/>
            </a:ext>
          </a:extLst>
        </xdr:cNvPr>
        <xdr:cNvSpPr txBox="1"/>
      </xdr:nvSpPr>
      <xdr:spPr>
        <a:xfrm>
          <a:off x="2343931" y="970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56791</xdr:rowOff>
    </xdr:from>
    <xdr:to>
      <xdr:col>10</xdr:col>
      <xdr:colOff>114300</xdr:colOff>
      <xdr:row>57</xdr:row>
      <xdr:rowOff>59562</xdr:rowOff>
    </xdr:to>
    <xdr:cxnSp macro="">
      <xdr:nvCxnSpPr>
        <xdr:cNvPr id="125" name="直線コネクタ 124">
          <a:extLst>
            <a:ext uri="{FF2B5EF4-FFF2-40B4-BE49-F238E27FC236}">
              <a16:creationId xmlns:a16="http://schemas.microsoft.com/office/drawing/2014/main" id="{9109F58E-7835-49FA-8645-89F3E2B298A0}"/>
            </a:ext>
          </a:extLst>
        </xdr:cNvPr>
        <xdr:cNvCxnSpPr/>
      </xdr:nvCxnSpPr>
      <xdr:spPr>
        <a:xfrm flipV="1">
          <a:off x="1008380" y="9612271"/>
          <a:ext cx="78232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C58AFD17-8DA9-4618-9D6D-86D46E5276F6}"/>
            </a:ext>
          </a:extLst>
        </xdr:cNvPr>
        <xdr:cNvSpPr/>
      </xdr:nvSpPr>
      <xdr:spPr>
        <a:xfrm>
          <a:off x="1739900" y="9630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246155E4-8EEB-4670-8FA6-1A6EEC9DAD0A}"/>
            </a:ext>
          </a:extLst>
        </xdr:cNvPr>
        <xdr:cNvSpPr txBox="1"/>
      </xdr:nvSpPr>
      <xdr:spPr>
        <a:xfrm>
          <a:off x="1546371" y="97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8416452A-81EA-4E69-8247-5FD5459214AC}"/>
            </a:ext>
          </a:extLst>
        </xdr:cNvPr>
        <xdr:cNvSpPr/>
      </xdr:nvSpPr>
      <xdr:spPr>
        <a:xfrm>
          <a:off x="965200" y="96391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E7B47319-CCCC-44FF-AB5E-4CC572F6A85E}"/>
            </a:ext>
          </a:extLst>
        </xdr:cNvPr>
        <xdr:cNvSpPr txBox="1"/>
      </xdr:nvSpPr>
      <xdr:spPr>
        <a:xfrm>
          <a:off x="771671" y="97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31B07BDA-EBAC-4192-9541-43DDE68731CC}"/>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D123D06F-2005-4AC9-B4D4-9A4090109316}"/>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3D2AADDA-F0E0-430D-B2B8-A7CC16043FD6}"/>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6D2F341F-D4B3-40BE-BC34-7FB77C1712CE}"/>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C7529CD-C620-4364-9EFA-DAAD21637F4B}"/>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53579</xdr:rowOff>
    </xdr:from>
    <xdr:to>
      <xdr:col>24</xdr:col>
      <xdr:colOff>114300</xdr:colOff>
      <xdr:row>57</xdr:row>
      <xdr:rowOff>155179</xdr:rowOff>
    </xdr:to>
    <xdr:sp macro="" textlink="">
      <xdr:nvSpPr>
        <xdr:cNvPr id="135" name="楕円 134">
          <a:extLst>
            <a:ext uri="{FF2B5EF4-FFF2-40B4-BE49-F238E27FC236}">
              <a16:creationId xmlns:a16="http://schemas.microsoft.com/office/drawing/2014/main" id="{B9B35082-25DC-4E67-A633-8FA46A11D1E0}"/>
            </a:ext>
          </a:extLst>
        </xdr:cNvPr>
        <xdr:cNvSpPr/>
      </xdr:nvSpPr>
      <xdr:spPr>
        <a:xfrm>
          <a:off x="4036060" y="96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CB9595FE-DE5E-48D8-A4DE-DB8A4B929B70}"/>
            </a:ext>
          </a:extLst>
        </xdr:cNvPr>
        <xdr:cNvSpPr txBox="1"/>
      </xdr:nvSpPr>
      <xdr:spPr>
        <a:xfrm>
          <a:off x="4137660" y="95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33951</xdr:rowOff>
    </xdr:from>
    <xdr:to>
      <xdr:col>20</xdr:col>
      <xdr:colOff>38100</xdr:colOff>
      <xdr:row>57</xdr:row>
      <xdr:rowOff>135551</xdr:rowOff>
    </xdr:to>
    <xdr:sp macro="" textlink="">
      <xdr:nvSpPr>
        <xdr:cNvPr id="137" name="楕円 136">
          <a:extLst>
            <a:ext uri="{FF2B5EF4-FFF2-40B4-BE49-F238E27FC236}">
              <a16:creationId xmlns:a16="http://schemas.microsoft.com/office/drawing/2014/main" id="{CCF2989C-00FB-49CD-AF02-1091F5713852}"/>
            </a:ext>
          </a:extLst>
        </xdr:cNvPr>
        <xdr:cNvSpPr/>
      </xdr:nvSpPr>
      <xdr:spPr>
        <a:xfrm>
          <a:off x="3312160" y="9589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152078</xdr:rowOff>
    </xdr:from>
    <xdr:ext cx="534377" cy="259045"/>
    <xdr:sp macro="" textlink="">
      <xdr:nvSpPr>
        <xdr:cNvPr id="138" name="テキスト ボックス 137">
          <a:extLst>
            <a:ext uri="{FF2B5EF4-FFF2-40B4-BE49-F238E27FC236}">
              <a16:creationId xmlns:a16="http://schemas.microsoft.com/office/drawing/2014/main" id="{49DB510A-BCF9-4D00-A3EF-5F634E5F8F18}"/>
            </a:ext>
          </a:extLst>
        </xdr:cNvPr>
        <xdr:cNvSpPr txBox="1"/>
      </xdr:nvSpPr>
      <xdr:spPr>
        <a:xfrm>
          <a:off x="3118631" y="9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44901</xdr:rowOff>
    </xdr:from>
    <xdr:to>
      <xdr:col>15</xdr:col>
      <xdr:colOff>101600</xdr:colOff>
      <xdr:row>57</xdr:row>
      <xdr:rowOff>146501</xdr:rowOff>
    </xdr:to>
    <xdr:sp macro="" textlink="">
      <xdr:nvSpPr>
        <xdr:cNvPr id="139" name="楕円 138">
          <a:extLst>
            <a:ext uri="{FF2B5EF4-FFF2-40B4-BE49-F238E27FC236}">
              <a16:creationId xmlns:a16="http://schemas.microsoft.com/office/drawing/2014/main" id="{83DF2FCA-FCB2-43F7-8A9B-D8114A2125B1}"/>
            </a:ext>
          </a:extLst>
        </xdr:cNvPr>
        <xdr:cNvSpPr/>
      </xdr:nvSpPr>
      <xdr:spPr>
        <a:xfrm>
          <a:off x="2514600" y="96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163028</xdr:rowOff>
    </xdr:from>
    <xdr:ext cx="534377" cy="259045"/>
    <xdr:sp macro="" textlink="">
      <xdr:nvSpPr>
        <xdr:cNvPr id="140" name="テキスト ボックス 139">
          <a:extLst>
            <a:ext uri="{FF2B5EF4-FFF2-40B4-BE49-F238E27FC236}">
              <a16:creationId xmlns:a16="http://schemas.microsoft.com/office/drawing/2014/main" id="{5F12A578-8F62-486E-A50D-1C6EF93B0616}"/>
            </a:ext>
          </a:extLst>
        </xdr:cNvPr>
        <xdr:cNvSpPr txBox="1"/>
      </xdr:nvSpPr>
      <xdr:spPr>
        <a:xfrm>
          <a:off x="2343931" y="93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5991</xdr:rowOff>
    </xdr:from>
    <xdr:to>
      <xdr:col>10</xdr:col>
      <xdr:colOff>165100</xdr:colOff>
      <xdr:row>57</xdr:row>
      <xdr:rowOff>107591</xdr:rowOff>
    </xdr:to>
    <xdr:sp macro="" textlink="">
      <xdr:nvSpPr>
        <xdr:cNvPr id="141" name="楕円 140">
          <a:extLst>
            <a:ext uri="{FF2B5EF4-FFF2-40B4-BE49-F238E27FC236}">
              <a16:creationId xmlns:a16="http://schemas.microsoft.com/office/drawing/2014/main" id="{FA554DF4-C484-4EFC-8045-FB9DA280CBA3}"/>
            </a:ext>
          </a:extLst>
        </xdr:cNvPr>
        <xdr:cNvSpPr/>
      </xdr:nvSpPr>
      <xdr:spPr>
        <a:xfrm>
          <a:off x="1739900" y="95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124118</xdr:rowOff>
    </xdr:from>
    <xdr:ext cx="599010" cy="259045"/>
    <xdr:sp macro="" textlink="">
      <xdr:nvSpPr>
        <xdr:cNvPr id="142" name="テキスト ボックス 141">
          <a:extLst>
            <a:ext uri="{FF2B5EF4-FFF2-40B4-BE49-F238E27FC236}">
              <a16:creationId xmlns:a16="http://schemas.microsoft.com/office/drawing/2014/main" id="{C3497357-3E91-4B6F-B33E-987A760CB529}"/>
            </a:ext>
          </a:extLst>
        </xdr:cNvPr>
        <xdr:cNvSpPr txBox="1"/>
      </xdr:nvSpPr>
      <xdr:spPr>
        <a:xfrm>
          <a:off x="1514055" y="934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8762</xdr:rowOff>
    </xdr:from>
    <xdr:to>
      <xdr:col>6</xdr:col>
      <xdr:colOff>38100</xdr:colOff>
      <xdr:row>57</xdr:row>
      <xdr:rowOff>110362</xdr:rowOff>
    </xdr:to>
    <xdr:sp macro="" textlink="">
      <xdr:nvSpPr>
        <xdr:cNvPr id="143" name="楕円 142">
          <a:extLst>
            <a:ext uri="{FF2B5EF4-FFF2-40B4-BE49-F238E27FC236}">
              <a16:creationId xmlns:a16="http://schemas.microsoft.com/office/drawing/2014/main" id="{C4DED883-1298-4A19-A9CF-7C8E3C51FF6D}"/>
            </a:ext>
          </a:extLst>
        </xdr:cNvPr>
        <xdr:cNvSpPr/>
      </xdr:nvSpPr>
      <xdr:spPr>
        <a:xfrm>
          <a:off x="965200" y="95642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126889</xdr:rowOff>
    </xdr:from>
    <xdr:ext cx="599010" cy="259045"/>
    <xdr:sp macro="" textlink="">
      <xdr:nvSpPr>
        <xdr:cNvPr id="144" name="テキスト ボックス 143">
          <a:extLst>
            <a:ext uri="{FF2B5EF4-FFF2-40B4-BE49-F238E27FC236}">
              <a16:creationId xmlns:a16="http://schemas.microsoft.com/office/drawing/2014/main" id="{44ADE62C-2A1A-432B-8C65-5F1BA2C27368}"/>
            </a:ext>
          </a:extLst>
        </xdr:cNvPr>
        <xdr:cNvSpPr txBox="1"/>
      </xdr:nvSpPr>
      <xdr:spPr>
        <a:xfrm>
          <a:off x="739355" y="934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CB11DD4E-6152-440E-BCED-9D9BE081591F}"/>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30B5144B-7D4A-41C1-8D68-6D0C7DC14D36}"/>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A69CF9CE-562C-4B44-863A-CBC0BE807D2C}"/>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10E01652-BBBF-4A2F-AEE1-F8EACD9E89E8}"/>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7E9C248B-43C3-4420-9CB8-CE1839FED493}"/>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381B7AC5-6141-4D7B-92E9-0395CCDB122C}"/>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41D985E6-BD69-48A2-8C1C-50BDFFEB95F0}"/>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9476DE2F-32AF-4621-BFC2-AEAD33A24355}"/>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4167ED0F-17AF-46CE-A801-EDCBC5DCC256}"/>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E2E2CFEB-0753-4E1B-B7FD-BFFD3FF88EB5}"/>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83BED981-1D7D-4F8F-B339-F532B267FCD4}"/>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92D8ADC6-5828-4D41-B517-2B033BF88BC4}"/>
            </a:ext>
          </a:extLst>
        </xdr:cNvPr>
        <xdr:cNvSpPr txBox="1"/>
      </xdr:nvSpPr>
      <xdr:spPr>
        <a:xfrm>
          <a:off x="46749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D0736FAC-EEFC-4A0E-9D32-E2C0E9EA4B73}"/>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A33A1A24-6ED4-43A3-ACA7-07E7CB2162F3}"/>
            </a:ext>
          </a:extLst>
        </xdr:cNvPr>
        <xdr:cNvSpPr txBox="1"/>
      </xdr:nvSpPr>
      <xdr:spPr>
        <a:xfrm>
          <a:off x="2078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A7119612-E2A8-42EC-A49F-CBA4E2B64F9B}"/>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9B48EB67-9B19-4C44-90E2-6E49A33B126D}"/>
            </a:ext>
          </a:extLst>
        </xdr:cNvPr>
        <xdr:cNvSpPr txBox="1"/>
      </xdr:nvSpPr>
      <xdr:spPr>
        <a:xfrm>
          <a:off x="2078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203D07E6-1380-4FB3-8A9D-1F91A6FE0BDF}"/>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FB39A045-ECDA-458D-BBA0-8F2EC712FDDB}"/>
            </a:ext>
          </a:extLst>
        </xdr:cNvPr>
        <xdr:cNvSpPr txBox="1"/>
      </xdr:nvSpPr>
      <xdr:spPr>
        <a:xfrm>
          <a:off x="2078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C77AD2AD-5EB8-44F2-9C66-76633B3CDB89}"/>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76E34E96-C6E9-426B-B4C0-909E8D5E55F1}"/>
            </a:ext>
          </a:extLst>
        </xdr:cNvPr>
        <xdr:cNvSpPr txBox="1"/>
      </xdr:nvSpPr>
      <xdr:spPr>
        <a:xfrm>
          <a:off x="2078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43C9D02C-740D-4602-8BD5-F3E0FC48E44F}"/>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7C5A3F91-D91A-48B3-BBA8-506B2B7064CA}"/>
            </a:ext>
          </a:extLst>
        </xdr:cNvPr>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300A0AE3-5263-4BB2-9111-7C4BA159D26F}"/>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5BB539AE-A911-4FB6-BD3F-AF987C0A1920}"/>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9297A42-B86B-4D0A-99ED-30D0AAF2F3C0}"/>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9F938831-BEC4-4299-9B5F-F707D2A9741C}"/>
            </a:ext>
          </a:extLst>
        </xdr:cNvPr>
        <xdr:cNvCxnSpPr/>
      </xdr:nvCxnSpPr>
      <xdr:spPr>
        <a:xfrm flipV="1">
          <a:off x="4084955" y="11929652"/>
          <a:ext cx="1270" cy="139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4D2F277E-AC35-47EE-8081-38BF5C9E97CF}"/>
            </a:ext>
          </a:extLst>
        </xdr:cNvPr>
        <xdr:cNvSpPr txBox="1"/>
      </xdr:nvSpPr>
      <xdr:spPr>
        <a:xfrm>
          <a:off x="4137660" y="13332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26DFBD3B-B105-4972-A2C0-F47F1F180084}"/>
            </a:ext>
          </a:extLst>
        </xdr:cNvPr>
        <xdr:cNvCxnSpPr/>
      </xdr:nvCxnSpPr>
      <xdr:spPr>
        <a:xfrm>
          <a:off x="4020820" y="13329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76BA2FCE-6E33-4975-8116-03BB56B4DF9B}"/>
            </a:ext>
          </a:extLst>
        </xdr:cNvPr>
        <xdr:cNvSpPr txBox="1"/>
      </xdr:nvSpPr>
      <xdr:spPr>
        <a:xfrm>
          <a:off x="4137660" y="1171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F9293CEC-6089-43F4-B8A9-76C236A4A4AA}"/>
            </a:ext>
          </a:extLst>
        </xdr:cNvPr>
        <xdr:cNvCxnSpPr/>
      </xdr:nvCxnSpPr>
      <xdr:spPr>
        <a:xfrm>
          <a:off x="4020820" y="11929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164813</xdr:rowOff>
    </xdr:from>
    <xdr:to>
      <xdr:col>24</xdr:col>
      <xdr:colOff>63500</xdr:colOff>
      <xdr:row>77</xdr:row>
      <xdr:rowOff>39915</xdr:rowOff>
    </xdr:to>
    <xdr:cxnSp macro="">
      <xdr:nvCxnSpPr>
        <xdr:cNvPr id="175" name="直線コネクタ 174">
          <a:extLst>
            <a:ext uri="{FF2B5EF4-FFF2-40B4-BE49-F238E27FC236}">
              <a16:creationId xmlns:a16="http://schemas.microsoft.com/office/drawing/2014/main" id="{3A7F5082-1C13-4517-9378-FDCEB99102FC}"/>
            </a:ext>
          </a:extLst>
        </xdr:cNvPr>
        <xdr:cNvCxnSpPr/>
      </xdr:nvCxnSpPr>
      <xdr:spPr>
        <a:xfrm flipV="1">
          <a:off x="3355340" y="12905453"/>
          <a:ext cx="731520" cy="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F1A3530E-50F3-4478-B2E1-CC342DCDC1CB}"/>
            </a:ext>
          </a:extLst>
        </xdr:cNvPr>
        <xdr:cNvSpPr txBox="1"/>
      </xdr:nvSpPr>
      <xdr:spPr>
        <a:xfrm>
          <a:off x="4137660" y="1309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3EBE8E61-1D60-4F56-93BE-0032A64A6111}"/>
            </a:ext>
          </a:extLst>
        </xdr:cNvPr>
        <xdr:cNvSpPr/>
      </xdr:nvSpPr>
      <xdr:spPr>
        <a:xfrm>
          <a:off x="4036060" y="1311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39915</xdr:rowOff>
    </xdr:from>
    <xdr:to>
      <xdr:col>19</xdr:col>
      <xdr:colOff>177800</xdr:colOff>
      <xdr:row>78</xdr:row>
      <xdr:rowOff>68900</xdr:rowOff>
    </xdr:to>
    <xdr:cxnSp macro="">
      <xdr:nvCxnSpPr>
        <xdr:cNvPr id="178" name="直線コネクタ 177">
          <a:extLst>
            <a:ext uri="{FF2B5EF4-FFF2-40B4-BE49-F238E27FC236}">
              <a16:creationId xmlns:a16="http://schemas.microsoft.com/office/drawing/2014/main" id="{40890C41-ECBF-43B0-BC46-5DFCDC037C71}"/>
            </a:ext>
          </a:extLst>
        </xdr:cNvPr>
        <xdr:cNvCxnSpPr/>
      </xdr:nvCxnSpPr>
      <xdr:spPr>
        <a:xfrm flipV="1">
          <a:off x="2565400" y="12948195"/>
          <a:ext cx="789940" cy="19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91E5AC8C-F4D4-486F-8872-D7473A23DDC6}"/>
            </a:ext>
          </a:extLst>
        </xdr:cNvPr>
        <xdr:cNvSpPr/>
      </xdr:nvSpPr>
      <xdr:spPr>
        <a:xfrm>
          <a:off x="3312160" y="131405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2C007E00-D5CC-4276-8B32-AEB2A321E0CE}"/>
            </a:ext>
          </a:extLst>
        </xdr:cNvPr>
        <xdr:cNvSpPr txBox="1"/>
      </xdr:nvSpPr>
      <xdr:spPr>
        <a:xfrm>
          <a:off x="3150948" y="1323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102716</xdr:rowOff>
    </xdr:from>
    <xdr:to>
      <xdr:col>15</xdr:col>
      <xdr:colOff>50800</xdr:colOff>
      <xdr:row>78</xdr:row>
      <xdr:rowOff>68900</xdr:rowOff>
    </xdr:to>
    <xdr:cxnSp macro="">
      <xdr:nvCxnSpPr>
        <xdr:cNvPr id="181" name="直線コネクタ 180">
          <a:extLst>
            <a:ext uri="{FF2B5EF4-FFF2-40B4-BE49-F238E27FC236}">
              <a16:creationId xmlns:a16="http://schemas.microsoft.com/office/drawing/2014/main" id="{0E6EA998-A1C9-4A25-A4AA-911C668E3CE4}"/>
            </a:ext>
          </a:extLst>
        </xdr:cNvPr>
        <xdr:cNvCxnSpPr/>
      </xdr:nvCxnSpPr>
      <xdr:spPr>
        <a:xfrm>
          <a:off x="1790700" y="13010996"/>
          <a:ext cx="774700" cy="1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C7B87884-E98F-4A05-B174-A6BF8613BF74}"/>
            </a:ext>
          </a:extLst>
        </xdr:cNvPr>
        <xdr:cNvSpPr/>
      </xdr:nvSpPr>
      <xdr:spPr>
        <a:xfrm>
          <a:off x="2514600" y="13186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FEF6BD6-D443-4FD3-A9FA-100E67CCF6AD}"/>
            </a:ext>
          </a:extLst>
        </xdr:cNvPr>
        <xdr:cNvSpPr txBox="1"/>
      </xdr:nvSpPr>
      <xdr:spPr>
        <a:xfrm>
          <a:off x="2353388" y="1327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54122</xdr:rowOff>
    </xdr:from>
    <xdr:to>
      <xdr:col>10</xdr:col>
      <xdr:colOff>114300</xdr:colOff>
      <xdr:row>77</xdr:row>
      <xdr:rowOff>102716</xdr:rowOff>
    </xdr:to>
    <xdr:cxnSp macro="">
      <xdr:nvCxnSpPr>
        <xdr:cNvPr id="184" name="直線コネクタ 183">
          <a:extLst>
            <a:ext uri="{FF2B5EF4-FFF2-40B4-BE49-F238E27FC236}">
              <a16:creationId xmlns:a16="http://schemas.microsoft.com/office/drawing/2014/main" id="{58CCC054-9741-4B15-BFCC-890A2A45F46A}"/>
            </a:ext>
          </a:extLst>
        </xdr:cNvPr>
        <xdr:cNvCxnSpPr/>
      </xdr:nvCxnSpPr>
      <xdr:spPr>
        <a:xfrm>
          <a:off x="1008380" y="12962402"/>
          <a:ext cx="78232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367D7540-63FF-4B00-994A-570E1E3F6E7C}"/>
            </a:ext>
          </a:extLst>
        </xdr:cNvPr>
        <xdr:cNvSpPr/>
      </xdr:nvSpPr>
      <xdr:spPr>
        <a:xfrm>
          <a:off x="1739900" y="131704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BE9A3437-2E7D-44C1-829D-C6F25B8A7FA1}"/>
            </a:ext>
          </a:extLst>
        </xdr:cNvPr>
        <xdr:cNvSpPr txBox="1"/>
      </xdr:nvSpPr>
      <xdr:spPr>
        <a:xfrm>
          <a:off x="1578688" y="132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A54A795C-BBC5-431F-A08D-64C9D02BD5B0}"/>
            </a:ext>
          </a:extLst>
        </xdr:cNvPr>
        <xdr:cNvSpPr/>
      </xdr:nvSpPr>
      <xdr:spPr>
        <a:xfrm>
          <a:off x="965200" y="131646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D896B90-B303-4469-B9A2-2509C500AE97}"/>
            </a:ext>
          </a:extLst>
        </xdr:cNvPr>
        <xdr:cNvSpPr txBox="1"/>
      </xdr:nvSpPr>
      <xdr:spPr>
        <a:xfrm>
          <a:off x="803988" y="1325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C54DD16C-D098-44B9-B21D-79498745FB7A}"/>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4670E5D-A2AE-414E-9513-9D7AC966CBD5}"/>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8A8E63B6-B3BF-4AA2-B06E-679538150010}"/>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28AF3D8-4C09-4E96-A778-A4236162B3BC}"/>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CA7C94B-BCBE-4C84-8BA9-71E2B3F40D0B}"/>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114013</xdr:rowOff>
    </xdr:from>
    <xdr:to>
      <xdr:col>24</xdr:col>
      <xdr:colOff>114300</xdr:colOff>
      <xdr:row>77</xdr:row>
      <xdr:rowOff>44163</xdr:rowOff>
    </xdr:to>
    <xdr:sp macro="" textlink="">
      <xdr:nvSpPr>
        <xdr:cNvPr id="194" name="楕円 193">
          <a:extLst>
            <a:ext uri="{FF2B5EF4-FFF2-40B4-BE49-F238E27FC236}">
              <a16:creationId xmlns:a16="http://schemas.microsoft.com/office/drawing/2014/main" id="{10F9CD9A-F434-456B-991D-CD7E649E7CF2}"/>
            </a:ext>
          </a:extLst>
        </xdr:cNvPr>
        <xdr:cNvSpPr/>
      </xdr:nvSpPr>
      <xdr:spPr>
        <a:xfrm>
          <a:off x="4036060" y="12854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136890</xdr:rowOff>
    </xdr:from>
    <xdr:ext cx="534377" cy="259045"/>
    <xdr:sp macro="" textlink="">
      <xdr:nvSpPr>
        <xdr:cNvPr id="195" name="維持補修費該当値テキスト">
          <a:extLst>
            <a:ext uri="{FF2B5EF4-FFF2-40B4-BE49-F238E27FC236}">
              <a16:creationId xmlns:a16="http://schemas.microsoft.com/office/drawing/2014/main" id="{51E18C03-68CC-4769-982D-969025F00347}"/>
            </a:ext>
          </a:extLst>
        </xdr:cNvPr>
        <xdr:cNvSpPr txBox="1"/>
      </xdr:nvSpPr>
      <xdr:spPr>
        <a:xfrm>
          <a:off x="4137660" y="127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160565</xdr:rowOff>
    </xdr:from>
    <xdr:to>
      <xdr:col>20</xdr:col>
      <xdr:colOff>38100</xdr:colOff>
      <xdr:row>77</xdr:row>
      <xdr:rowOff>90715</xdr:rowOff>
    </xdr:to>
    <xdr:sp macro="" textlink="">
      <xdr:nvSpPr>
        <xdr:cNvPr id="196" name="楕円 195">
          <a:extLst>
            <a:ext uri="{FF2B5EF4-FFF2-40B4-BE49-F238E27FC236}">
              <a16:creationId xmlns:a16="http://schemas.microsoft.com/office/drawing/2014/main" id="{C94E7BE2-FA11-46E8-8F1D-DCA3D22434A6}"/>
            </a:ext>
          </a:extLst>
        </xdr:cNvPr>
        <xdr:cNvSpPr/>
      </xdr:nvSpPr>
      <xdr:spPr>
        <a:xfrm>
          <a:off x="3312160" y="12901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107243</xdr:rowOff>
    </xdr:from>
    <xdr:ext cx="534377" cy="259045"/>
    <xdr:sp macro="" textlink="">
      <xdr:nvSpPr>
        <xdr:cNvPr id="197" name="テキスト ボックス 196">
          <a:extLst>
            <a:ext uri="{FF2B5EF4-FFF2-40B4-BE49-F238E27FC236}">
              <a16:creationId xmlns:a16="http://schemas.microsoft.com/office/drawing/2014/main" id="{0671E701-A1A7-4757-8239-571A139C07BA}"/>
            </a:ext>
          </a:extLst>
        </xdr:cNvPr>
        <xdr:cNvSpPr txBox="1"/>
      </xdr:nvSpPr>
      <xdr:spPr>
        <a:xfrm>
          <a:off x="3118631" y="126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18100</xdr:rowOff>
    </xdr:from>
    <xdr:to>
      <xdr:col>15</xdr:col>
      <xdr:colOff>101600</xdr:colOff>
      <xdr:row>78</xdr:row>
      <xdr:rowOff>119700</xdr:rowOff>
    </xdr:to>
    <xdr:sp macro="" textlink="">
      <xdr:nvSpPr>
        <xdr:cNvPr id="198" name="楕円 197">
          <a:extLst>
            <a:ext uri="{FF2B5EF4-FFF2-40B4-BE49-F238E27FC236}">
              <a16:creationId xmlns:a16="http://schemas.microsoft.com/office/drawing/2014/main" id="{1F1A9A40-7D25-410C-A29F-5D7AF4168CA6}"/>
            </a:ext>
          </a:extLst>
        </xdr:cNvPr>
        <xdr:cNvSpPr/>
      </xdr:nvSpPr>
      <xdr:spPr>
        <a:xfrm>
          <a:off x="2514600" y="130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136227</xdr:rowOff>
    </xdr:from>
    <xdr:ext cx="534377" cy="259045"/>
    <xdr:sp macro="" textlink="">
      <xdr:nvSpPr>
        <xdr:cNvPr id="199" name="テキスト ボックス 198">
          <a:extLst>
            <a:ext uri="{FF2B5EF4-FFF2-40B4-BE49-F238E27FC236}">
              <a16:creationId xmlns:a16="http://schemas.microsoft.com/office/drawing/2014/main" id="{F0B18B0A-5408-486E-8958-528C6D86B3C6}"/>
            </a:ext>
          </a:extLst>
        </xdr:cNvPr>
        <xdr:cNvSpPr txBox="1"/>
      </xdr:nvSpPr>
      <xdr:spPr>
        <a:xfrm>
          <a:off x="2343931" y="128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51916</xdr:rowOff>
    </xdr:from>
    <xdr:to>
      <xdr:col>10</xdr:col>
      <xdr:colOff>165100</xdr:colOff>
      <xdr:row>77</xdr:row>
      <xdr:rowOff>153516</xdr:rowOff>
    </xdr:to>
    <xdr:sp macro="" textlink="">
      <xdr:nvSpPr>
        <xdr:cNvPr id="200" name="楕円 199">
          <a:extLst>
            <a:ext uri="{FF2B5EF4-FFF2-40B4-BE49-F238E27FC236}">
              <a16:creationId xmlns:a16="http://schemas.microsoft.com/office/drawing/2014/main" id="{01CA183D-CA59-4EE3-AFBD-A83642608936}"/>
            </a:ext>
          </a:extLst>
        </xdr:cNvPr>
        <xdr:cNvSpPr/>
      </xdr:nvSpPr>
      <xdr:spPr>
        <a:xfrm>
          <a:off x="1739900" y="129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170043</xdr:rowOff>
    </xdr:from>
    <xdr:ext cx="534377" cy="259045"/>
    <xdr:sp macro="" textlink="">
      <xdr:nvSpPr>
        <xdr:cNvPr id="201" name="テキスト ボックス 200">
          <a:extLst>
            <a:ext uri="{FF2B5EF4-FFF2-40B4-BE49-F238E27FC236}">
              <a16:creationId xmlns:a16="http://schemas.microsoft.com/office/drawing/2014/main" id="{F04329CA-3D2F-4C60-AFDD-901AFE034E9E}"/>
            </a:ext>
          </a:extLst>
        </xdr:cNvPr>
        <xdr:cNvSpPr txBox="1"/>
      </xdr:nvSpPr>
      <xdr:spPr>
        <a:xfrm>
          <a:off x="1546371" y="1274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3322</xdr:rowOff>
    </xdr:from>
    <xdr:to>
      <xdr:col>6</xdr:col>
      <xdr:colOff>38100</xdr:colOff>
      <xdr:row>77</xdr:row>
      <xdr:rowOff>104922</xdr:rowOff>
    </xdr:to>
    <xdr:sp macro="" textlink="">
      <xdr:nvSpPr>
        <xdr:cNvPr id="202" name="楕円 201">
          <a:extLst>
            <a:ext uri="{FF2B5EF4-FFF2-40B4-BE49-F238E27FC236}">
              <a16:creationId xmlns:a16="http://schemas.microsoft.com/office/drawing/2014/main" id="{50BA9B06-4014-4E98-9B03-DE277E25419F}"/>
            </a:ext>
          </a:extLst>
        </xdr:cNvPr>
        <xdr:cNvSpPr/>
      </xdr:nvSpPr>
      <xdr:spPr>
        <a:xfrm>
          <a:off x="965200" y="129116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121449</xdr:rowOff>
    </xdr:from>
    <xdr:ext cx="534377" cy="259045"/>
    <xdr:sp macro="" textlink="">
      <xdr:nvSpPr>
        <xdr:cNvPr id="203" name="テキスト ボックス 202">
          <a:extLst>
            <a:ext uri="{FF2B5EF4-FFF2-40B4-BE49-F238E27FC236}">
              <a16:creationId xmlns:a16="http://schemas.microsoft.com/office/drawing/2014/main" id="{953E282F-1729-44CB-A51E-D6EA18452664}"/>
            </a:ext>
          </a:extLst>
        </xdr:cNvPr>
        <xdr:cNvSpPr txBox="1"/>
      </xdr:nvSpPr>
      <xdr:spPr>
        <a:xfrm>
          <a:off x="771671" y="1269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30277E86-9DCF-48F7-A6A1-64AE237E7276}"/>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C9445C4D-1FC1-44C7-9329-84173E345E5A}"/>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1C9A31E7-DE07-4473-BD4C-E14BE3CF2B06}"/>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33581FCB-7CEF-4EFD-93D8-FC57E37C4D44}"/>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A40EE87B-3A18-4214-86CC-5E9F27B211B8}"/>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713AEF37-14C8-4DB3-BDB2-90A126F8B5BC}"/>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9547BD57-25EA-4B0B-8FC3-B0C43B4B2E6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5718D0A8-A0DA-45E4-AF07-6995325DC2C8}"/>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A3C1100C-251F-4968-BA00-8CB74BB15345}"/>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442BEE93-6FDF-48C5-AA3F-03C68160CF13}"/>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112F262-1B14-4D81-BDFA-18538B8BD61A}"/>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336DFE1B-C5CC-49DF-80FC-B413AFC136B6}"/>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7E4D1AA4-922E-403C-BA16-7A45E0EBD384}"/>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91BA053F-15FE-49D6-94B0-89A4515DFB92}"/>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31F19F78-A49F-4171-B64E-5AE387684F88}"/>
            </a:ext>
          </a:extLst>
        </xdr:cNvPr>
        <xdr:cNvSpPr txBox="1"/>
      </xdr:nvSpPr>
      <xdr:spPr>
        <a:xfrm>
          <a:off x="16658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9409414B-5B6B-434D-934B-ACACB67E9429}"/>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D2E2510C-53CC-4C82-BF06-3F7CD0155E2C}"/>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13F9F6D-9F38-4AD1-A45B-0D3839214C97}"/>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83B56ADD-815F-47CC-9364-27868D57FE17}"/>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4A09ADEE-A0F4-4F7E-BF74-6880176B1FDD}"/>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F4E6CBB4-532F-4426-8F32-16D5F65E33A7}"/>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BC1C77DE-10DF-45DD-B2ED-F8F66669E558}"/>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6C746CB1-1F92-4559-8378-99704A8C8987}"/>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3178FE0B-F9A5-4B1D-B91D-708B777F458D}"/>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39326323-7B7C-4796-95BF-8DB8B9A836B8}"/>
            </a:ext>
          </a:extLst>
        </xdr:cNvPr>
        <xdr:cNvCxnSpPr/>
      </xdr:nvCxnSpPr>
      <xdr:spPr>
        <a:xfrm flipV="1">
          <a:off x="4084955" y="15346865"/>
          <a:ext cx="1270" cy="1249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93FB2C3C-42A9-482D-AF8F-25130C9D76C0}"/>
            </a:ext>
          </a:extLst>
        </xdr:cNvPr>
        <xdr:cNvSpPr txBox="1"/>
      </xdr:nvSpPr>
      <xdr:spPr>
        <a:xfrm>
          <a:off x="4137660" y="166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FE294C0A-49E5-4086-A5E7-E0EF4AAF1A53}"/>
            </a:ext>
          </a:extLst>
        </xdr:cNvPr>
        <xdr:cNvCxnSpPr/>
      </xdr:nvCxnSpPr>
      <xdr:spPr>
        <a:xfrm>
          <a:off x="4020820" y="16596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F76EFFB6-40DF-44E5-A427-E768B86B7872}"/>
            </a:ext>
          </a:extLst>
        </xdr:cNvPr>
        <xdr:cNvSpPr txBox="1"/>
      </xdr:nvSpPr>
      <xdr:spPr>
        <a:xfrm>
          <a:off x="4137660" y="1512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1CA29EAD-8669-4B89-A51C-D3C3369CCF0E}"/>
            </a:ext>
          </a:extLst>
        </xdr:cNvPr>
        <xdr:cNvCxnSpPr/>
      </xdr:nvCxnSpPr>
      <xdr:spPr>
        <a:xfrm>
          <a:off x="4020820" y="1534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152646</xdr:rowOff>
    </xdr:from>
    <xdr:to>
      <xdr:col>24</xdr:col>
      <xdr:colOff>63500</xdr:colOff>
      <xdr:row>98</xdr:row>
      <xdr:rowOff>6914</xdr:rowOff>
    </xdr:to>
    <xdr:cxnSp macro="">
      <xdr:nvCxnSpPr>
        <xdr:cNvPr id="233" name="直線コネクタ 232">
          <a:extLst>
            <a:ext uri="{FF2B5EF4-FFF2-40B4-BE49-F238E27FC236}">
              <a16:creationId xmlns:a16="http://schemas.microsoft.com/office/drawing/2014/main" id="{042706CE-4D25-4160-8D9B-B436859801E6}"/>
            </a:ext>
          </a:extLst>
        </xdr:cNvPr>
        <xdr:cNvCxnSpPr/>
      </xdr:nvCxnSpPr>
      <xdr:spPr>
        <a:xfrm flipV="1">
          <a:off x="3355340" y="16246086"/>
          <a:ext cx="731520" cy="18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558EB0C9-2D28-4BB8-9982-2AAB4D83A8BB}"/>
            </a:ext>
          </a:extLst>
        </xdr:cNvPr>
        <xdr:cNvSpPr txBox="1"/>
      </xdr:nvSpPr>
      <xdr:spPr>
        <a:xfrm>
          <a:off x="4137660" y="15883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C52E56C-5A6C-4155-BF12-16AEADF88345}"/>
            </a:ext>
          </a:extLst>
        </xdr:cNvPr>
        <xdr:cNvSpPr/>
      </xdr:nvSpPr>
      <xdr:spPr>
        <a:xfrm>
          <a:off x="4036060" y="160278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82420</xdr:rowOff>
    </xdr:from>
    <xdr:to>
      <xdr:col>19</xdr:col>
      <xdr:colOff>177800</xdr:colOff>
      <xdr:row>98</xdr:row>
      <xdr:rowOff>6914</xdr:rowOff>
    </xdr:to>
    <xdr:cxnSp macro="">
      <xdr:nvCxnSpPr>
        <xdr:cNvPr id="236" name="直線コネクタ 235">
          <a:extLst>
            <a:ext uri="{FF2B5EF4-FFF2-40B4-BE49-F238E27FC236}">
              <a16:creationId xmlns:a16="http://schemas.microsoft.com/office/drawing/2014/main" id="{1C301934-2CC3-4A75-A0BB-D9F69F41D660}"/>
            </a:ext>
          </a:extLst>
        </xdr:cNvPr>
        <xdr:cNvCxnSpPr/>
      </xdr:nvCxnSpPr>
      <xdr:spPr>
        <a:xfrm>
          <a:off x="2565400" y="16343500"/>
          <a:ext cx="789940" cy="9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3C5583C8-4686-476A-B78C-5A9CFD6E03A7}"/>
            </a:ext>
          </a:extLst>
        </xdr:cNvPr>
        <xdr:cNvSpPr/>
      </xdr:nvSpPr>
      <xdr:spPr>
        <a:xfrm>
          <a:off x="3312160" y="16201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B90BF9C1-8385-4076-B6C3-47D8C43FA581}"/>
            </a:ext>
          </a:extLst>
        </xdr:cNvPr>
        <xdr:cNvSpPr txBox="1"/>
      </xdr:nvSpPr>
      <xdr:spPr>
        <a:xfrm>
          <a:off x="3086315" y="1598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82420</xdr:rowOff>
    </xdr:from>
    <xdr:to>
      <xdr:col>15</xdr:col>
      <xdr:colOff>50800</xdr:colOff>
      <xdr:row>97</xdr:row>
      <xdr:rowOff>92402</xdr:rowOff>
    </xdr:to>
    <xdr:cxnSp macro="">
      <xdr:nvCxnSpPr>
        <xdr:cNvPr id="239" name="直線コネクタ 238">
          <a:extLst>
            <a:ext uri="{FF2B5EF4-FFF2-40B4-BE49-F238E27FC236}">
              <a16:creationId xmlns:a16="http://schemas.microsoft.com/office/drawing/2014/main" id="{FC2D2F4B-D506-446C-A8DA-7FE284E31F90}"/>
            </a:ext>
          </a:extLst>
        </xdr:cNvPr>
        <xdr:cNvCxnSpPr/>
      </xdr:nvCxnSpPr>
      <xdr:spPr>
        <a:xfrm flipV="1">
          <a:off x="1790700" y="16343500"/>
          <a:ext cx="7747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AC3B0000-D7AB-443B-9A2E-3F54925A4F94}"/>
            </a:ext>
          </a:extLst>
        </xdr:cNvPr>
        <xdr:cNvSpPr/>
      </xdr:nvSpPr>
      <xdr:spPr>
        <a:xfrm>
          <a:off x="2514600" y="16201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931710A6-DEFC-41E6-8C6E-BDDEAA5ECF56}"/>
            </a:ext>
          </a:extLst>
        </xdr:cNvPr>
        <xdr:cNvSpPr txBox="1"/>
      </xdr:nvSpPr>
      <xdr:spPr>
        <a:xfrm>
          <a:off x="2311615" y="15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92402</xdr:rowOff>
    </xdr:from>
    <xdr:to>
      <xdr:col>10</xdr:col>
      <xdr:colOff>114300</xdr:colOff>
      <xdr:row>97</xdr:row>
      <xdr:rowOff>98042</xdr:rowOff>
    </xdr:to>
    <xdr:cxnSp macro="">
      <xdr:nvCxnSpPr>
        <xdr:cNvPr id="242" name="直線コネクタ 241">
          <a:extLst>
            <a:ext uri="{FF2B5EF4-FFF2-40B4-BE49-F238E27FC236}">
              <a16:creationId xmlns:a16="http://schemas.microsoft.com/office/drawing/2014/main" id="{BD5A4EDC-AA59-477E-AB8F-5B152704E4C5}"/>
            </a:ext>
          </a:extLst>
        </xdr:cNvPr>
        <xdr:cNvCxnSpPr/>
      </xdr:nvCxnSpPr>
      <xdr:spPr>
        <a:xfrm flipV="1">
          <a:off x="1008380" y="16353482"/>
          <a:ext cx="78232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DABC54E8-4A6A-48B0-9DA8-8FD21EFB78CB}"/>
            </a:ext>
          </a:extLst>
        </xdr:cNvPr>
        <xdr:cNvSpPr/>
      </xdr:nvSpPr>
      <xdr:spPr>
        <a:xfrm>
          <a:off x="1739900" y="16233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C2016CE6-D4C1-4D88-98BA-8F7DB9C77AFA}"/>
            </a:ext>
          </a:extLst>
        </xdr:cNvPr>
        <xdr:cNvSpPr txBox="1"/>
      </xdr:nvSpPr>
      <xdr:spPr>
        <a:xfrm>
          <a:off x="1546371" y="1601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1F95EDEC-9112-4B84-8E3E-646BFFEF0D34}"/>
            </a:ext>
          </a:extLst>
        </xdr:cNvPr>
        <xdr:cNvSpPr/>
      </xdr:nvSpPr>
      <xdr:spPr>
        <a:xfrm>
          <a:off x="965200" y="162391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2C591F49-8849-4A4B-BC6D-CFF870AFAFB8}"/>
            </a:ext>
          </a:extLst>
        </xdr:cNvPr>
        <xdr:cNvSpPr txBox="1"/>
      </xdr:nvSpPr>
      <xdr:spPr>
        <a:xfrm>
          <a:off x="771671" y="1601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E474460A-7134-4716-94A7-3FF89FC6C170}"/>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587070EE-3D52-4753-A78A-6531CC245278}"/>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7AB946AB-3381-45B1-B2EF-7AEB237DB6BF}"/>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F92DCCC1-7FBA-46A9-A73A-223101B4DEEF}"/>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CF8D394-4730-4256-BC32-773B07CF8052}"/>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101846</xdr:rowOff>
    </xdr:from>
    <xdr:to>
      <xdr:col>24</xdr:col>
      <xdr:colOff>114300</xdr:colOff>
      <xdr:row>97</xdr:row>
      <xdr:rowOff>31996</xdr:rowOff>
    </xdr:to>
    <xdr:sp macro="" textlink="">
      <xdr:nvSpPr>
        <xdr:cNvPr id="252" name="楕円 251">
          <a:extLst>
            <a:ext uri="{FF2B5EF4-FFF2-40B4-BE49-F238E27FC236}">
              <a16:creationId xmlns:a16="http://schemas.microsoft.com/office/drawing/2014/main" id="{23539114-7DAC-4E15-9701-0D7E55276B85}"/>
            </a:ext>
          </a:extLst>
        </xdr:cNvPr>
        <xdr:cNvSpPr/>
      </xdr:nvSpPr>
      <xdr:spPr>
        <a:xfrm>
          <a:off x="4036060" y="16195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80273</xdr:rowOff>
    </xdr:from>
    <xdr:ext cx="599010" cy="259045"/>
    <xdr:sp macro="" textlink="">
      <xdr:nvSpPr>
        <xdr:cNvPr id="253" name="扶助費該当値テキスト">
          <a:extLst>
            <a:ext uri="{FF2B5EF4-FFF2-40B4-BE49-F238E27FC236}">
              <a16:creationId xmlns:a16="http://schemas.microsoft.com/office/drawing/2014/main" id="{D4945F5D-7B62-422E-819C-6AFCC5CE364B}"/>
            </a:ext>
          </a:extLst>
        </xdr:cNvPr>
        <xdr:cNvSpPr txBox="1"/>
      </xdr:nvSpPr>
      <xdr:spPr>
        <a:xfrm>
          <a:off x="4137660" y="161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127564</xdr:rowOff>
    </xdr:from>
    <xdr:to>
      <xdr:col>20</xdr:col>
      <xdr:colOff>38100</xdr:colOff>
      <xdr:row>98</xdr:row>
      <xdr:rowOff>57714</xdr:rowOff>
    </xdr:to>
    <xdr:sp macro="" textlink="">
      <xdr:nvSpPr>
        <xdr:cNvPr id="254" name="楕円 253">
          <a:extLst>
            <a:ext uri="{FF2B5EF4-FFF2-40B4-BE49-F238E27FC236}">
              <a16:creationId xmlns:a16="http://schemas.microsoft.com/office/drawing/2014/main" id="{889670A3-6190-4B36-8E7E-32988C76B7C0}"/>
            </a:ext>
          </a:extLst>
        </xdr:cNvPr>
        <xdr:cNvSpPr/>
      </xdr:nvSpPr>
      <xdr:spPr>
        <a:xfrm>
          <a:off x="3312160" y="16388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48841</xdr:rowOff>
    </xdr:from>
    <xdr:ext cx="534377" cy="259045"/>
    <xdr:sp macro="" textlink="">
      <xdr:nvSpPr>
        <xdr:cNvPr id="255" name="テキスト ボックス 254">
          <a:extLst>
            <a:ext uri="{FF2B5EF4-FFF2-40B4-BE49-F238E27FC236}">
              <a16:creationId xmlns:a16="http://schemas.microsoft.com/office/drawing/2014/main" id="{0739C5B7-7190-41AA-9EFD-2E3FDEF40CD0}"/>
            </a:ext>
          </a:extLst>
        </xdr:cNvPr>
        <xdr:cNvSpPr txBox="1"/>
      </xdr:nvSpPr>
      <xdr:spPr>
        <a:xfrm>
          <a:off x="3118631" y="1647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31620</xdr:rowOff>
    </xdr:from>
    <xdr:to>
      <xdr:col>15</xdr:col>
      <xdr:colOff>101600</xdr:colOff>
      <xdr:row>97</xdr:row>
      <xdr:rowOff>133220</xdr:rowOff>
    </xdr:to>
    <xdr:sp macro="" textlink="">
      <xdr:nvSpPr>
        <xdr:cNvPr id="256" name="楕円 255">
          <a:extLst>
            <a:ext uri="{FF2B5EF4-FFF2-40B4-BE49-F238E27FC236}">
              <a16:creationId xmlns:a16="http://schemas.microsoft.com/office/drawing/2014/main" id="{B4613800-6B70-42F1-B886-7E5B2A57EEBC}"/>
            </a:ext>
          </a:extLst>
        </xdr:cNvPr>
        <xdr:cNvSpPr/>
      </xdr:nvSpPr>
      <xdr:spPr>
        <a:xfrm>
          <a:off x="2514600" y="162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124347</xdr:rowOff>
    </xdr:from>
    <xdr:ext cx="534377" cy="259045"/>
    <xdr:sp macro="" textlink="">
      <xdr:nvSpPr>
        <xdr:cNvPr id="257" name="テキスト ボックス 256">
          <a:extLst>
            <a:ext uri="{FF2B5EF4-FFF2-40B4-BE49-F238E27FC236}">
              <a16:creationId xmlns:a16="http://schemas.microsoft.com/office/drawing/2014/main" id="{41513678-8F2E-41BA-AAA8-B27D8C5C860A}"/>
            </a:ext>
          </a:extLst>
        </xdr:cNvPr>
        <xdr:cNvSpPr txBox="1"/>
      </xdr:nvSpPr>
      <xdr:spPr>
        <a:xfrm>
          <a:off x="2343931" y="163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41602</xdr:rowOff>
    </xdr:from>
    <xdr:to>
      <xdr:col>10</xdr:col>
      <xdr:colOff>165100</xdr:colOff>
      <xdr:row>97</xdr:row>
      <xdr:rowOff>143202</xdr:rowOff>
    </xdr:to>
    <xdr:sp macro="" textlink="">
      <xdr:nvSpPr>
        <xdr:cNvPr id="258" name="楕円 257">
          <a:extLst>
            <a:ext uri="{FF2B5EF4-FFF2-40B4-BE49-F238E27FC236}">
              <a16:creationId xmlns:a16="http://schemas.microsoft.com/office/drawing/2014/main" id="{0B8B8C49-0E79-4ED0-8FD1-E8C96F0433B0}"/>
            </a:ext>
          </a:extLst>
        </xdr:cNvPr>
        <xdr:cNvSpPr/>
      </xdr:nvSpPr>
      <xdr:spPr>
        <a:xfrm>
          <a:off x="1739900" y="163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134329</xdr:rowOff>
    </xdr:from>
    <xdr:ext cx="534377" cy="259045"/>
    <xdr:sp macro="" textlink="">
      <xdr:nvSpPr>
        <xdr:cNvPr id="259" name="テキスト ボックス 258">
          <a:extLst>
            <a:ext uri="{FF2B5EF4-FFF2-40B4-BE49-F238E27FC236}">
              <a16:creationId xmlns:a16="http://schemas.microsoft.com/office/drawing/2014/main" id="{EAB35C0D-01F3-4FA9-8A99-49D00B8253F7}"/>
            </a:ext>
          </a:extLst>
        </xdr:cNvPr>
        <xdr:cNvSpPr txBox="1"/>
      </xdr:nvSpPr>
      <xdr:spPr>
        <a:xfrm>
          <a:off x="1546371" y="1639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47242</xdr:rowOff>
    </xdr:from>
    <xdr:to>
      <xdr:col>6</xdr:col>
      <xdr:colOff>38100</xdr:colOff>
      <xdr:row>97</xdr:row>
      <xdr:rowOff>148842</xdr:rowOff>
    </xdr:to>
    <xdr:sp macro="" textlink="">
      <xdr:nvSpPr>
        <xdr:cNvPr id="260" name="楕円 259">
          <a:extLst>
            <a:ext uri="{FF2B5EF4-FFF2-40B4-BE49-F238E27FC236}">
              <a16:creationId xmlns:a16="http://schemas.microsoft.com/office/drawing/2014/main" id="{D0AB2C2D-8F44-4577-A3AA-F981CBBF51EC}"/>
            </a:ext>
          </a:extLst>
        </xdr:cNvPr>
        <xdr:cNvSpPr/>
      </xdr:nvSpPr>
      <xdr:spPr>
        <a:xfrm>
          <a:off x="965200" y="163083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139969</xdr:rowOff>
    </xdr:from>
    <xdr:ext cx="534377" cy="259045"/>
    <xdr:sp macro="" textlink="">
      <xdr:nvSpPr>
        <xdr:cNvPr id="261" name="テキスト ボックス 260">
          <a:extLst>
            <a:ext uri="{FF2B5EF4-FFF2-40B4-BE49-F238E27FC236}">
              <a16:creationId xmlns:a16="http://schemas.microsoft.com/office/drawing/2014/main" id="{E187904B-160D-4DC4-BFD2-5E098A545C72}"/>
            </a:ext>
          </a:extLst>
        </xdr:cNvPr>
        <xdr:cNvSpPr txBox="1"/>
      </xdr:nvSpPr>
      <xdr:spPr>
        <a:xfrm>
          <a:off x="771671" y="1640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9811500D-D4B1-4CF6-9D2C-826F2B49F09D}"/>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C2795C5F-9C90-4306-8D66-E2CE68933C56}"/>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555AEE1D-0156-4657-8B8B-888CA69B4002}"/>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8DE84215-20DE-4BC5-AC5F-A44BACC455C9}"/>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EB5B146-1B57-4BE8-AF83-57E6B997261E}"/>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53BEE3A-65EB-4A79-A96D-A1673DB65781}"/>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3123CD32-EF7E-456B-B91E-44E0A0244A8B}"/>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F3D3B438-1134-4A85-BE15-BC4E2D1792DE}"/>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85E72B4B-4491-4362-A781-CC0C6A3B37BD}"/>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EB4FBFBE-9271-45B0-B4D0-E21E096146A9}"/>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E7D89047-6EFA-4AE5-B4F7-0993432FEB09}"/>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BA56A56B-6263-4E06-81EA-CC4B23DC28E8}"/>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65C1A4F8-1139-42AD-85DB-46323C9BB015}"/>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1B0F2723-DB04-4D7D-8C7E-844A6DAEB548}"/>
            </a:ext>
          </a:extLst>
        </xdr:cNvPr>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C6F0171B-81C7-49AA-8663-24E929811D90}"/>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C7038283-0550-477B-BA61-7E64C26420E7}"/>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5BD72D57-0242-40E9-9445-80E0661EEB2D}"/>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6B43CA01-4FB3-4C73-A62C-5F1BF41ADAC0}"/>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5238962B-54BA-4EC7-BAD8-6F2134368CD8}"/>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70DBB5E1-32D8-4FF0-92F2-280A83C7B8F4}"/>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2A43ED08-8C50-4C10-8F13-0132B930C350}"/>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60C99F-D768-47CB-AC7C-81C7BFE6EC82}"/>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BD8F93B1-87B5-467E-B886-FF668545BD52}"/>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3C64894C-3C73-4DBB-A886-EB952633069E}"/>
            </a:ext>
          </a:extLst>
        </xdr:cNvPr>
        <xdr:cNvCxnSpPr/>
      </xdr:nvCxnSpPr>
      <xdr:spPr>
        <a:xfrm flipV="1">
          <a:off x="9218295" y="5144074"/>
          <a:ext cx="1270" cy="130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2923D5EE-F302-4F20-B186-D3951ACC26F5}"/>
            </a:ext>
          </a:extLst>
        </xdr:cNvPr>
        <xdr:cNvSpPr txBox="1"/>
      </xdr:nvSpPr>
      <xdr:spPr>
        <a:xfrm>
          <a:off x="9271000" y="64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4AE9BD6D-982C-4828-9DEA-D02310D40677}"/>
            </a:ext>
          </a:extLst>
        </xdr:cNvPr>
        <xdr:cNvCxnSpPr/>
      </xdr:nvCxnSpPr>
      <xdr:spPr>
        <a:xfrm>
          <a:off x="9154160" y="6450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B91CCCD0-5BA7-44BB-A013-B23FACE6834E}"/>
            </a:ext>
          </a:extLst>
        </xdr:cNvPr>
        <xdr:cNvSpPr txBox="1"/>
      </xdr:nvSpPr>
      <xdr:spPr>
        <a:xfrm>
          <a:off x="9271000" y="492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C801D35E-347E-4C8B-8BCD-C18D195236F8}"/>
            </a:ext>
          </a:extLst>
        </xdr:cNvPr>
        <xdr:cNvCxnSpPr/>
      </xdr:nvCxnSpPr>
      <xdr:spPr>
        <a:xfrm>
          <a:off x="9154160" y="514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49788</xdr:rowOff>
    </xdr:from>
    <xdr:to>
      <xdr:col>55</xdr:col>
      <xdr:colOff>0</xdr:colOff>
      <xdr:row>34</xdr:row>
      <xdr:rowOff>132522</xdr:rowOff>
    </xdr:to>
    <xdr:cxnSp macro="">
      <xdr:nvCxnSpPr>
        <xdr:cNvPr id="290" name="直線コネクタ 289">
          <a:extLst>
            <a:ext uri="{FF2B5EF4-FFF2-40B4-BE49-F238E27FC236}">
              <a16:creationId xmlns:a16="http://schemas.microsoft.com/office/drawing/2014/main" id="{8708F52C-843B-40B3-AB1F-08034BFCD719}"/>
            </a:ext>
          </a:extLst>
        </xdr:cNvPr>
        <xdr:cNvCxnSpPr/>
      </xdr:nvCxnSpPr>
      <xdr:spPr>
        <a:xfrm>
          <a:off x="8496300" y="5414268"/>
          <a:ext cx="723900" cy="4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D7E010BD-31EF-4950-B5B3-C4C6C42E4B43}"/>
            </a:ext>
          </a:extLst>
        </xdr:cNvPr>
        <xdr:cNvSpPr txBox="1"/>
      </xdr:nvSpPr>
      <xdr:spPr>
        <a:xfrm>
          <a:off x="9271000" y="61356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974E678E-633D-4333-A765-06D2AE18E808}"/>
            </a:ext>
          </a:extLst>
        </xdr:cNvPr>
        <xdr:cNvSpPr/>
      </xdr:nvSpPr>
      <xdr:spPr>
        <a:xfrm>
          <a:off x="9192260" y="61572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49788</xdr:rowOff>
    </xdr:from>
    <xdr:to>
      <xdr:col>50</xdr:col>
      <xdr:colOff>114300</xdr:colOff>
      <xdr:row>35</xdr:row>
      <xdr:rowOff>133535</xdr:rowOff>
    </xdr:to>
    <xdr:cxnSp macro="">
      <xdr:nvCxnSpPr>
        <xdr:cNvPr id="293" name="直線コネクタ 292">
          <a:extLst>
            <a:ext uri="{FF2B5EF4-FFF2-40B4-BE49-F238E27FC236}">
              <a16:creationId xmlns:a16="http://schemas.microsoft.com/office/drawing/2014/main" id="{C8E1E564-63DA-4915-9AAB-0B5D805B1AF8}"/>
            </a:ext>
          </a:extLst>
        </xdr:cNvPr>
        <xdr:cNvCxnSpPr/>
      </xdr:nvCxnSpPr>
      <xdr:spPr>
        <a:xfrm flipV="1">
          <a:off x="7713980" y="5414268"/>
          <a:ext cx="782320" cy="58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2F3AD4E0-AD9E-4B45-B16F-5B25B206977B}"/>
            </a:ext>
          </a:extLst>
        </xdr:cNvPr>
        <xdr:cNvSpPr/>
      </xdr:nvSpPr>
      <xdr:spPr>
        <a:xfrm>
          <a:off x="8445500" y="5788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5756DAAF-7BD6-49D2-984C-0C2B904E962F}"/>
            </a:ext>
          </a:extLst>
        </xdr:cNvPr>
        <xdr:cNvSpPr txBox="1"/>
      </xdr:nvSpPr>
      <xdr:spPr>
        <a:xfrm>
          <a:off x="8219655" y="587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133535</xdr:rowOff>
    </xdr:from>
    <xdr:to>
      <xdr:col>45</xdr:col>
      <xdr:colOff>177800</xdr:colOff>
      <xdr:row>36</xdr:row>
      <xdr:rowOff>140249</xdr:rowOff>
    </xdr:to>
    <xdr:cxnSp macro="">
      <xdr:nvCxnSpPr>
        <xdr:cNvPr id="296" name="直線コネクタ 295">
          <a:extLst>
            <a:ext uri="{FF2B5EF4-FFF2-40B4-BE49-F238E27FC236}">
              <a16:creationId xmlns:a16="http://schemas.microsoft.com/office/drawing/2014/main" id="{FEC7BDAF-9AAA-4B1B-B0E5-2FC74439E07C}"/>
            </a:ext>
          </a:extLst>
        </xdr:cNvPr>
        <xdr:cNvCxnSpPr/>
      </xdr:nvCxnSpPr>
      <xdr:spPr>
        <a:xfrm flipV="1">
          <a:off x="6924040" y="6000935"/>
          <a:ext cx="789940" cy="1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745AF12E-11BF-4464-96B9-7E8FBE46B48E}"/>
            </a:ext>
          </a:extLst>
        </xdr:cNvPr>
        <xdr:cNvSpPr/>
      </xdr:nvSpPr>
      <xdr:spPr>
        <a:xfrm>
          <a:off x="7670800" y="62497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B6F3F0D8-CA00-4F77-8BB2-58DB515129A3}"/>
            </a:ext>
          </a:extLst>
        </xdr:cNvPr>
        <xdr:cNvSpPr txBox="1"/>
      </xdr:nvSpPr>
      <xdr:spPr>
        <a:xfrm>
          <a:off x="7477271" y="63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116672</xdr:rowOff>
    </xdr:from>
    <xdr:to>
      <xdr:col>41</xdr:col>
      <xdr:colOff>50800</xdr:colOff>
      <xdr:row>36</xdr:row>
      <xdr:rowOff>140249</xdr:rowOff>
    </xdr:to>
    <xdr:cxnSp macro="">
      <xdr:nvCxnSpPr>
        <xdr:cNvPr id="299" name="直線コネクタ 298">
          <a:extLst>
            <a:ext uri="{FF2B5EF4-FFF2-40B4-BE49-F238E27FC236}">
              <a16:creationId xmlns:a16="http://schemas.microsoft.com/office/drawing/2014/main" id="{F865E098-2C22-4D39-B85D-C4FA4DEACF8C}"/>
            </a:ext>
          </a:extLst>
        </xdr:cNvPr>
        <xdr:cNvCxnSpPr/>
      </xdr:nvCxnSpPr>
      <xdr:spPr>
        <a:xfrm>
          <a:off x="6149340" y="6151712"/>
          <a:ext cx="774700" cy="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4B27BE50-72AA-4195-B506-14CD17E60CBC}"/>
            </a:ext>
          </a:extLst>
        </xdr:cNvPr>
        <xdr:cNvSpPr/>
      </xdr:nvSpPr>
      <xdr:spPr>
        <a:xfrm>
          <a:off x="6873240" y="6272782"/>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24AA7AC8-E7FA-40BD-976E-F88E7B169627}"/>
            </a:ext>
          </a:extLst>
        </xdr:cNvPr>
        <xdr:cNvSpPr txBox="1"/>
      </xdr:nvSpPr>
      <xdr:spPr>
        <a:xfrm>
          <a:off x="6702571" y="636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BE940F40-7244-4361-B590-500F2B4487D3}"/>
            </a:ext>
          </a:extLst>
        </xdr:cNvPr>
        <xdr:cNvSpPr/>
      </xdr:nvSpPr>
      <xdr:spPr>
        <a:xfrm>
          <a:off x="6098540" y="6277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DCE67AE9-5A8E-4B51-8F37-A5C4394CE95E}"/>
            </a:ext>
          </a:extLst>
        </xdr:cNvPr>
        <xdr:cNvSpPr txBox="1"/>
      </xdr:nvSpPr>
      <xdr:spPr>
        <a:xfrm>
          <a:off x="5905011" y="637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298E7050-02FD-4AC1-80EF-C175C798FBAC}"/>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EF61A928-D728-4D6C-A29D-1271C2A0EBE5}"/>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C4ACF7C-5722-42BE-8A2F-8BE44832606B}"/>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AB4D0A67-1EC4-49FB-B527-03353B86F9E8}"/>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71C425B-91AD-488B-91FB-9922A8B871ED}"/>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81722</xdr:rowOff>
    </xdr:from>
    <xdr:to>
      <xdr:col>55</xdr:col>
      <xdr:colOff>50800</xdr:colOff>
      <xdr:row>35</xdr:row>
      <xdr:rowOff>11872</xdr:rowOff>
    </xdr:to>
    <xdr:sp macro="" textlink="">
      <xdr:nvSpPr>
        <xdr:cNvPr id="309" name="楕円 308">
          <a:extLst>
            <a:ext uri="{FF2B5EF4-FFF2-40B4-BE49-F238E27FC236}">
              <a16:creationId xmlns:a16="http://schemas.microsoft.com/office/drawing/2014/main" id="{48ED8019-72AD-46EF-9CE2-6D7A9FC28FF7}"/>
            </a:ext>
          </a:extLst>
        </xdr:cNvPr>
        <xdr:cNvSpPr/>
      </xdr:nvSpPr>
      <xdr:spPr>
        <a:xfrm>
          <a:off x="9192260" y="57814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104599</xdr:rowOff>
    </xdr:from>
    <xdr:ext cx="599010" cy="259045"/>
    <xdr:sp macro="" textlink="">
      <xdr:nvSpPr>
        <xdr:cNvPr id="310" name="補助費等該当値テキスト">
          <a:extLst>
            <a:ext uri="{FF2B5EF4-FFF2-40B4-BE49-F238E27FC236}">
              <a16:creationId xmlns:a16="http://schemas.microsoft.com/office/drawing/2014/main" id="{64AA1789-E942-4C15-A45D-B1C685CF4858}"/>
            </a:ext>
          </a:extLst>
        </xdr:cNvPr>
        <xdr:cNvSpPr txBox="1"/>
      </xdr:nvSpPr>
      <xdr:spPr>
        <a:xfrm>
          <a:off x="9271000" y="563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170438</xdr:rowOff>
    </xdr:from>
    <xdr:to>
      <xdr:col>50</xdr:col>
      <xdr:colOff>165100</xdr:colOff>
      <xdr:row>32</xdr:row>
      <xdr:rowOff>100588</xdr:rowOff>
    </xdr:to>
    <xdr:sp macro="" textlink="">
      <xdr:nvSpPr>
        <xdr:cNvPr id="311" name="楕円 310">
          <a:extLst>
            <a:ext uri="{FF2B5EF4-FFF2-40B4-BE49-F238E27FC236}">
              <a16:creationId xmlns:a16="http://schemas.microsoft.com/office/drawing/2014/main" id="{159BCA0F-1C44-4611-B637-A6C2E3343B32}"/>
            </a:ext>
          </a:extLst>
        </xdr:cNvPr>
        <xdr:cNvSpPr/>
      </xdr:nvSpPr>
      <xdr:spPr>
        <a:xfrm>
          <a:off x="8445500" y="5367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117115</xdr:rowOff>
    </xdr:from>
    <xdr:ext cx="599010" cy="259045"/>
    <xdr:sp macro="" textlink="">
      <xdr:nvSpPr>
        <xdr:cNvPr id="312" name="テキスト ボックス 311">
          <a:extLst>
            <a:ext uri="{FF2B5EF4-FFF2-40B4-BE49-F238E27FC236}">
              <a16:creationId xmlns:a16="http://schemas.microsoft.com/office/drawing/2014/main" id="{6BED746A-2065-4642-B125-61E01990FD9D}"/>
            </a:ext>
          </a:extLst>
        </xdr:cNvPr>
        <xdr:cNvSpPr txBox="1"/>
      </xdr:nvSpPr>
      <xdr:spPr>
        <a:xfrm>
          <a:off x="8219655" y="514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82735</xdr:rowOff>
    </xdr:from>
    <xdr:to>
      <xdr:col>46</xdr:col>
      <xdr:colOff>38100</xdr:colOff>
      <xdr:row>36</xdr:row>
      <xdr:rowOff>12885</xdr:rowOff>
    </xdr:to>
    <xdr:sp macro="" textlink="">
      <xdr:nvSpPr>
        <xdr:cNvPr id="313" name="楕円 312">
          <a:extLst>
            <a:ext uri="{FF2B5EF4-FFF2-40B4-BE49-F238E27FC236}">
              <a16:creationId xmlns:a16="http://schemas.microsoft.com/office/drawing/2014/main" id="{3BE2740A-03B7-413B-B2BB-1DE397CE672C}"/>
            </a:ext>
          </a:extLst>
        </xdr:cNvPr>
        <xdr:cNvSpPr/>
      </xdr:nvSpPr>
      <xdr:spPr>
        <a:xfrm>
          <a:off x="7670800" y="5950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29412</xdr:rowOff>
    </xdr:from>
    <xdr:ext cx="599010" cy="259045"/>
    <xdr:sp macro="" textlink="">
      <xdr:nvSpPr>
        <xdr:cNvPr id="314" name="テキスト ボックス 313">
          <a:extLst>
            <a:ext uri="{FF2B5EF4-FFF2-40B4-BE49-F238E27FC236}">
              <a16:creationId xmlns:a16="http://schemas.microsoft.com/office/drawing/2014/main" id="{7AAD758F-0753-4941-BD12-688A6F718001}"/>
            </a:ext>
          </a:extLst>
        </xdr:cNvPr>
        <xdr:cNvSpPr txBox="1"/>
      </xdr:nvSpPr>
      <xdr:spPr>
        <a:xfrm>
          <a:off x="7444955" y="572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89449</xdr:rowOff>
    </xdr:from>
    <xdr:to>
      <xdr:col>41</xdr:col>
      <xdr:colOff>101600</xdr:colOff>
      <xdr:row>37</xdr:row>
      <xdr:rowOff>19599</xdr:rowOff>
    </xdr:to>
    <xdr:sp macro="" textlink="">
      <xdr:nvSpPr>
        <xdr:cNvPr id="315" name="楕円 314">
          <a:extLst>
            <a:ext uri="{FF2B5EF4-FFF2-40B4-BE49-F238E27FC236}">
              <a16:creationId xmlns:a16="http://schemas.microsoft.com/office/drawing/2014/main" id="{41FA8959-0E23-441F-9D3B-2BE488F48E67}"/>
            </a:ext>
          </a:extLst>
        </xdr:cNvPr>
        <xdr:cNvSpPr/>
      </xdr:nvSpPr>
      <xdr:spPr>
        <a:xfrm>
          <a:off x="6873240" y="6124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36126</xdr:rowOff>
    </xdr:from>
    <xdr:ext cx="599010" cy="259045"/>
    <xdr:sp macro="" textlink="">
      <xdr:nvSpPr>
        <xdr:cNvPr id="316" name="テキスト ボックス 315">
          <a:extLst>
            <a:ext uri="{FF2B5EF4-FFF2-40B4-BE49-F238E27FC236}">
              <a16:creationId xmlns:a16="http://schemas.microsoft.com/office/drawing/2014/main" id="{128E4AB1-A84B-4AEA-B65F-C19C0368414C}"/>
            </a:ext>
          </a:extLst>
        </xdr:cNvPr>
        <xdr:cNvSpPr txBox="1"/>
      </xdr:nvSpPr>
      <xdr:spPr>
        <a:xfrm>
          <a:off x="6670255" y="590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65872</xdr:rowOff>
    </xdr:from>
    <xdr:to>
      <xdr:col>36</xdr:col>
      <xdr:colOff>165100</xdr:colOff>
      <xdr:row>36</xdr:row>
      <xdr:rowOff>167472</xdr:rowOff>
    </xdr:to>
    <xdr:sp macro="" textlink="">
      <xdr:nvSpPr>
        <xdr:cNvPr id="317" name="楕円 316">
          <a:extLst>
            <a:ext uri="{FF2B5EF4-FFF2-40B4-BE49-F238E27FC236}">
              <a16:creationId xmlns:a16="http://schemas.microsoft.com/office/drawing/2014/main" id="{C8064541-892F-4CDB-B2F0-FB8EA1DE1753}"/>
            </a:ext>
          </a:extLst>
        </xdr:cNvPr>
        <xdr:cNvSpPr/>
      </xdr:nvSpPr>
      <xdr:spPr>
        <a:xfrm>
          <a:off x="6098540" y="61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12549</xdr:rowOff>
    </xdr:from>
    <xdr:ext cx="599010" cy="259045"/>
    <xdr:sp macro="" textlink="">
      <xdr:nvSpPr>
        <xdr:cNvPr id="318" name="テキスト ボックス 317">
          <a:extLst>
            <a:ext uri="{FF2B5EF4-FFF2-40B4-BE49-F238E27FC236}">
              <a16:creationId xmlns:a16="http://schemas.microsoft.com/office/drawing/2014/main" id="{12873183-F7EC-46DC-8880-FA5C6248E739}"/>
            </a:ext>
          </a:extLst>
        </xdr:cNvPr>
        <xdr:cNvSpPr txBox="1"/>
      </xdr:nvSpPr>
      <xdr:spPr>
        <a:xfrm>
          <a:off x="5872695" y="587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8504BCD5-73B7-4916-954E-4D1E345EDC51}"/>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8309C422-4327-49B4-8D0A-BB1D99AE4B6A}"/>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5750B2E1-FCDD-4D85-B854-CE3900650BF0}"/>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90663798-BF2C-43F0-A272-4BFBE8ABC2A3}"/>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B90C105B-9390-413A-BAB3-D2DBFF30D021}"/>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3C5DDFEB-2253-4D9E-A80B-2815CA3091AC}"/>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CAEEB83A-671F-4046-8934-9B7667E8AC4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E9CDDB3E-5B57-4166-ABEB-2B2B46C2EF62}"/>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2CFEF58E-3EE3-4253-BEA4-B6F88BD5E143}"/>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3B86A437-DD6D-4C2A-81C1-EDEDF7F1EAD2}"/>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4B8DEB34-3F15-489E-B7E8-A1E977325A89}"/>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EB205813-F111-494F-9AEF-05FC468469D9}"/>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2EEA22AB-569B-465C-80C1-37C7488C1755}"/>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DF58F739-E5AB-48F9-9760-0F51E9C2CFF3}"/>
            </a:ext>
          </a:extLst>
        </xdr:cNvPr>
        <xdr:cNvSpPr txBox="1"/>
      </xdr:nvSpPr>
      <xdr:spPr>
        <a:xfrm>
          <a:off x="529992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12852299-E30F-4F80-A369-D6081E298169}"/>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B5066FD4-0A1D-4BED-AF7C-751770D89063}"/>
            </a:ext>
          </a:extLst>
        </xdr:cNvPr>
        <xdr:cNvSpPr txBox="1"/>
      </xdr:nvSpPr>
      <xdr:spPr>
        <a:xfrm>
          <a:off x="529992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6068EE67-EE0E-4ED9-A5FD-4D6193595582}"/>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116FDFED-D957-4E66-B745-7F8D275A0C46}"/>
            </a:ext>
          </a:extLst>
        </xdr:cNvPr>
        <xdr:cNvSpPr txBox="1"/>
      </xdr:nvSpPr>
      <xdr:spPr>
        <a:xfrm>
          <a:off x="529992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34DC06C8-95F8-4B2A-8F9F-A7D6C21C4732}"/>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CE7C3DFA-93A0-40D6-BB60-249050F75BB0}"/>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EF78AC63-EF5A-42A6-A997-DC5FB6E0D829}"/>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B7976982-A840-46B6-8FE7-A70CAACBC8CF}"/>
            </a:ext>
          </a:extLst>
        </xdr:cNvPr>
        <xdr:cNvCxnSpPr/>
      </xdr:nvCxnSpPr>
      <xdr:spPr>
        <a:xfrm flipV="1">
          <a:off x="9218295" y="8628281"/>
          <a:ext cx="1270" cy="1151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B07144BD-95B7-43CA-B33A-C72C02C64865}"/>
            </a:ext>
          </a:extLst>
        </xdr:cNvPr>
        <xdr:cNvSpPr txBox="1"/>
      </xdr:nvSpPr>
      <xdr:spPr>
        <a:xfrm>
          <a:off x="9271000" y="97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3F525F98-B21E-4A02-AE1D-4ABBE86DF4C0}"/>
            </a:ext>
          </a:extLst>
        </xdr:cNvPr>
        <xdr:cNvCxnSpPr/>
      </xdr:nvCxnSpPr>
      <xdr:spPr>
        <a:xfrm>
          <a:off x="9154160" y="9780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8CE12D6D-C251-4F40-9488-3D63FD16E490}"/>
            </a:ext>
          </a:extLst>
        </xdr:cNvPr>
        <xdr:cNvSpPr txBox="1"/>
      </xdr:nvSpPr>
      <xdr:spPr>
        <a:xfrm>
          <a:off x="9271000" y="84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3EB6192F-1DAA-41C7-AB9E-0498E97958E6}"/>
            </a:ext>
          </a:extLst>
        </xdr:cNvPr>
        <xdr:cNvCxnSpPr/>
      </xdr:nvCxnSpPr>
      <xdr:spPr>
        <a:xfrm>
          <a:off x="9154160" y="8628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35294</xdr:rowOff>
    </xdr:from>
    <xdr:to>
      <xdr:col>55</xdr:col>
      <xdr:colOff>0</xdr:colOff>
      <xdr:row>56</xdr:row>
      <xdr:rowOff>122838</xdr:rowOff>
    </xdr:to>
    <xdr:cxnSp macro="">
      <xdr:nvCxnSpPr>
        <xdr:cNvPr id="345" name="直線コネクタ 344">
          <a:extLst>
            <a:ext uri="{FF2B5EF4-FFF2-40B4-BE49-F238E27FC236}">
              <a16:creationId xmlns:a16="http://schemas.microsoft.com/office/drawing/2014/main" id="{20CBCDF9-C7B1-4394-839B-3501326B3016}"/>
            </a:ext>
          </a:extLst>
        </xdr:cNvPr>
        <xdr:cNvCxnSpPr/>
      </xdr:nvCxnSpPr>
      <xdr:spPr>
        <a:xfrm>
          <a:off x="8496300" y="9255494"/>
          <a:ext cx="723900" cy="2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60956A9E-0E70-427E-9369-2B5AE9B66A0B}"/>
            </a:ext>
          </a:extLst>
        </xdr:cNvPr>
        <xdr:cNvSpPr txBox="1"/>
      </xdr:nvSpPr>
      <xdr:spPr>
        <a:xfrm>
          <a:off x="9271000" y="9233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ABED5046-494B-483C-BD99-A4D1FC5BBA63}"/>
            </a:ext>
          </a:extLst>
        </xdr:cNvPr>
        <xdr:cNvSpPr/>
      </xdr:nvSpPr>
      <xdr:spPr>
        <a:xfrm>
          <a:off x="9192260" y="9382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170209</xdr:rowOff>
    </xdr:from>
    <xdr:to>
      <xdr:col>50</xdr:col>
      <xdr:colOff>114300</xdr:colOff>
      <xdr:row>55</xdr:row>
      <xdr:rowOff>35294</xdr:rowOff>
    </xdr:to>
    <xdr:cxnSp macro="">
      <xdr:nvCxnSpPr>
        <xdr:cNvPr id="348" name="直線コネクタ 347">
          <a:extLst>
            <a:ext uri="{FF2B5EF4-FFF2-40B4-BE49-F238E27FC236}">
              <a16:creationId xmlns:a16="http://schemas.microsoft.com/office/drawing/2014/main" id="{E4FB4A74-C16F-4CF7-88CE-5F7F5679C297}"/>
            </a:ext>
          </a:extLst>
        </xdr:cNvPr>
        <xdr:cNvCxnSpPr/>
      </xdr:nvCxnSpPr>
      <xdr:spPr>
        <a:xfrm>
          <a:off x="7713980" y="9222769"/>
          <a:ext cx="78232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A6430C35-A9D9-4517-A12C-D4CB49AB20E1}"/>
            </a:ext>
          </a:extLst>
        </xdr:cNvPr>
        <xdr:cNvSpPr/>
      </xdr:nvSpPr>
      <xdr:spPr>
        <a:xfrm>
          <a:off x="8445500" y="939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FAE34564-B293-485A-BB67-4FAE95D3432E}"/>
            </a:ext>
          </a:extLst>
        </xdr:cNvPr>
        <xdr:cNvSpPr txBox="1"/>
      </xdr:nvSpPr>
      <xdr:spPr>
        <a:xfrm>
          <a:off x="8251971" y="948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170209</xdr:rowOff>
    </xdr:from>
    <xdr:to>
      <xdr:col>45</xdr:col>
      <xdr:colOff>177800</xdr:colOff>
      <xdr:row>56</xdr:row>
      <xdr:rowOff>31166</xdr:rowOff>
    </xdr:to>
    <xdr:cxnSp macro="">
      <xdr:nvCxnSpPr>
        <xdr:cNvPr id="351" name="直線コネクタ 350">
          <a:extLst>
            <a:ext uri="{FF2B5EF4-FFF2-40B4-BE49-F238E27FC236}">
              <a16:creationId xmlns:a16="http://schemas.microsoft.com/office/drawing/2014/main" id="{B6C85845-E4B8-4FC4-8DFD-330D1C4C0322}"/>
            </a:ext>
          </a:extLst>
        </xdr:cNvPr>
        <xdr:cNvCxnSpPr/>
      </xdr:nvCxnSpPr>
      <xdr:spPr>
        <a:xfrm flipV="1">
          <a:off x="6924040" y="9222769"/>
          <a:ext cx="789940" cy="19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CAC28407-010A-4945-B23F-651420CD731C}"/>
            </a:ext>
          </a:extLst>
        </xdr:cNvPr>
        <xdr:cNvSpPr/>
      </xdr:nvSpPr>
      <xdr:spPr>
        <a:xfrm>
          <a:off x="7670800" y="9389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925C9E8-51E3-4BAC-B890-F29F5F0943A9}"/>
            </a:ext>
          </a:extLst>
        </xdr:cNvPr>
        <xdr:cNvSpPr txBox="1"/>
      </xdr:nvSpPr>
      <xdr:spPr>
        <a:xfrm>
          <a:off x="7477271" y="94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31166</xdr:rowOff>
    </xdr:from>
    <xdr:to>
      <xdr:col>41</xdr:col>
      <xdr:colOff>50800</xdr:colOff>
      <xdr:row>56</xdr:row>
      <xdr:rowOff>112035</xdr:rowOff>
    </xdr:to>
    <xdr:cxnSp macro="">
      <xdr:nvCxnSpPr>
        <xdr:cNvPr id="354" name="直線コネクタ 353">
          <a:extLst>
            <a:ext uri="{FF2B5EF4-FFF2-40B4-BE49-F238E27FC236}">
              <a16:creationId xmlns:a16="http://schemas.microsoft.com/office/drawing/2014/main" id="{5D44456A-2B5B-4EA3-BDF6-03DAE72995E3}"/>
            </a:ext>
          </a:extLst>
        </xdr:cNvPr>
        <xdr:cNvCxnSpPr/>
      </xdr:nvCxnSpPr>
      <xdr:spPr>
        <a:xfrm flipV="1">
          <a:off x="6149340" y="9419006"/>
          <a:ext cx="774700" cy="8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957600CB-4B58-449C-9A0E-CB4659477EA1}"/>
            </a:ext>
          </a:extLst>
        </xdr:cNvPr>
        <xdr:cNvSpPr/>
      </xdr:nvSpPr>
      <xdr:spPr>
        <a:xfrm>
          <a:off x="6873240" y="943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826A9F28-600B-42F5-A6B1-5698C13ADFA4}"/>
            </a:ext>
          </a:extLst>
        </xdr:cNvPr>
        <xdr:cNvSpPr txBox="1"/>
      </xdr:nvSpPr>
      <xdr:spPr>
        <a:xfrm>
          <a:off x="6702571" y="952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CE8DE66A-8DC3-4383-8B7E-0477E4DEA892}"/>
            </a:ext>
          </a:extLst>
        </xdr:cNvPr>
        <xdr:cNvSpPr/>
      </xdr:nvSpPr>
      <xdr:spPr>
        <a:xfrm>
          <a:off x="6098540" y="9412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D3E81D11-DC0E-45BA-919A-07A6EE89E560}"/>
            </a:ext>
          </a:extLst>
        </xdr:cNvPr>
        <xdr:cNvSpPr txBox="1"/>
      </xdr:nvSpPr>
      <xdr:spPr>
        <a:xfrm>
          <a:off x="5905011" y="91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62373E5F-7FFF-4930-8594-3C08FF2C84B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FE2C7980-573A-44D7-9324-56643FA84AE2}"/>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10E1AA5-2066-4221-93AB-12D558A653EF}"/>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8D0E0B49-2095-4821-B666-96C4982436C6}"/>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16E7DAD-7C34-499D-A2D1-C9915437F2AB}"/>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72038</xdr:rowOff>
    </xdr:from>
    <xdr:to>
      <xdr:col>55</xdr:col>
      <xdr:colOff>50800</xdr:colOff>
      <xdr:row>57</xdr:row>
      <xdr:rowOff>2188</xdr:rowOff>
    </xdr:to>
    <xdr:sp macro="" textlink="">
      <xdr:nvSpPr>
        <xdr:cNvPr id="364" name="楕円 363">
          <a:extLst>
            <a:ext uri="{FF2B5EF4-FFF2-40B4-BE49-F238E27FC236}">
              <a16:creationId xmlns:a16="http://schemas.microsoft.com/office/drawing/2014/main" id="{C22CABD5-FB67-4CA4-8038-140F2AAFF669}"/>
            </a:ext>
          </a:extLst>
        </xdr:cNvPr>
        <xdr:cNvSpPr/>
      </xdr:nvSpPr>
      <xdr:spPr>
        <a:xfrm>
          <a:off x="9192260" y="94598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50465</xdr:rowOff>
    </xdr:from>
    <xdr:ext cx="534377" cy="259045"/>
    <xdr:sp macro="" textlink="">
      <xdr:nvSpPr>
        <xdr:cNvPr id="365" name="普通建設事業費該当値テキスト">
          <a:extLst>
            <a:ext uri="{FF2B5EF4-FFF2-40B4-BE49-F238E27FC236}">
              <a16:creationId xmlns:a16="http://schemas.microsoft.com/office/drawing/2014/main" id="{7A2B0DD2-5962-41D0-A6AB-485A34C4B4A1}"/>
            </a:ext>
          </a:extLst>
        </xdr:cNvPr>
        <xdr:cNvSpPr txBox="1"/>
      </xdr:nvSpPr>
      <xdr:spPr>
        <a:xfrm>
          <a:off x="9271000" y="943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155944</xdr:rowOff>
    </xdr:from>
    <xdr:to>
      <xdr:col>50</xdr:col>
      <xdr:colOff>165100</xdr:colOff>
      <xdr:row>55</xdr:row>
      <xdr:rowOff>86094</xdr:rowOff>
    </xdr:to>
    <xdr:sp macro="" textlink="">
      <xdr:nvSpPr>
        <xdr:cNvPr id="366" name="楕円 365">
          <a:extLst>
            <a:ext uri="{FF2B5EF4-FFF2-40B4-BE49-F238E27FC236}">
              <a16:creationId xmlns:a16="http://schemas.microsoft.com/office/drawing/2014/main" id="{C86C2259-08D0-47B2-9703-5E4441CCD965}"/>
            </a:ext>
          </a:extLst>
        </xdr:cNvPr>
        <xdr:cNvSpPr/>
      </xdr:nvSpPr>
      <xdr:spPr>
        <a:xfrm>
          <a:off x="8445500" y="9208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102621</xdr:rowOff>
    </xdr:from>
    <xdr:ext cx="599010" cy="259045"/>
    <xdr:sp macro="" textlink="">
      <xdr:nvSpPr>
        <xdr:cNvPr id="367" name="テキスト ボックス 366">
          <a:extLst>
            <a:ext uri="{FF2B5EF4-FFF2-40B4-BE49-F238E27FC236}">
              <a16:creationId xmlns:a16="http://schemas.microsoft.com/office/drawing/2014/main" id="{3EF89DC9-7C05-4ECD-836E-31D8D8EE65CB}"/>
            </a:ext>
          </a:extLst>
        </xdr:cNvPr>
        <xdr:cNvSpPr txBox="1"/>
      </xdr:nvSpPr>
      <xdr:spPr>
        <a:xfrm>
          <a:off x="8219655" y="898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119409</xdr:rowOff>
    </xdr:from>
    <xdr:to>
      <xdr:col>46</xdr:col>
      <xdr:colOff>38100</xdr:colOff>
      <xdr:row>55</xdr:row>
      <xdr:rowOff>49559</xdr:rowOff>
    </xdr:to>
    <xdr:sp macro="" textlink="">
      <xdr:nvSpPr>
        <xdr:cNvPr id="368" name="楕円 367">
          <a:extLst>
            <a:ext uri="{FF2B5EF4-FFF2-40B4-BE49-F238E27FC236}">
              <a16:creationId xmlns:a16="http://schemas.microsoft.com/office/drawing/2014/main" id="{CCC088F4-BD08-42C6-97AC-5ADF84A424DE}"/>
            </a:ext>
          </a:extLst>
        </xdr:cNvPr>
        <xdr:cNvSpPr/>
      </xdr:nvSpPr>
      <xdr:spPr>
        <a:xfrm>
          <a:off x="7670800" y="9171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66086</xdr:rowOff>
    </xdr:from>
    <xdr:ext cx="599010" cy="259045"/>
    <xdr:sp macro="" textlink="">
      <xdr:nvSpPr>
        <xdr:cNvPr id="369" name="テキスト ボックス 368">
          <a:extLst>
            <a:ext uri="{FF2B5EF4-FFF2-40B4-BE49-F238E27FC236}">
              <a16:creationId xmlns:a16="http://schemas.microsoft.com/office/drawing/2014/main" id="{6C3BFBDF-F6A2-43A7-8607-DFBF6FDA9330}"/>
            </a:ext>
          </a:extLst>
        </xdr:cNvPr>
        <xdr:cNvSpPr txBox="1"/>
      </xdr:nvSpPr>
      <xdr:spPr>
        <a:xfrm>
          <a:off x="7444955" y="895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151816</xdr:rowOff>
    </xdr:from>
    <xdr:to>
      <xdr:col>41</xdr:col>
      <xdr:colOff>101600</xdr:colOff>
      <xdr:row>56</xdr:row>
      <xdr:rowOff>81966</xdr:rowOff>
    </xdr:to>
    <xdr:sp macro="" textlink="">
      <xdr:nvSpPr>
        <xdr:cNvPr id="370" name="楕円 369">
          <a:extLst>
            <a:ext uri="{FF2B5EF4-FFF2-40B4-BE49-F238E27FC236}">
              <a16:creationId xmlns:a16="http://schemas.microsoft.com/office/drawing/2014/main" id="{ED3DDE81-9BD1-4520-BA03-69B9B8170997}"/>
            </a:ext>
          </a:extLst>
        </xdr:cNvPr>
        <xdr:cNvSpPr/>
      </xdr:nvSpPr>
      <xdr:spPr>
        <a:xfrm>
          <a:off x="6873240" y="9372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98493</xdr:rowOff>
    </xdr:from>
    <xdr:ext cx="534377" cy="259045"/>
    <xdr:sp macro="" textlink="">
      <xdr:nvSpPr>
        <xdr:cNvPr id="371" name="テキスト ボックス 370">
          <a:extLst>
            <a:ext uri="{FF2B5EF4-FFF2-40B4-BE49-F238E27FC236}">
              <a16:creationId xmlns:a16="http://schemas.microsoft.com/office/drawing/2014/main" id="{83852D9B-5C05-46EC-9315-787CCD88303C}"/>
            </a:ext>
          </a:extLst>
        </xdr:cNvPr>
        <xdr:cNvSpPr txBox="1"/>
      </xdr:nvSpPr>
      <xdr:spPr>
        <a:xfrm>
          <a:off x="6702571" y="915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61235</xdr:rowOff>
    </xdr:from>
    <xdr:to>
      <xdr:col>36</xdr:col>
      <xdr:colOff>165100</xdr:colOff>
      <xdr:row>56</xdr:row>
      <xdr:rowOff>162835</xdr:rowOff>
    </xdr:to>
    <xdr:sp macro="" textlink="">
      <xdr:nvSpPr>
        <xdr:cNvPr id="372" name="楕円 371">
          <a:extLst>
            <a:ext uri="{FF2B5EF4-FFF2-40B4-BE49-F238E27FC236}">
              <a16:creationId xmlns:a16="http://schemas.microsoft.com/office/drawing/2014/main" id="{D34FA6E1-EE11-461C-9CAE-75B8373213BC}"/>
            </a:ext>
          </a:extLst>
        </xdr:cNvPr>
        <xdr:cNvSpPr/>
      </xdr:nvSpPr>
      <xdr:spPr>
        <a:xfrm>
          <a:off x="6098540" y="94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153962</xdr:rowOff>
    </xdr:from>
    <xdr:ext cx="534377" cy="259045"/>
    <xdr:sp macro="" textlink="">
      <xdr:nvSpPr>
        <xdr:cNvPr id="373" name="テキスト ボックス 372">
          <a:extLst>
            <a:ext uri="{FF2B5EF4-FFF2-40B4-BE49-F238E27FC236}">
              <a16:creationId xmlns:a16="http://schemas.microsoft.com/office/drawing/2014/main" id="{75B4BF31-E680-4343-847F-93C9B33985D5}"/>
            </a:ext>
          </a:extLst>
        </xdr:cNvPr>
        <xdr:cNvSpPr txBox="1"/>
      </xdr:nvSpPr>
      <xdr:spPr>
        <a:xfrm>
          <a:off x="5905011" y="95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CEF1F370-2E80-4585-86C0-FB78A5CD678B}"/>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BA2273AB-1AE4-47F5-9A26-61ECC49E61DD}"/>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ADB87475-18A5-47FC-84FF-1FE98907FAF3}"/>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89B788FB-E5D9-4CF3-8938-AA0DB2099351}"/>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D19C4302-686E-49D0-B91A-42936105E30B}"/>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7B107A83-E2D3-4D58-9FC8-8A8B94BF9773}"/>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34E3AE9B-DB21-46B6-8EEE-DC45A5D5C591}"/>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4456641E-A1ED-4D5A-9145-3EBBC1C125B1}"/>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BA03846-9F07-44D3-8FDB-C3B107C76221}"/>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2C0E523B-B58E-4194-921F-E888FEE91E26}"/>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4A70B4B6-9513-4FF2-9639-CD074504107F}"/>
            </a:ext>
          </a:extLst>
        </xdr:cNvPr>
        <xdr:cNvCxnSpPr/>
      </xdr:nvCxnSpPr>
      <xdr:spPr>
        <a:xfrm>
          <a:off x="5826760" y="1310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412B3D29-72FA-465E-BBBC-E21D3D8D6446}"/>
            </a:ext>
          </a:extLst>
        </xdr:cNvPr>
        <xdr:cNvSpPr txBox="1"/>
      </xdr:nvSpPr>
      <xdr:spPr>
        <a:xfrm>
          <a:off x="560083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69633A6A-512C-4EFB-9E75-459B5E30F5CE}"/>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5B688EC1-EC6A-4C2C-A2D6-E4E11ED14C8F}"/>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41E099DB-9DE8-4A1D-A8E8-592A97B436EA}"/>
            </a:ext>
          </a:extLst>
        </xdr:cNvPr>
        <xdr:cNvCxnSpPr/>
      </xdr:nvCxnSpPr>
      <xdr:spPr>
        <a:xfrm>
          <a:off x="5826760" y="11984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5280A469-2096-43A5-9AAA-0D9245B81FB2}"/>
            </a:ext>
          </a:extLst>
        </xdr:cNvPr>
        <xdr:cNvSpPr txBox="1"/>
      </xdr:nvSpPr>
      <xdr:spPr>
        <a:xfrm>
          <a:off x="529992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6839D133-1E04-407E-9AA9-82F0ED7D826D}"/>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90C68381-DE04-4DE7-AB0F-3627DBC19FCD}"/>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F7767012-66F5-4651-A1C0-3C006358C3EA}"/>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468FFD6-EAA4-4DDF-81DD-D8AECBBBD11C}"/>
            </a:ext>
          </a:extLst>
        </xdr:cNvPr>
        <xdr:cNvCxnSpPr/>
      </xdr:nvCxnSpPr>
      <xdr:spPr>
        <a:xfrm flipV="1">
          <a:off x="9218295" y="11839518"/>
          <a:ext cx="1270" cy="12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77707432-863F-4C15-BFD4-59567ED92970}"/>
            </a:ext>
          </a:extLst>
        </xdr:cNvPr>
        <xdr:cNvSpPr txBox="1"/>
      </xdr:nvSpPr>
      <xdr:spPr>
        <a:xfrm>
          <a:off x="9271000"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C01A5073-1A96-4F7A-9985-F195FF1FD4BD}"/>
            </a:ext>
          </a:extLst>
        </xdr:cNvPr>
        <xdr:cNvCxnSpPr/>
      </xdr:nvCxnSpPr>
      <xdr:spPr>
        <a:xfrm>
          <a:off x="915416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873DB4A0-D7E1-4F98-BB48-080DB513B601}"/>
            </a:ext>
          </a:extLst>
        </xdr:cNvPr>
        <xdr:cNvSpPr txBox="1"/>
      </xdr:nvSpPr>
      <xdr:spPr>
        <a:xfrm>
          <a:off x="9271000" y="1161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97490C78-A5C5-4D00-ADEA-81BA8B256C4A}"/>
            </a:ext>
          </a:extLst>
        </xdr:cNvPr>
        <xdr:cNvCxnSpPr/>
      </xdr:nvCxnSpPr>
      <xdr:spPr>
        <a:xfrm>
          <a:off x="9154160" y="11839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111348</xdr:rowOff>
    </xdr:from>
    <xdr:to>
      <xdr:col>55</xdr:col>
      <xdr:colOff>0</xdr:colOff>
      <xdr:row>77</xdr:row>
      <xdr:rowOff>162891</xdr:rowOff>
    </xdr:to>
    <xdr:cxnSp macro="">
      <xdr:nvCxnSpPr>
        <xdr:cNvPr id="398" name="直線コネクタ 397">
          <a:extLst>
            <a:ext uri="{FF2B5EF4-FFF2-40B4-BE49-F238E27FC236}">
              <a16:creationId xmlns:a16="http://schemas.microsoft.com/office/drawing/2014/main" id="{B733A72B-34D2-4904-BDB7-7CB42038DAEB}"/>
            </a:ext>
          </a:extLst>
        </xdr:cNvPr>
        <xdr:cNvCxnSpPr/>
      </xdr:nvCxnSpPr>
      <xdr:spPr>
        <a:xfrm>
          <a:off x="8496300" y="13019628"/>
          <a:ext cx="723900" cy="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73545AF3-3EC6-41AB-8045-69F09CC531B2}"/>
            </a:ext>
          </a:extLst>
        </xdr:cNvPr>
        <xdr:cNvSpPr txBox="1"/>
      </xdr:nvSpPr>
      <xdr:spPr>
        <a:xfrm>
          <a:off x="9271000" y="127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A9B71A75-8231-49FC-9DE0-0A0492F2BB66}"/>
            </a:ext>
          </a:extLst>
        </xdr:cNvPr>
        <xdr:cNvSpPr/>
      </xdr:nvSpPr>
      <xdr:spPr>
        <a:xfrm>
          <a:off x="9192260" y="129133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162006</xdr:rowOff>
    </xdr:from>
    <xdr:to>
      <xdr:col>50</xdr:col>
      <xdr:colOff>114300</xdr:colOff>
      <xdr:row>77</xdr:row>
      <xdr:rowOff>111348</xdr:rowOff>
    </xdr:to>
    <xdr:cxnSp macro="">
      <xdr:nvCxnSpPr>
        <xdr:cNvPr id="401" name="直線コネクタ 400">
          <a:extLst>
            <a:ext uri="{FF2B5EF4-FFF2-40B4-BE49-F238E27FC236}">
              <a16:creationId xmlns:a16="http://schemas.microsoft.com/office/drawing/2014/main" id="{D7DD77A8-F778-4D61-A09D-AC16734EAFF3}"/>
            </a:ext>
          </a:extLst>
        </xdr:cNvPr>
        <xdr:cNvCxnSpPr/>
      </xdr:nvCxnSpPr>
      <xdr:spPr>
        <a:xfrm>
          <a:off x="7713980" y="12735006"/>
          <a:ext cx="782320" cy="28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49247606-967D-46C3-9DBD-B7DB313881CE}"/>
            </a:ext>
          </a:extLst>
        </xdr:cNvPr>
        <xdr:cNvSpPr/>
      </xdr:nvSpPr>
      <xdr:spPr>
        <a:xfrm>
          <a:off x="8445500" y="12905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74A85FFF-D17E-4619-9CDB-68287C7986FF}"/>
            </a:ext>
          </a:extLst>
        </xdr:cNvPr>
        <xdr:cNvSpPr txBox="1"/>
      </xdr:nvSpPr>
      <xdr:spPr>
        <a:xfrm>
          <a:off x="8251971" y="126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162006</xdr:rowOff>
    </xdr:from>
    <xdr:to>
      <xdr:col>45</xdr:col>
      <xdr:colOff>177800</xdr:colOff>
      <xdr:row>77</xdr:row>
      <xdr:rowOff>153953</xdr:rowOff>
    </xdr:to>
    <xdr:cxnSp macro="">
      <xdr:nvCxnSpPr>
        <xdr:cNvPr id="404" name="直線コネクタ 403">
          <a:extLst>
            <a:ext uri="{FF2B5EF4-FFF2-40B4-BE49-F238E27FC236}">
              <a16:creationId xmlns:a16="http://schemas.microsoft.com/office/drawing/2014/main" id="{34DF19AF-736F-4066-A019-4BEDC28C9178}"/>
            </a:ext>
          </a:extLst>
        </xdr:cNvPr>
        <xdr:cNvCxnSpPr/>
      </xdr:nvCxnSpPr>
      <xdr:spPr>
        <a:xfrm flipV="1">
          <a:off x="6924040" y="12735006"/>
          <a:ext cx="789940" cy="3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87A490DC-CE8A-4A30-A000-19237E55D8F2}"/>
            </a:ext>
          </a:extLst>
        </xdr:cNvPr>
        <xdr:cNvSpPr/>
      </xdr:nvSpPr>
      <xdr:spPr>
        <a:xfrm>
          <a:off x="7670800" y="12909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1ED331A5-9655-453E-88CB-DA04EB498B83}"/>
            </a:ext>
          </a:extLst>
        </xdr:cNvPr>
        <xdr:cNvSpPr txBox="1"/>
      </xdr:nvSpPr>
      <xdr:spPr>
        <a:xfrm>
          <a:off x="7477271" y="1299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85007</xdr:rowOff>
    </xdr:from>
    <xdr:to>
      <xdr:col>41</xdr:col>
      <xdr:colOff>50800</xdr:colOff>
      <xdr:row>77</xdr:row>
      <xdr:rowOff>153953</xdr:rowOff>
    </xdr:to>
    <xdr:cxnSp macro="">
      <xdr:nvCxnSpPr>
        <xdr:cNvPr id="407" name="直線コネクタ 406">
          <a:extLst>
            <a:ext uri="{FF2B5EF4-FFF2-40B4-BE49-F238E27FC236}">
              <a16:creationId xmlns:a16="http://schemas.microsoft.com/office/drawing/2014/main" id="{D32AEDF9-3991-4ADD-BB1E-5316C5CE26AB}"/>
            </a:ext>
          </a:extLst>
        </xdr:cNvPr>
        <xdr:cNvCxnSpPr/>
      </xdr:nvCxnSpPr>
      <xdr:spPr>
        <a:xfrm>
          <a:off x="6149340" y="12993287"/>
          <a:ext cx="7747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D7A084AA-CE58-4F6B-9438-02054DEDEE21}"/>
            </a:ext>
          </a:extLst>
        </xdr:cNvPr>
        <xdr:cNvSpPr/>
      </xdr:nvSpPr>
      <xdr:spPr>
        <a:xfrm>
          <a:off x="6873240" y="129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3CAAD299-BE92-4E06-8888-3E5738449DA6}"/>
            </a:ext>
          </a:extLst>
        </xdr:cNvPr>
        <xdr:cNvSpPr txBox="1"/>
      </xdr:nvSpPr>
      <xdr:spPr>
        <a:xfrm>
          <a:off x="6702571" y="126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838CF3E7-6AD3-46E0-AE06-D03078DE23FD}"/>
            </a:ext>
          </a:extLst>
        </xdr:cNvPr>
        <xdr:cNvSpPr/>
      </xdr:nvSpPr>
      <xdr:spPr>
        <a:xfrm>
          <a:off x="6098540" y="12903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2583DE50-D10E-41B3-9D89-65292E553AFC}"/>
            </a:ext>
          </a:extLst>
        </xdr:cNvPr>
        <xdr:cNvSpPr txBox="1"/>
      </xdr:nvSpPr>
      <xdr:spPr>
        <a:xfrm>
          <a:off x="5905011" y="126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801F64D7-940E-4914-B5F6-25CF684534A8}"/>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FE131D65-9E04-4CD4-8BEB-76D942224887}"/>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31141386-DCA9-4BB7-94DF-A23227C8E183}"/>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A8A324FE-509A-46D1-921B-B1B0DDD35472}"/>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C234A979-BF5F-410D-95D6-F6D082C5580A}"/>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112091</xdr:rowOff>
    </xdr:from>
    <xdr:to>
      <xdr:col>55</xdr:col>
      <xdr:colOff>50800</xdr:colOff>
      <xdr:row>78</xdr:row>
      <xdr:rowOff>42241</xdr:rowOff>
    </xdr:to>
    <xdr:sp macro="" textlink="">
      <xdr:nvSpPr>
        <xdr:cNvPr id="417" name="楕円 416">
          <a:extLst>
            <a:ext uri="{FF2B5EF4-FFF2-40B4-BE49-F238E27FC236}">
              <a16:creationId xmlns:a16="http://schemas.microsoft.com/office/drawing/2014/main" id="{1EF89EAC-E9A3-4769-A2C6-4DEA0169AF28}"/>
            </a:ext>
          </a:extLst>
        </xdr:cNvPr>
        <xdr:cNvSpPr/>
      </xdr:nvSpPr>
      <xdr:spPr>
        <a:xfrm>
          <a:off x="9192260" y="130203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27018</xdr:rowOff>
    </xdr:from>
    <xdr:ext cx="469744" cy="259045"/>
    <xdr:sp macro="" textlink="">
      <xdr:nvSpPr>
        <xdr:cNvPr id="418" name="普通建設事業費 （ うち新規整備　）該当値テキスト">
          <a:extLst>
            <a:ext uri="{FF2B5EF4-FFF2-40B4-BE49-F238E27FC236}">
              <a16:creationId xmlns:a16="http://schemas.microsoft.com/office/drawing/2014/main" id="{30D9093B-A92B-449B-9920-5C9270F4DBC9}"/>
            </a:ext>
          </a:extLst>
        </xdr:cNvPr>
        <xdr:cNvSpPr txBox="1"/>
      </xdr:nvSpPr>
      <xdr:spPr>
        <a:xfrm>
          <a:off x="9271000" y="1293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60548</xdr:rowOff>
    </xdr:from>
    <xdr:to>
      <xdr:col>50</xdr:col>
      <xdr:colOff>165100</xdr:colOff>
      <xdr:row>77</xdr:row>
      <xdr:rowOff>162148</xdr:rowOff>
    </xdr:to>
    <xdr:sp macro="" textlink="">
      <xdr:nvSpPr>
        <xdr:cNvPr id="419" name="楕円 418">
          <a:extLst>
            <a:ext uri="{FF2B5EF4-FFF2-40B4-BE49-F238E27FC236}">
              <a16:creationId xmlns:a16="http://schemas.microsoft.com/office/drawing/2014/main" id="{4F5FA41A-A0DA-4CCA-8B12-EB191B049BE0}"/>
            </a:ext>
          </a:extLst>
        </xdr:cNvPr>
        <xdr:cNvSpPr/>
      </xdr:nvSpPr>
      <xdr:spPr>
        <a:xfrm>
          <a:off x="8445500" y="1296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153275</xdr:rowOff>
    </xdr:from>
    <xdr:ext cx="534377" cy="259045"/>
    <xdr:sp macro="" textlink="">
      <xdr:nvSpPr>
        <xdr:cNvPr id="420" name="テキスト ボックス 419">
          <a:extLst>
            <a:ext uri="{FF2B5EF4-FFF2-40B4-BE49-F238E27FC236}">
              <a16:creationId xmlns:a16="http://schemas.microsoft.com/office/drawing/2014/main" id="{8CC07262-86CF-42A1-9302-5389666D03DD}"/>
            </a:ext>
          </a:extLst>
        </xdr:cNvPr>
        <xdr:cNvSpPr txBox="1"/>
      </xdr:nvSpPr>
      <xdr:spPr>
        <a:xfrm>
          <a:off x="8251971" y="130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111206</xdr:rowOff>
    </xdr:from>
    <xdr:to>
      <xdr:col>46</xdr:col>
      <xdr:colOff>38100</xdr:colOff>
      <xdr:row>76</xdr:row>
      <xdr:rowOff>41356</xdr:rowOff>
    </xdr:to>
    <xdr:sp macro="" textlink="">
      <xdr:nvSpPr>
        <xdr:cNvPr id="421" name="楕円 420">
          <a:extLst>
            <a:ext uri="{FF2B5EF4-FFF2-40B4-BE49-F238E27FC236}">
              <a16:creationId xmlns:a16="http://schemas.microsoft.com/office/drawing/2014/main" id="{6C78B9AA-71B8-448F-AD6A-5E3A7D9AE168}"/>
            </a:ext>
          </a:extLst>
        </xdr:cNvPr>
        <xdr:cNvSpPr/>
      </xdr:nvSpPr>
      <xdr:spPr>
        <a:xfrm>
          <a:off x="7670800" y="126842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57883</xdr:rowOff>
    </xdr:from>
    <xdr:ext cx="534377" cy="259045"/>
    <xdr:sp macro="" textlink="">
      <xdr:nvSpPr>
        <xdr:cNvPr id="422" name="テキスト ボックス 421">
          <a:extLst>
            <a:ext uri="{FF2B5EF4-FFF2-40B4-BE49-F238E27FC236}">
              <a16:creationId xmlns:a16="http://schemas.microsoft.com/office/drawing/2014/main" id="{F84B46EB-48C6-43B2-A519-27E984FB672C}"/>
            </a:ext>
          </a:extLst>
        </xdr:cNvPr>
        <xdr:cNvSpPr txBox="1"/>
      </xdr:nvSpPr>
      <xdr:spPr>
        <a:xfrm>
          <a:off x="7477271" y="1246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103153</xdr:rowOff>
    </xdr:from>
    <xdr:to>
      <xdr:col>41</xdr:col>
      <xdr:colOff>101600</xdr:colOff>
      <xdr:row>78</xdr:row>
      <xdr:rowOff>33303</xdr:rowOff>
    </xdr:to>
    <xdr:sp macro="" textlink="">
      <xdr:nvSpPr>
        <xdr:cNvPr id="423" name="楕円 422">
          <a:extLst>
            <a:ext uri="{FF2B5EF4-FFF2-40B4-BE49-F238E27FC236}">
              <a16:creationId xmlns:a16="http://schemas.microsoft.com/office/drawing/2014/main" id="{C499C34B-5A67-49F0-9FBF-8201B36D82B0}"/>
            </a:ext>
          </a:extLst>
        </xdr:cNvPr>
        <xdr:cNvSpPr/>
      </xdr:nvSpPr>
      <xdr:spPr>
        <a:xfrm>
          <a:off x="6873240" y="13011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24430</xdr:rowOff>
    </xdr:from>
    <xdr:ext cx="469744" cy="259045"/>
    <xdr:sp macro="" textlink="">
      <xdr:nvSpPr>
        <xdr:cNvPr id="424" name="テキスト ボックス 423">
          <a:extLst>
            <a:ext uri="{FF2B5EF4-FFF2-40B4-BE49-F238E27FC236}">
              <a16:creationId xmlns:a16="http://schemas.microsoft.com/office/drawing/2014/main" id="{DBAAA87E-2517-41F4-AAB1-2A7DB439189C}"/>
            </a:ext>
          </a:extLst>
        </xdr:cNvPr>
        <xdr:cNvSpPr txBox="1"/>
      </xdr:nvSpPr>
      <xdr:spPr>
        <a:xfrm>
          <a:off x="6712028" y="1310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34207</xdr:rowOff>
    </xdr:from>
    <xdr:to>
      <xdr:col>36</xdr:col>
      <xdr:colOff>165100</xdr:colOff>
      <xdr:row>77</xdr:row>
      <xdr:rowOff>135807</xdr:rowOff>
    </xdr:to>
    <xdr:sp macro="" textlink="">
      <xdr:nvSpPr>
        <xdr:cNvPr id="425" name="楕円 424">
          <a:extLst>
            <a:ext uri="{FF2B5EF4-FFF2-40B4-BE49-F238E27FC236}">
              <a16:creationId xmlns:a16="http://schemas.microsoft.com/office/drawing/2014/main" id="{316C93CF-BEF5-4F55-BF64-C92BF2746E1D}"/>
            </a:ext>
          </a:extLst>
        </xdr:cNvPr>
        <xdr:cNvSpPr/>
      </xdr:nvSpPr>
      <xdr:spPr>
        <a:xfrm>
          <a:off x="6098540" y="129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126934</xdr:rowOff>
    </xdr:from>
    <xdr:ext cx="534377" cy="259045"/>
    <xdr:sp macro="" textlink="">
      <xdr:nvSpPr>
        <xdr:cNvPr id="426" name="テキスト ボックス 425">
          <a:extLst>
            <a:ext uri="{FF2B5EF4-FFF2-40B4-BE49-F238E27FC236}">
              <a16:creationId xmlns:a16="http://schemas.microsoft.com/office/drawing/2014/main" id="{394DAE7D-972F-4720-81EA-8D86F62712D5}"/>
            </a:ext>
          </a:extLst>
        </xdr:cNvPr>
        <xdr:cNvSpPr txBox="1"/>
      </xdr:nvSpPr>
      <xdr:spPr>
        <a:xfrm>
          <a:off x="5905011" y="130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159138CA-BF1C-4C48-96D2-9A33036FCFAF}"/>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5C218FA9-BF35-45E1-A7EB-FD585957BD7A}"/>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E8E22A00-2EED-4A27-BD8F-1619E46C4633}"/>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C5B6C569-FB57-4950-8BCB-CF18F953C2A2}"/>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E14B155B-BD95-419D-AD34-F43684866406}"/>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99F0A7DA-9C28-4CBC-B419-FB84DC877E9D}"/>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664517AE-1C64-401B-A612-4DB353D3C502}"/>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9B7C160E-D4CA-47F2-B84C-33694C0C8CB6}"/>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3DCFF026-FFE9-4A37-ACE5-D7263560030D}"/>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85816F5C-1BB9-4526-B049-B4ADEEE6417A}"/>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2DEB32E7-4A00-4785-B0B2-7D6E9AF1999E}"/>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2DAA9088-0588-4D79-818D-7985D05A6088}"/>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8934F447-2481-476A-81AE-0FF45CAAAFBD}"/>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8C714D7B-F358-4A52-8C69-BF89A5028AC8}"/>
            </a:ext>
          </a:extLst>
        </xdr:cNvPr>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4A5389B1-91A5-4317-9F0D-ED764ED7AA33}"/>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53CAAE8C-5764-4CDA-9E90-D1DE982E0F1F}"/>
            </a:ext>
          </a:extLst>
        </xdr:cNvPr>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6985675D-45F3-415B-9001-5C97BF2A1691}"/>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5B00DA7A-62F0-44A6-9AD8-C84B3854A37A}"/>
            </a:ext>
          </a:extLst>
        </xdr:cNvPr>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D4788526-E0EC-4C97-9C3C-67FDD1A96B06}"/>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DB5B9FDD-8DC5-4AAF-ACDB-53358AE6E030}"/>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A8BA35EC-9F50-404D-96C3-19D954BDCF3C}"/>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A1CE7AA8-3278-47FD-B59E-3AF5F413FDD3}"/>
            </a:ext>
          </a:extLst>
        </xdr:cNvPr>
        <xdr:cNvCxnSpPr/>
      </xdr:nvCxnSpPr>
      <xdr:spPr>
        <a:xfrm flipV="1">
          <a:off x="9218295" y="15403957"/>
          <a:ext cx="1270" cy="11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76B3BDDE-C501-41AE-9FB8-652E79603099}"/>
            </a:ext>
          </a:extLst>
        </xdr:cNvPr>
        <xdr:cNvSpPr txBox="1"/>
      </xdr:nvSpPr>
      <xdr:spPr>
        <a:xfrm>
          <a:off x="9271000" y="1652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25669A0D-5985-44D2-97AF-E583A6B28BF4}"/>
            </a:ext>
          </a:extLst>
        </xdr:cNvPr>
        <xdr:cNvCxnSpPr/>
      </xdr:nvCxnSpPr>
      <xdr:spPr>
        <a:xfrm>
          <a:off x="9154160" y="16516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3F3D6645-CF9D-477B-8652-8832252B61E7}"/>
            </a:ext>
          </a:extLst>
        </xdr:cNvPr>
        <xdr:cNvSpPr txBox="1"/>
      </xdr:nvSpPr>
      <xdr:spPr>
        <a:xfrm>
          <a:off x="9271000" y="1518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D7126ED8-3764-4428-8A69-ED0A9820B6B2}"/>
            </a:ext>
          </a:extLst>
        </xdr:cNvPr>
        <xdr:cNvCxnSpPr/>
      </xdr:nvCxnSpPr>
      <xdr:spPr>
        <a:xfrm>
          <a:off x="9154160" y="15403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160429</xdr:rowOff>
    </xdr:from>
    <xdr:to>
      <xdr:col>55</xdr:col>
      <xdr:colOff>0</xdr:colOff>
      <xdr:row>97</xdr:row>
      <xdr:rowOff>105794</xdr:rowOff>
    </xdr:to>
    <xdr:cxnSp macro="">
      <xdr:nvCxnSpPr>
        <xdr:cNvPr id="453" name="直線コネクタ 452">
          <a:extLst>
            <a:ext uri="{FF2B5EF4-FFF2-40B4-BE49-F238E27FC236}">
              <a16:creationId xmlns:a16="http://schemas.microsoft.com/office/drawing/2014/main" id="{BC2579C4-3F5C-48F8-AAD8-384069D38E3E}"/>
            </a:ext>
          </a:extLst>
        </xdr:cNvPr>
        <xdr:cNvCxnSpPr/>
      </xdr:nvCxnSpPr>
      <xdr:spPr>
        <a:xfrm>
          <a:off x="8496300" y="16086229"/>
          <a:ext cx="723900" cy="2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808E305-0704-4C1A-9361-5B8C5BCFDD1A}"/>
            </a:ext>
          </a:extLst>
        </xdr:cNvPr>
        <xdr:cNvSpPr txBox="1"/>
      </xdr:nvSpPr>
      <xdr:spPr>
        <a:xfrm>
          <a:off x="9271000" y="1612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FBCBC7E2-349C-4CCD-9A32-98CCEEDA4D0A}"/>
            </a:ext>
          </a:extLst>
        </xdr:cNvPr>
        <xdr:cNvSpPr/>
      </xdr:nvSpPr>
      <xdr:spPr>
        <a:xfrm>
          <a:off x="9192260" y="162689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160429</xdr:rowOff>
    </xdr:from>
    <xdr:to>
      <xdr:col>50</xdr:col>
      <xdr:colOff>114300</xdr:colOff>
      <xdr:row>97</xdr:row>
      <xdr:rowOff>41233</xdr:rowOff>
    </xdr:to>
    <xdr:cxnSp macro="">
      <xdr:nvCxnSpPr>
        <xdr:cNvPr id="456" name="直線コネクタ 455">
          <a:extLst>
            <a:ext uri="{FF2B5EF4-FFF2-40B4-BE49-F238E27FC236}">
              <a16:creationId xmlns:a16="http://schemas.microsoft.com/office/drawing/2014/main" id="{6067D0E3-7E00-492E-9718-D64FB5AC351D}"/>
            </a:ext>
          </a:extLst>
        </xdr:cNvPr>
        <xdr:cNvCxnSpPr/>
      </xdr:nvCxnSpPr>
      <xdr:spPr>
        <a:xfrm flipV="1">
          <a:off x="7713980" y="16086229"/>
          <a:ext cx="782320" cy="2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79E782FA-8759-47A5-BE2B-EDA136E3DD5E}"/>
            </a:ext>
          </a:extLst>
        </xdr:cNvPr>
        <xdr:cNvSpPr/>
      </xdr:nvSpPr>
      <xdr:spPr>
        <a:xfrm>
          <a:off x="8445500" y="1628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28776C58-9A3C-45AB-B575-ADF288609085}"/>
            </a:ext>
          </a:extLst>
        </xdr:cNvPr>
        <xdr:cNvSpPr txBox="1"/>
      </xdr:nvSpPr>
      <xdr:spPr>
        <a:xfrm>
          <a:off x="8251971" y="1638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5159</xdr:rowOff>
    </xdr:from>
    <xdr:to>
      <xdr:col>45</xdr:col>
      <xdr:colOff>177800</xdr:colOff>
      <xdr:row>97</xdr:row>
      <xdr:rowOff>41233</xdr:rowOff>
    </xdr:to>
    <xdr:cxnSp macro="">
      <xdr:nvCxnSpPr>
        <xdr:cNvPr id="459" name="直線コネクタ 458">
          <a:extLst>
            <a:ext uri="{FF2B5EF4-FFF2-40B4-BE49-F238E27FC236}">
              <a16:creationId xmlns:a16="http://schemas.microsoft.com/office/drawing/2014/main" id="{3C371F66-015D-4671-8B02-1DD4BBF5A165}"/>
            </a:ext>
          </a:extLst>
        </xdr:cNvPr>
        <xdr:cNvCxnSpPr/>
      </xdr:nvCxnSpPr>
      <xdr:spPr>
        <a:xfrm>
          <a:off x="6924040" y="16266239"/>
          <a:ext cx="789940" cy="3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65630672-CDA6-4366-B7F0-3EC6424CA23F}"/>
            </a:ext>
          </a:extLst>
        </xdr:cNvPr>
        <xdr:cNvSpPr/>
      </xdr:nvSpPr>
      <xdr:spPr>
        <a:xfrm>
          <a:off x="7670800" y="16281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85C981C-728E-462C-87FD-F4BE07E4F211}"/>
            </a:ext>
          </a:extLst>
        </xdr:cNvPr>
        <xdr:cNvSpPr txBox="1"/>
      </xdr:nvSpPr>
      <xdr:spPr>
        <a:xfrm>
          <a:off x="7477271" y="163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5159</xdr:rowOff>
    </xdr:from>
    <xdr:to>
      <xdr:col>41</xdr:col>
      <xdr:colOff>50800</xdr:colOff>
      <xdr:row>97</xdr:row>
      <xdr:rowOff>160996</xdr:rowOff>
    </xdr:to>
    <xdr:cxnSp macro="">
      <xdr:nvCxnSpPr>
        <xdr:cNvPr id="462" name="直線コネクタ 461">
          <a:extLst>
            <a:ext uri="{FF2B5EF4-FFF2-40B4-BE49-F238E27FC236}">
              <a16:creationId xmlns:a16="http://schemas.microsoft.com/office/drawing/2014/main" id="{AA48714D-8A32-4FA1-9906-D1EC4E24ACF6}"/>
            </a:ext>
          </a:extLst>
        </xdr:cNvPr>
        <xdr:cNvCxnSpPr/>
      </xdr:nvCxnSpPr>
      <xdr:spPr>
        <a:xfrm flipV="1">
          <a:off x="6149340" y="16266239"/>
          <a:ext cx="774700" cy="15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F3F6EF24-8186-4FE2-BA07-B3BDCB053E24}"/>
            </a:ext>
          </a:extLst>
        </xdr:cNvPr>
        <xdr:cNvSpPr/>
      </xdr:nvSpPr>
      <xdr:spPr>
        <a:xfrm>
          <a:off x="6873240" y="163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AD077386-D870-43CE-81FD-461B64CF4395}"/>
            </a:ext>
          </a:extLst>
        </xdr:cNvPr>
        <xdr:cNvSpPr txBox="1"/>
      </xdr:nvSpPr>
      <xdr:spPr>
        <a:xfrm>
          <a:off x="6702571" y="164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E37F87DD-36CA-435C-8FD6-E09C8AECA9E3}"/>
            </a:ext>
          </a:extLst>
        </xdr:cNvPr>
        <xdr:cNvSpPr/>
      </xdr:nvSpPr>
      <xdr:spPr>
        <a:xfrm>
          <a:off x="6098540" y="163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7BF79A1F-E4C7-4427-B30D-59F0665D0D9D}"/>
            </a:ext>
          </a:extLst>
        </xdr:cNvPr>
        <xdr:cNvSpPr txBox="1"/>
      </xdr:nvSpPr>
      <xdr:spPr>
        <a:xfrm>
          <a:off x="5905011" y="160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4DB0723D-5D4D-4A32-91BD-2EF0F34909CA}"/>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F63B0AD4-F2DE-4F28-8708-E204D3AA8BD2}"/>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B726C85D-C4B1-474E-9C1C-BDC038A70DCA}"/>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A4D07439-9049-44CB-9F32-EA68D2C9707F}"/>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D4E5B507-320B-4543-A09F-EF95954E0DAA}"/>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54994</xdr:rowOff>
    </xdr:from>
    <xdr:to>
      <xdr:col>55</xdr:col>
      <xdr:colOff>50800</xdr:colOff>
      <xdr:row>97</xdr:row>
      <xdr:rowOff>156594</xdr:rowOff>
    </xdr:to>
    <xdr:sp macro="" textlink="">
      <xdr:nvSpPr>
        <xdr:cNvPr id="472" name="楕円 471">
          <a:extLst>
            <a:ext uri="{FF2B5EF4-FFF2-40B4-BE49-F238E27FC236}">
              <a16:creationId xmlns:a16="http://schemas.microsoft.com/office/drawing/2014/main" id="{0B957D50-67DC-472C-BD7F-474616087A91}"/>
            </a:ext>
          </a:extLst>
        </xdr:cNvPr>
        <xdr:cNvSpPr/>
      </xdr:nvSpPr>
      <xdr:spPr>
        <a:xfrm>
          <a:off x="9192260" y="163160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33421</xdr:rowOff>
    </xdr:from>
    <xdr:ext cx="534377" cy="259045"/>
    <xdr:sp macro="" textlink="">
      <xdr:nvSpPr>
        <xdr:cNvPr id="473" name="普通建設事業費 （ うち更新整備　）該当値テキスト">
          <a:extLst>
            <a:ext uri="{FF2B5EF4-FFF2-40B4-BE49-F238E27FC236}">
              <a16:creationId xmlns:a16="http://schemas.microsoft.com/office/drawing/2014/main" id="{5934F82F-0A42-4A2E-9753-114DB6060C2C}"/>
            </a:ext>
          </a:extLst>
        </xdr:cNvPr>
        <xdr:cNvSpPr txBox="1"/>
      </xdr:nvSpPr>
      <xdr:spPr>
        <a:xfrm>
          <a:off x="9271000" y="162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109629</xdr:rowOff>
    </xdr:from>
    <xdr:to>
      <xdr:col>50</xdr:col>
      <xdr:colOff>165100</xdr:colOff>
      <xdr:row>96</xdr:row>
      <xdr:rowOff>39779</xdr:rowOff>
    </xdr:to>
    <xdr:sp macro="" textlink="">
      <xdr:nvSpPr>
        <xdr:cNvPr id="474" name="楕円 473">
          <a:extLst>
            <a:ext uri="{FF2B5EF4-FFF2-40B4-BE49-F238E27FC236}">
              <a16:creationId xmlns:a16="http://schemas.microsoft.com/office/drawing/2014/main" id="{017A79BE-79EC-4708-9BBA-F69B9D94A0B4}"/>
            </a:ext>
          </a:extLst>
        </xdr:cNvPr>
        <xdr:cNvSpPr/>
      </xdr:nvSpPr>
      <xdr:spPr>
        <a:xfrm>
          <a:off x="8445500" y="160354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56306</xdr:rowOff>
    </xdr:from>
    <xdr:ext cx="599010" cy="259045"/>
    <xdr:sp macro="" textlink="">
      <xdr:nvSpPr>
        <xdr:cNvPr id="475" name="テキスト ボックス 474">
          <a:extLst>
            <a:ext uri="{FF2B5EF4-FFF2-40B4-BE49-F238E27FC236}">
              <a16:creationId xmlns:a16="http://schemas.microsoft.com/office/drawing/2014/main" id="{DA700537-184A-4484-B5FF-3D65736C367D}"/>
            </a:ext>
          </a:extLst>
        </xdr:cNvPr>
        <xdr:cNvSpPr txBox="1"/>
      </xdr:nvSpPr>
      <xdr:spPr>
        <a:xfrm>
          <a:off x="8219655" y="158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161883</xdr:rowOff>
    </xdr:from>
    <xdr:to>
      <xdr:col>46</xdr:col>
      <xdr:colOff>38100</xdr:colOff>
      <xdr:row>97</xdr:row>
      <xdr:rowOff>92033</xdr:rowOff>
    </xdr:to>
    <xdr:sp macro="" textlink="">
      <xdr:nvSpPr>
        <xdr:cNvPr id="476" name="楕円 475">
          <a:extLst>
            <a:ext uri="{FF2B5EF4-FFF2-40B4-BE49-F238E27FC236}">
              <a16:creationId xmlns:a16="http://schemas.microsoft.com/office/drawing/2014/main" id="{6FF0433A-2E61-4CD7-BD71-FB0E234A3276}"/>
            </a:ext>
          </a:extLst>
        </xdr:cNvPr>
        <xdr:cNvSpPr/>
      </xdr:nvSpPr>
      <xdr:spPr>
        <a:xfrm>
          <a:off x="7670800" y="16255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108560</xdr:rowOff>
    </xdr:from>
    <xdr:ext cx="534377" cy="259045"/>
    <xdr:sp macro="" textlink="">
      <xdr:nvSpPr>
        <xdr:cNvPr id="477" name="テキスト ボックス 476">
          <a:extLst>
            <a:ext uri="{FF2B5EF4-FFF2-40B4-BE49-F238E27FC236}">
              <a16:creationId xmlns:a16="http://schemas.microsoft.com/office/drawing/2014/main" id="{B0718C84-B94B-42D7-871D-27E95107B543}"/>
            </a:ext>
          </a:extLst>
        </xdr:cNvPr>
        <xdr:cNvSpPr txBox="1"/>
      </xdr:nvSpPr>
      <xdr:spPr>
        <a:xfrm>
          <a:off x="7477271" y="160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125809</xdr:rowOff>
    </xdr:from>
    <xdr:to>
      <xdr:col>41</xdr:col>
      <xdr:colOff>101600</xdr:colOff>
      <xdr:row>97</xdr:row>
      <xdr:rowOff>55959</xdr:rowOff>
    </xdr:to>
    <xdr:sp macro="" textlink="">
      <xdr:nvSpPr>
        <xdr:cNvPr id="478" name="楕円 477">
          <a:extLst>
            <a:ext uri="{FF2B5EF4-FFF2-40B4-BE49-F238E27FC236}">
              <a16:creationId xmlns:a16="http://schemas.microsoft.com/office/drawing/2014/main" id="{9428BB38-2516-434C-B45C-93F948DBD17A}"/>
            </a:ext>
          </a:extLst>
        </xdr:cNvPr>
        <xdr:cNvSpPr/>
      </xdr:nvSpPr>
      <xdr:spPr>
        <a:xfrm>
          <a:off x="6873240" y="16219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72486</xdr:rowOff>
    </xdr:from>
    <xdr:ext cx="534377" cy="259045"/>
    <xdr:sp macro="" textlink="">
      <xdr:nvSpPr>
        <xdr:cNvPr id="479" name="テキスト ボックス 478">
          <a:extLst>
            <a:ext uri="{FF2B5EF4-FFF2-40B4-BE49-F238E27FC236}">
              <a16:creationId xmlns:a16="http://schemas.microsoft.com/office/drawing/2014/main" id="{01780F9B-2816-4A41-B177-29DFD030E07E}"/>
            </a:ext>
          </a:extLst>
        </xdr:cNvPr>
        <xdr:cNvSpPr txBox="1"/>
      </xdr:nvSpPr>
      <xdr:spPr>
        <a:xfrm>
          <a:off x="6702571" y="1599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110196</xdr:rowOff>
    </xdr:from>
    <xdr:to>
      <xdr:col>36</xdr:col>
      <xdr:colOff>165100</xdr:colOff>
      <xdr:row>98</xdr:row>
      <xdr:rowOff>40346</xdr:rowOff>
    </xdr:to>
    <xdr:sp macro="" textlink="">
      <xdr:nvSpPr>
        <xdr:cNvPr id="480" name="楕円 479">
          <a:extLst>
            <a:ext uri="{FF2B5EF4-FFF2-40B4-BE49-F238E27FC236}">
              <a16:creationId xmlns:a16="http://schemas.microsoft.com/office/drawing/2014/main" id="{F50E0741-FBB5-4203-B399-76B0C43256BA}"/>
            </a:ext>
          </a:extLst>
        </xdr:cNvPr>
        <xdr:cNvSpPr/>
      </xdr:nvSpPr>
      <xdr:spPr>
        <a:xfrm>
          <a:off x="6098540" y="16371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31473</xdr:rowOff>
    </xdr:from>
    <xdr:ext cx="534377" cy="259045"/>
    <xdr:sp macro="" textlink="">
      <xdr:nvSpPr>
        <xdr:cNvPr id="481" name="テキスト ボックス 480">
          <a:extLst>
            <a:ext uri="{FF2B5EF4-FFF2-40B4-BE49-F238E27FC236}">
              <a16:creationId xmlns:a16="http://schemas.microsoft.com/office/drawing/2014/main" id="{4B9175A3-2517-4A74-80E2-93C70077F334}"/>
            </a:ext>
          </a:extLst>
        </xdr:cNvPr>
        <xdr:cNvSpPr txBox="1"/>
      </xdr:nvSpPr>
      <xdr:spPr>
        <a:xfrm>
          <a:off x="5905011" y="164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DCD4C2DC-127F-4BF0-9745-FA8E99F94D46}"/>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B0A2909D-75AD-4FDF-AA88-6552A9AA062B}"/>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78D11DE-89B8-4088-B22C-C666BE5BFA56}"/>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4A63BA8A-5FAA-41D6-AF55-54D41935B542}"/>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F5AF7D8F-B1ED-4FDE-8DA7-66E56987C6F3}"/>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E6CCC5FA-6A70-4C67-8A69-118324355AD8}"/>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1D096782-77CC-40C2-AECE-53ACBBD6CED8}"/>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ECB678F8-EDC8-4B6C-9FBF-0B2E0F7F56E7}"/>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E03AA3C0-E7B6-40D2-A35E-C40766A60F72}"/>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EC5F66E2-463F-4D39-BA99-D93A79F80B53}"/>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A1350203-E929-46C7-A477-16CF968A35E4}"/>
            </a:ext>
          </a:extLst>
        </xdr:cNvPr>
        <xdr:cNvCxnSpPr/>
      </xdr:nvCxnSpPr>
      <xdr:spPr>
        <a:xfrm>
          <a:off x="10960100" y="6395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E2A957E9-3B58-43E7-848C-7D1DC768D736}"/>
            </a:ext>
          </a:extLst>
        </xdr:cNvPr>
        <xdr:cNvSpPr txBox="1"/>
      </xdr:nvSpPr>
      <xdr:spPr>
        <a:xfrm>
          <a:off x="10734174" y="6257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B8F63AA6-9ADC-4DBD-BB99-7BA1785133CA}"/>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EC87CC5C-6667-415C-AE15-19176C5A0625}"/>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48463B7F-EDD3-4D3C-A869-0130172EC20A}"/>
            </a:ext>
          </a:extLst>
        </xdr:cNvPr>
        <xdr:cNvCxnSpPr/>
      </xdr:nvCxnSpPr>
      <xdr:spPr>
        <a:xfrm>
          <a:off x="10960100" y="5279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29DE0FC3-198D-426D-A92F-3C6E239F4D90}"/>
            </a:ext>
          </a:extLst>
        </xdr:cNvPr>
        <xdr:cNvSpPr txBox="1"/>
      </xdr:nvSpPr>
      <xdr:spPr>
        <a:xfrm>
          <a:off x="1043326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91A4AFDE-C3E4-4CB1-A10C-8AC33D246B15}"/>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B62F97A2-0D11-486C-B378-3B1CC7274EED}"/>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8D533B3A-DB04-4315-941D-6B7D0E00487B}"/>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2041292A-323E-4510-B23B-6CA125521E7D}"/>
            </a:ext>
          </a:extLst>
        </xdr:cNvPr>
        <xdr:cNvCxnSpPr/>
      </xdr:nvCxnSpPr>
      <xdr:spPr>
        <a:xfrm flipV="1">
          <a:off x="14374495" y="5259393"/>
          <a:ext cx="1269" cy="113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8B8D31AF-3786-4567-8D07-C2D26DBF6D57}"/>
            </a:ext>
          </a:extLst>
        </xdr:cNvPr>
        <xdr:cNvSpPr txBox="1"/>
      </xdr:nvSpPr>
      <xdr:spPr>
        <a:xfrm>
          <a:off x="14419580" y="63995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B66C39B1-7185-4EAD-98FC-C7B4BB0992FA}"/>
            </a:ext>
          </a:extLst>
        </xdr:cNvPr>
        <xdr:cNvCxnSpPr/>
      </xdr:nvCxnSpPr>
      <xdr:spPr>
        <a:xfrm>
          <a:off x="14287500" y="6395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ECE09D43-CD28-468A-94E4-7D64A37D03F2}"/>
            </a:ext>
          </a:extLst>
        </xdr:cNvPr>
        <xdr:cNvSpPr txBox="1"/>
      </xdr:nvSpPr>
      <xdr:spPr>
        <a:xfrm>
          <a:off x="14419580" y="503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4719B9E4-E199-45F9-B7A8-D0CCE68A40C6}"/>
            </a:ext>
          </a:extLst>
        </xdr:cNvPr>
        <xdr:cNvCxnSpPr/>
      </xdr:nvCxnSpPr>
      <xdr:spPr>
        <a:xfrm>
          <a:off x="14287500" y="5259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23685</xdr:rowOff>
    </xdr:from>
    <xdr:to>
      <xdr:col>85</xdr:col>
      <xdr:colOff>127000</xdr:colOff>
      <xdr:row>38</xdr:row>
      <xdr:rowOff>25183</xdr:rowOff>
    </xdr:to>
    <xdr:cxnSp macro="">
      <xdr:nvCxnSpPr>
        <xdr:cNvPr id="506" name="直線コネクタ 505">
          <a:extLst>
            <a:ext uri="{FF2B5EF4-FFF2-40B4-BE49-F238E27FC236}">
              <a16:creationId xmlns:a16="http://schemas.microsoft.com/office/drawing/2014/main" id="{1BF2E505-BBC9-4AEA-8710-6C6E5D899ADE}"/>
            </a:ext>
          </a:extLst>
        </xdr:cNvPr>
        <xdr:cNvCxnSpPr/>
      </xdr:nvCxnSpPr>
      <xdr:spPr>
        <a:xfrm>
          <a:off x="13629640" y="6394005"/>
          <a:ext cx="74676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59E7846A-AF4A-4350-8799-C956C28140F9}"/>
            </a:ext>
          </a:extLst>
        </xdr:cNvPr>
        <xdr:cNvSpPr txBox="1"/>
      </xdr:nvSpPr>
      <xdr:spPr>
        <a:xfrm>
          <a:off x="14419580" y="6146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8247326B-A69C-4584-9D5F-6C977E89AB8F}"/>
            </a:ext>
          </a:extLst>
        </xdr:cNvPr>
        <xdr:cNvSpPr/>
      </xdr:nvSpPr>
      <xdr:spPr>
        <a:xfrm>
          <a:off x="14325600" y="62912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22399</xdr:rowOff>
    </xdr:from>
    <xdr:to>
      <xdr:col>81</xdr:col>
      <xdr:colOff>50800</xdr:colOff>
      <xdr:row>38</xdr:row>
      <xdr:rowOff>23685</xdr:rowOff>
    </xdr:to>
    <xdr:cxnSp macro="">
      <xdr:nvCxnSpPr>
        <xdr:cNvPr id="509" name="直線コネクタ 508">
          <a:extLst>
            <a:ext uri="{FF2B5EF4-FFF2-40B4-BE49-F238E27FC236}">
              <a16:creationId xmlns:a16="http://schemas.microsoft.com/office/drawing/2014/main" id="{9318374A-4E9B-4755-B803-6CE94FE81852}"/>
            </a:ext>
          </a:extLst>
        </xdr:cNvPr>
        <xdr:cNvCxnSpPr/>
      </xdr:nvCxnSpPr>
      <xdr:spPr>
        <a:xfrm>
          <a:off x="12854940" y="6392719"/>
          <a:ext cx="7747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18AA085B-7090-4645-88AC-132ECF156BB6}"/>
            </a:ext>
          </a:extLst>
        </xdr:cNvPr>
        <xdr:cNvSpPr/>
      </xdr:nvSpPr>
      <xdr:spPr>
        <a:xfrm>
          <a:off x="13578840" y="6296095"/>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95E18D05-81FE-499E-B919-3E097C958FC4}"/>
            </a:ext>
          </a:extLst>
        </xdr:cNvPr>
        <xdr:cNvSpPr txBox="1"/>
      </xdr:nvSpPr>
      <xdr:spPr>
        <a:xfrm>
          <a:off x="13417628" y="60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140380</xdr:rowOff>
    </xdr:from>
    <xdr:to>
      <xdr:col>76</xdr:col>
      <xdr:colOff>114300</xdr:colOff>
      <xdr:row>38</xdr:row>
      <xdr:rowOff>22399</xdr:rowOff>
    </xdr:to>
    <xdr:cxnSp macro="">
      <xdr:nvCxnSpPr>
        <xdr:cNvPr id="512" name="直線コネクタ 511">
          <a:extLst>
            <a:ext uri="{FF2B5EF4-FFF2-40B4-BE49-F238E27FC236}">
              <a16:creationId xmlns:a16="http://schemas.microsoft.com/office/drawing/2014/main" id="{567D3868-ED28-48FB-AF24-59038FF35E25}"/>
            </a:ext>
          </a:extLst>
        </xdr:cNvPr>
        <xdr:cNvCxnSpPr/>
      </xdr:nvCxnSpPr>
      <xdr:spPr>
        <a:xfrm>
          <a:off x="12072620" y="6343060"/>
          <a:ext cx="782320" cy="4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3D36F582-7EED-41EA-866A-AA2B8DB5F3DF}"/>
            </a:ext>
          </a:extLst>
        </xdr:cNvPr>
        <xdr:cNvSpPr/>
      </xdr:nvSpPr>
      <xdr:spPr>
        <a:xfrm>
          <a:off x="12804140" y="629091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340533BA-BE3E-4091-A09E-6FBC60443051}"/>
            </a:ext>
          </a:extLst>
        </xdr:cNvPr>
        <xdr:cNvSpPr txBox="1"/>
      </xdr:nvSpPr>
      <xdr:spPr>
        <a:xfrm>
          <a:off x="12610611" y="60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140380</xdr:rowOff>
    </xdr:from>
    <xdr:to>
      <xdr:col>71</xdr:col>
      <xdr:colOff>177800</xdr:colOff>
      <xdr:row>37</xdr:row>
      <xdr:rowOff>151438</xdr:rowOff>
    </xdr:to>
    <xdr:cxnSp macro="">
      <xdr:nvCxnSpPr>
        <xdr:cNvPr id="515" name="直線コネクタ 514">
          <a:extLst>
            <a:ext uri="{FF2B5EF4-FFF2-40B4-BE49-F238E27FC236}">
              <a16:creationId xmlns:a16="http://schemas.microsoft.com/office/drawing/2014/main" id="{62C7DBA1-20A5-461B-A13B-093AA48A5794}"/>
            </a:ext>
          </a:extLst>
        </xdr:cNvPr>
        <xdr:cNvCxnSpPr/>
      </xdr:nvCxnSpPr>
      <xdr:spPr>
        <a:xfrm flipV="1">
          <a:off x="11282680" y="6343060"/>
          <a:ext cx="78994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C6A6B135-1D7E-45AA-A3E9-8DE18F109B25}"/>
            </a:ext>
          </a:extLst>
        </xdr:cNvPr>
        <xdr:cNvSpPr/>
      </xdr:nvSpPr>
      <xdr:spPr>
        <a:xfrm>
          <a:off x="12029440" y="62966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2FE20E7F-0A16-437D-9516-4F39B3583592}"/>
            </a:ext>
          </a:extLst>
        </xdr:cNvPr>
        <xdr:cNvSpPr txBox="1"/>
      </xdr:nvSpPr>
      <xdr:spPr>
        <a:xfrm>
          <a:off x="11868228" y="638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6F0BD494-452A-4D47-9D8D-A44F0AEF3CC6}"/>
            </a:ext>
          </a:extLst>
        </xdr:cNvPr>
        <xdr:cNvSpPr/>
      </xdr:nvSpPr>
      <xdr:spPr>
        <a:xfrm>
          <a:off x="11231880" y="6318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id="{11ED3951-0A04-4865-9F74-7D92F5418F5D}"/>
            </a:ext>
          </a:extLst>
        </xdr:cNvPr>
        <xdr:cNvSpPr txBox="1"/>
      </xdr:nvSpPr>
      <xdr:spPr>
        <a:xfrm>
          <a:off x="11070668" y="640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DDFFD254-E3FA-49BF-9271-DA192F716D04}"/>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6FE36DE3-3A8D-4E94-AD11-2E2A623C8A9A}"/>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89DBB6F8-065A-4C76-B520-2C94E1576187}"/>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953E739D-CFFC-4938-B570-6FD39F5388EC}"/>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AD82127C-DD65-438F-8CB9-84F763D15717}"/>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145833</xdr:rowOff>
    </xdr:from>
    <xdr:to>
      <xdr:col>85</xdr:col>
      <xdr:colOff>177800</xdr:colOff>
      <xdr:row>38</xdr:row>
      <xdr:rowOff>75983</xdr:rowOff>
    </xdr:to>
    <xdr:sp macro="" textlink="">
      <xdr:nvSpPr>
        <xdr:cNvPr id="525" name="楕円 524">
          <a:extLst>
            <a:ext uri="{FF2B5EF4-FFF2-40B4-BE49-F238E27FC236}">
              <a16:creationId xmlns:a16="http://schemas.microsoft.com/office/drawing/2014/main" id="{F84F5390-F742-441B-8657-9C23A662D694}"/>
            </a:ext>
          </a:extLst>
        </xdr:cNvPr>
        <xdr:cNvSpPr/>
      </xdr:nvSpPr>
      <xdr:spPr>
        <a:xfrm>
          <a:off x="14325600" y="634851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13932" cy="259045"/>
    <xdr:sp macro="" textlink="">
      <xdr:nvSpPr>
        <xdr:cNvPr id="526" name="災害復旧事業費該当値テキスト">
          <a:extLst>
            <a:ext uri="{FF2B5EF4-FFF2-40B4-BE49-F238E27FC236}">
              <a16:creationId xmlns:a16="http://schemas.microsoft.com/office/drawing/2014/main" id="{618A2CB8-0CB1-4E8A-AD23-90CCBF46D3D1}"/>
            </a:ext>
          </a:extLst>
        </xdr:cNvPr>
        <xdr:cNvSpPr txBox="1"/>
      </xdr:nvSpPr>
      <xdr:spPr>
        <a:xfrm>
          <a:off x="14419580" y="626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144335</xdr:rowOff>
    </xdr:from>
    <xdr:to>
      <xdr:col>81</xdr:col>
      <xdr:colOff>101600</xdr:colOff>
      <xdr:row>38</xdr:row>
      <xdr:rowOff>74485</xdr:rowOff>
    </xdr:to>
    <xdr:sp macro="" textlink="">
      <xdr:nvSpPr>
        <xdr:cNvPr id="527" name="楕円 526">
          <a:extLst>
            <a:ext uri="{FF2B5EF4-FFF2-40B4-BE49-F238E27FC236}">
              <a16:creationId xmlns:a16="http://schemas.microsoft.com/office/drawing/2014/main" id="{DF2BDDC1-58DC-421D-A9C3-73BC8ED9402A}"/>
            </a:ext>
          </a:extLst>
        </xdr:cNvPr>
        <xdr:cNvSpPr/>
      </xdr:nvSpPr>
      <xdr:spPr>
        <a:xfrm>
          <a:off x="13578840" y="6347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65612</xdr:rowOff>
    </xdr:from>
    <xdr:ext cx="378565" cy="259045"/>
    <xdr:sp macro="" textlink="">
      <xdr:nvSpPr>
        <xdr:cNvPr id="528" name="テキスト ボックス 527">
          <a:extLst>
            <a:ext uri="{FF2B5EF4-FFF2-40B4-BE49-F238E27FC236}">
              <a16:creationId xmlns:a16="http://schemas.microsoft.com/office/drawing/2014/main" id="{149456E0-864D-4CED-AF9C-DF770BECCA51}"/>
            </a:ext>
          </a:extLst>
        </xdr:cNvPr>
        <xdr:cNvSpPr txBox="1"/>
      </xdr:nvSpPr>
      <xdr:spPr>
        <a:xfrm>
          <a:off x="13463217" y="6435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143050</xdr:rowOff>
    </xdr:from>
    <xdr:to>
      <xdr:col>76</xdr:col>
      <xdr:colOff>165100</xdr:colOff>
      <xdr:row>38</xdr:row>
      <xdr:rowOff>73200</xdr:rowOff>
    </xdr:to>
    <xdr:sp macro="" textlink="">
      <xdr:nvSpPr>
        <xdr:cNvPr id="529" name="楕円 528">
          <a:extLst>
            <a:ext uri="{FF2B5EF4-FFF2-40B4-BE49-F238E27FC236}">
              <a16:creationId xmlns:a16="http://schemas.microsoft.com/office/drawing/2014/main" id="{EB2C4EDC-5EDE-4FA8-BF04-AE4699F72257}"/>
            </a:ext>
          </a:extLst>
        </xdr:cNvPr>
        <xdr:cNvSpPr/>
      </xdr:nvSpPr>
      <xdr:spPr>
        <a:xfrm>
          <a:off x="12804140" y="634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64326</xdr:rowOff>
    </xdr:from>
    <xdr:ext cx="378565" cy="259045"/>
    <xdr:sp macro="" textlink="">
      <xdr:nvSpPr>
        <xdr:cNvPr id="530" name="テキスト ボックス 529">
          <a:extLst>
            <a:ext uri="{FF2B5EF4-FFF2-40B4-BE49-F238E27FC236}">
              <a16:creationId xmlns:a16="http://schemas.microsoft.com/office/drawing/2014/main" id="{5025D65E-44FA-466E-9C2D-823758C3AF3D}"/>
            </a:ext>
          </a:extLst>
        </xdr:cNvPr>
        <xdr:cNvSpPr txBox="1"/>
      </xdr:nvSpPr>
      <xdr:spPr>
        <a:xfrm>
          <a:off x="12688517" y="643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89580</xdr:rowOff>
    </xdr:from>
    <xdr:to>
      <xdr:col>72</xdr:col>
      <xdr:colOff>38100</xdr:colOff>
      <xdr:row>38</xdr:row>
      <xdr:rowOff>19731</xdr:rowOff>
    </xdr:to>
    <xdr:sp macro="" textlink="">
      <xdr:nvSpPr>
        <xdr:cNvPr id="531" name="楕円 530">
          <a:extLst>
            <a:ext uri="{FF2B5EF4-FFF2-40B4-BE49-F238E27FC236}">
              <a16:creationId xmlns:a16="http://schemas.microsoft.com/office/drawing/2014/main" id="{A3817543-1048-49AB-9857-7250A78E046F}"/>
            </a:ext>
          </a:extLst>
        </xdr:cNvPr>
        <xdr:cNvSpPr/>
      </xdr:nvSpPr>
      <xdr:spPr>
        <a:xfrm>
          <a:off x="12029440" y="6292260"/>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36257</xdr:rowOff>
    </xdr:from>
    <xdr:ext cx="469744" cy="259045"/>
    <xdr:sp macro="" textlink="">
      <xdr:nvSpPr>
        <xdr:cNvPr id="532" name="テキスト ボックス 531">
          <a:extLst>
            <a:ext uri="{FF2B5EF4-FFF2-40B4-BE49-F238E27FC236}">
              <a16:creationId xmlns:a16="http://schemas.microsoft.com/office/drawing/2014/main" id="{3D07068A-0AC4-4DA3-872D-74CC9AB24512}"/>
            </a:ext>
          </a:extLst>
        </xdr:cNvPr>
        <xdr:cNvSpPr txBox="1"/>
      </xdr:nvSpPr>
      <xdr:spPr>
        <a:xfrm>
          <a:off x="11868228" y="607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100638</xdr:rowOff>
    </xdr:from>
    <xdr:to>
      <xdr:col>67</xdr:col>
      <xdr:colOff>101600</xdr:colOff>
      <xdr:row>38</xdr:row>
      <xdr:rowOff>30789</xdr:rowOff>
    </xdr:to>
    <xdr:sp macro="" textlink="">
      <xdr:nvSpPr>
        <xdr:cNvPr id="533" name="楕円 532">
          <a:extLst>
            <a:ext uri="{FF2B5EF4-FFF2-40B4-BE49-F238E27FC236}">
              <a16:creationId xmlns:a16="http://schemas.microsoft.com/office/drawing/2014/main" id="{FF24631F-5426-4856-A07A-E9E1FB9DFC23}"/>
            </a:ext>
          </a:extLst>
        </xdr:cNvPr>
        <xdr:cNvSpPr/>
      </xdr:nvSpPr>
      <xdr:spPr>
        <a:xfrm>
          <a:off x="11231880" y="6303318"/>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47315</xdr:rowOff>
    </xdr:from>
    <xdr:ext cx="469744" cy="259045"/>
    <xdr:sp macro="" textlink="">
      <xdr:nvSpPr>
        <xdr:cNvPr id="534" name="テキスト ボックス 533">
          <a:extLst>
            <a:ext uri="{FF2B5EF4-FFF2-40B4-BE49-F238E27FC236}">
              <a16:creationId xmlns:a16="http://schemas.microsoft.com/office/drawing/2014/main" id="{61996A90-C1DC-443D-967D-19933A2603D7}"/>
            </a:ext>
          </a:extLst>
        </xdr:cNvPr>
        <xdr:cNvSpPr txBox="1"/>
      </xdr:nvSpPr>
      <xdr:spPr>
        <a:xfrm>
          <a:off x="11070668" y="608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6BBC386C-9B31-414A-A73D-83167650554C}"/>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E1812ADE-DA46-4443-BA30-34A5406A0394}"/>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BD546DA9-0928-4AF5-A514-C2E9457E6247}"/>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1855539-43E0-44CC-9CFF-CFE5F524666D}"/>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FC87FB6A-8015-4DCE-89A4-1E12D443AFF8}"/>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FF1B716B-7666-4836-899C-EB280C7B2C99}"/>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68558BA5-BD1B-4CBC-BDA0-A93FBF197D45}"/>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909025CF-19AE-499B-9A61-15B70A4C4743}"/>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ADAC828-B934-4F5B-B17F-3C7B8324CB86}"/>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735760B3-D3AA-4096-BA2C-D258BEC3D8AC}"/>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2630F7EF-A218-4AF3-A3CE-B6E499FDD997}"/>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408CBBBD-167F-455B-B139-512619151721}"/>
            </a:ext>
          </a:extLst>
        </xdr:cNvPr>
        <xdr:cNvSpPr txBox="1"/>
      </xdr:nvSpPr>
      <xdr:spPr>
        <a:xfrm>
          <a:off x="10734174" y="9423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960CE08A-DFCD-483C-8311-FEF108238058}"/>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D9D24163-9514-4537-AA21-E97DFDD267B2}"/>
            </a:ext>
          </a:extLst>
        </xdr:cNvPr>
        <xdr:cNvSpPr txBox="1"/>
      </xdr:nvSpPr>
      <xdr:spPr>
        <a:xfrm>
          <a:off x="10734174" y="86804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4427B92B-E5F9-4A5D-A73A-8628F967F09E}"/>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A96A35D7-4258-474A-8557-60F2E0FA4573}"/>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5756794F-F60D-4B58-99AD-BFE52796E1D3}"/>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A4CFB6B7-73F0-4BF1-B328-482E2F94AB4E}"/>
            </a:ext>
          </a:extLst>
        </xdr:cNvPr>
        <xdr:cNvCxnSpPr/>
      </xdr:nvCxnSpPr>
      <xdr:spPr>
        <a:xfrm>
          <a:off x="14374495" y="956183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5107630C-C0F2-4FB3-89E0-D14B6474CCAB}"/>
            </a:ext>
          </a:extLst>
        </xdr:cNvPr>
        <xdr:cNvSpPr txBox="1"/>
      </xdr:nvSpPr>
      <xdr:spPr>
        <a:xfrm>
          <a:off x="1441958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28E6BD06-6BE9-44B7-B59C-84BD699A21D6}"/>
            </a:ext>
          </a:extLst>
        </xdr:cNvPr>
        <xdr:cNvCxnSpPr/>
      </xdr:nvCxnSpPr>
      <xdr:spPr>
        <a:xfrm>
          <a:off x="14287500" y="956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3F632A7F-068F-4E1A-A62B-7D4ADCACBBB9}"/>
            </a:ext>
          </a:extLst>
        </xdr:cNvPr>
        <xdr:cNvSpPr txBox="1"/>
      </xdr:nvSpPr>
      <xdr:spPr>
        <a:xfrm>
          <a:off x="14419580" y="9268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A89CF46F-17F4-44E8-AE6A-CB296A6BD8FE}"/>
            </a:ext>
          </a:extLst>
        </xdr:cNvPr>
        <xdr:cNvCxnSpPr/>
      </xdr:nvCxnSpPr>
      <xdr:spPr>
        <a:xfrm>
          <a:off x="14287500" y="956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8620EB2D-E3CB-47E6-B245-72085E0EE338}"/>
            </a:ext>
          </a:extLst>
        </xdr:cNvPr>
        <xdr:cNvCxnSpPr/>
      </xdr:nvCxnSpPr>
      <xdr:spPr>
        <a:xfrm>
          <a:off x="13629640" y="956183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C53342C1-40EB-470F-915E-AA11ED21657A}"/>
            </a:ext>
          </a:extLst>
        </xdr:cNvPr>
        <xdr:cNvSpPr txBox="1"/>
      </xdr:nvSpPr>
      <xdr:spPr>
        <a:xfrm>
          <a:off x="14419580" y="9493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CA939AC-98AC-4D4E-9449-0EB6FEF91BFA}"/>
            </a:ext>
          </a:extLst>
        </xdr:cNvPr>
        <xdr:cNvSpPr/>
      </xdr:nvSpPr>
      <xdr:spPr>
        <a:xfrm>
          <a:off x="14325600" y="95148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2FF9A9B-B8DB-4797-B48C-19B1E58A8182}"/>
            </a:ext>
          </a:extLst>
        </xdr:cNvPr>
        <xdr:cNvCxnSpPr/>
      </xdr:nvCxnSpPr>
      <xdr:spPr>
        <a:xfrm>
          <a:off x="12854940" y="95618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9FA16FD2-79B4-4B6B-A860-7BF241B98233}"/>
            </a:ext>
          </a:extLst>
        </xdr:cNvPr>
        <xdr:cNvSpPr/>
      </xdr:nvSpPr>
      <xdr:spPr>
        <a:xfrm>
          <a:off x="13578840" y="951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18B08A75-C7D4-4990-9955-25C402DAD8C5}"/>
            </a:ext>
          </a:extLst>
        </xdr:cNvPr>
        <xdr:cNvSpPr txBox="1"/>
      </xdr:nvSpPr>
      <xdr:spPr>
        <a:xfrm>
          <a:off x="1352785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C821E98E-CC13-4F2C-BF3A-A0D3DE55253D}"/>
            </a:ext>
          </a:extLst>
        </xdr:cNvPr>
        <xdr:cNvCxnSpPr/>
      </xdr:nvCxnSpPr>
      <xdr:spPr>
        <a:xfrm>
          <a:off x="12072620" y="95618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716692D6-9427-4CCA-80DA-7BA5459E92CA}"/>
            </a:ext>
          </a:extLst>
        </xdr:cNvPr>
        <xdr:cNvSpPr/>
      </xdr:nvSpPr>
      <xdr:spPr>
        <a:xfrm>
          <a:off x="12804140" y="951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B1C43265-91FC-4FCF-8A26-29A6AC4987E2}"/>
            </a:ext>
          </a:extLst>
        </xdr:cNvPr>
        <xdr:cNvSpPr txBox="1"/>
      </xdr:nvSpPr>
      <xdr:spPr>
        <a:xfrm>
          <a:off x="1273791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8E421978-587A-4FDA-85CA-A3F8F12DC1E8}"/>
            </a:ext>
          </a:extLst>
        </xdr:cNvPr>
        <xdr:cNvCxnSpPr/>
      </xdr:nvCxnSpPr>
      <xdr:spPr>
        <a:xfrm>
          <a:off x="11282680" y="95618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B9153433-1AD6-4A9D-8056-10791A8567A9}"/>
            </a:ext>
          </a:extLst>
        </xdr:cNvPr>
        <xdr:cNvSpPr/>
      </xdr:nvSpPr>
      <xdr:spPr>
        <a:xfrm>
          <a:off x="12029440" y="8768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2038013B-7E42-4D6D-862F-E06F11FB93A9}"/>
            </a:ext>
          </a:extLst>
        </xdr:cNvPr>
        <xdr:cNvSpPr txBox="1"/>
      </xdr:nvSpPr>
      <xdr:spPr>
        <a:xfrm>
          <a:off x="1195559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4FF1EC1F-0E90-4ED8-B39C-1A7FDA32E1F0}"/>
            </a:ext>
          </a:extLst>
        </xdr:cNvPr>
        <xdr:cNvSpPr/>
      </xdr:nvSpPr>
      <xdr:spPr>
        <a:xfrm>
          <a:off x="11231880" y="876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AF6B6F89-D381-4A1D-9FA4-A2DC477F2BE5}"/>
            </a:ext>
          </a:extLst>
        </xdr:cNvPr>
        <xdr:cNvSpPr txBox="1"/>
      </xdr:nvSpPr>
      <xdr:spPr>
        <a:xfrm>
          <a:off x="1118089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187ED61A-97E7-47DE-A2BF-D0608A30E339}"/>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F3B26E23-6CAA-4045-8181-34B0BF43059F}"/>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39AB5E6D-4122-4E8E-8372-601DC4886F62}"/>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68697225-6541-41F3-9C7C-FA5DCA41FA9A}"/>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9CAE5C78-0ED4-495A-8C43-D7D3089F819F}"/>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CC075CC5-D6AC-4512-97D9-D258F98B3D4D}"/>
            </a:ext>
          </a:extLst>
        </xdr:cNvPr>
        <xdr:cNvSpPr/>
      </xdr:nvSpPr>
      <xdr:spPr>
        <a:xfrm>
          <a:off x="14325600" y="95148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1403EE22-FB68-4164-A45F-32CE6AF15883}"/>
            </a:ext>
          </a:extLst>
        </xdr:cNvPr>
        <xdr:cNvSpPr txBox="1"/>
      </xdr:nvSpPr>
      <xdr:spPr>
        <a:xfrm>
          <a:off x="14419580" y="9382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CE78EAA7-9E60-40AB-A424-CA9919ED6C58}"/>
            </a:ext>
          </a:extLst>
        </xdr:cNvPr>
        <xdr:cNvSpPr/>
      </xdr:nvSpPr>
      <xdr:spPr>
        <a:xfrm>
          <a:off x="1357884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993F463-DE22-4A0D-AD43-80DDF242F136}"/>
            </a:ext>
          </a:extLst>
        </xdr:cNvPr>
        <xdr:cNvSpPr txBox="1"/>
      </xdr:nvSpPr>
      <xdr:spPr>
        <a:xfrm>
          <a:off x="135278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FCC2C3A3-933B-4528-8ADD-7E7D2B39AF09}"/>
            </a:ext>
          </a:extLst>
        </xdr:cNvPr>
        <xdr:cNvSpPr/>
      </xdr:nvSpPr>
      <xdr:spPr>
        <a:xfrm>
          <a:off x="1280414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30A1D70C-1552-4E07-B687-C67265BBF2F3}"/>
            </a:ext>
          </a:extLst>
        </xdr:cNvPr>
        <xdr:cNvSpPr txBox="1"/>
      </xdr:nvSpPr>
      <xdr:spPr>
        <a:xfrm>
          <a:off x="1273791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C4960131-4725-4B8B-8FE8-E5A4E8B3F864}"/>
            </a:ext>
          </a:extLst>
        </xdr:cNvPr>
        <xdr:cNvSpPr/>
      </xdr:nvSpPr>
      <xdr:spPr>
        <a:xfrm>
          <a:off x="12029440" y="9514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407020F-A397-4F81-A0D5-E544DD65C5D5}"/>
            </a:ext>
          </a:extLst>
        </xdr:cNvPr>
        <xdr:cNvSpPr txBox="1"/>
      </xdr:nvSpPr>
      <xdr:spPr>
        <a:xfrm>
          <a:off x="1195559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D68E6586-969B-4FB8-ABAF-84BFA5710965}"/>
            </a:ext>
          </a:extLst>
        </xdr:cNvPr>
        <xdr:cNvSpPr/>
      </xdr:nvSpPr>
      <xdr:spPr>
        <a:xfrm>
          <a:off x="1123188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982A5672-E578-44F0-9D20-2989F01C80AF}"/>
            </a:ext>
          </a:extLst>
        </xdr:cNvPr>
        <xdr:cNvSpPr txBox="1"/>
      </xdr:nvSpPr>
      <xdr:spPr>
        <a:xfrm>
          <a:off x="11180890" y="9603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AF39E9F0-C260-4E90-9BE9-63F0DE8E3300}"/>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7FF57AF5-ED6F-4BBE-A0A6-FEA41E78D662}"/>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6188FE7B-5C30-4D53-AC83-03C1B6BF1974}"/>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942389AF-A7E2-489B-BC1B-409D4E26253A}"/>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EBDF4911-C2F6-445F-8A98-6072A1E03BA3}"/>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4E6A98FC-1A70-4DB1-9DB9-25404767F241}"/>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F7412178-65A0-4721-93A9-EA8D5AB10301}"/>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31C6050A-8C33-4833-BF85-686ACD496519}"/>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ABB97EEE-35A1-4044-837F-2FA2B3409FA1}"/>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CFBC41F4-1E16-40E2-9372-9EED05B9CBE2}"/>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F8EEBC4B-7690-412A-94F0-6E0AB53112A2}"/>
            </a:ext>
          </a:extLst>
        </xdr:cNvPr>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D587684E-9562-4C20-8D5C-201DF6C93A94}"/>
            </a:ext>
          </a:extLst>
        </xdr:cNvPr>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FCCA8994-2515-417E-BB43-404101C1E8D1}"/>
            </a:ext>
          </a:extLst>
        </xdr:cNvPr>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CF9B999D-2D13-4639-99DC-08C1CDDAC039}"/>
            </a:ext>
          </a:extLst>
        </xdr:cNvPr>
        <xdr:cNvSpPr txBox="1"/>
      </xdr:nvSpPr>
      <xdr:spPr>
        <a:xfrm>
          <a:off x="104332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E9D7AFFF-5FD4-4210-B9B1-3DEBAF049F83}"/>
            </a:ext>
          </a:extLst>
        </xdr:cNvPr>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B41758A-E83A-4087-81AE-2CEF25353841}"/>
            </a:ext>
          </a:extLst>
        </xdr:cNvPr>
        <xdr:cNvSpPr txBox="1"/>
      </xdr:nvSpPr>
      <xdr:spPr>
        <a:xfrm>
          <a:off x="104332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9A539387-F800-48F5-A691-DEDB2AAB055F}"/>
            </a:ext>
          </a:extLst>
        </xdr:cNvPr>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53851F1D-23DC-4828-B356-CF85A463ACA1}"/>
            </a:ext>
          </a:extLst>
        </xdr:cNvPr>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1118B5BC-CCB4-434A-ADB4-B6595507DFA9}"/>
            </a:ext>
          </a:extLst>
        </xdr:cNvPr>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52A558DD-40A2-4E1B-8395-A34E01F0C6C1}"/>
            </a:ext>
          </a:extLst>
        </xdr:cNvPr>
        <xdr:cNvSpPr txBox="1"/>
      </xdr:nvSpPr>
      <xdr:spPr>
        <a:xfrm>
          <a:off x="104332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7352B970-913A-4029-A160-F54F4305CFAA}"/>
            </a:ext>
          </a:extLst>
        </xdr:cNvPr>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9A337FE7-05D0-410F-A358-DB1CD447534F}"/>
            </a:ext>
          </a:extLst>
        </xdr:cNvPr>
        <xdr:cNvSpPr txBox="1"/>
      </xdr:nvSpPr>
      <xdr:spPr>
        <a:xfrm>
          <a:off x="104332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276171E6-9D22-4655-BC1E-49E1D15B6C65}"/>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ADF0B15A-0FAD-4167-8E8D-91114FD30EF0}"/>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A41456ED-65A3-4396-B2C3-40C205352213}"/>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DBCFFE60-3993-4FAD-9F9C-7574E68923BB}"/>
            </a:ext>
          </a:extLst>
        </xdr:cNvPr>
        <xdr:cNvCxnSpPr/>
      </xdr:nvCxnSpPr>
      <xdr:spPr>
        <a:xfrm flipV="1">
          <a:off x="14374495" y="11758714"/>
          <a:ext cx="1269" cy="148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76D267B8-BA8A-4594-839A-7B2D89130247}"/>
            </a:ext>
          </a:extLst>
        </xdr:cNvPr>
        <xdr:cNvSpPr txBox="1"/>
      </xdr:nvSpPr>
      <xdr:spPr>
        <a:xfrm>
          <a:off x="14419580" y="1324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B40A5E9E-AEB4-45A1-9558-1C5DBB02F102}"/>
            </a:ext>
          </a:extLst>
        </xdr:cNvPr>
        <xdr:cNvCxnSpPr/>
      </xdr:nvCxnSpPr>
      <xdr:spPr>
        <a:xfrm>
          <a:off x="14287500" y="13245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3FC4F4A4-6809-41CE-9E12-0B822C75B8A1}"/>
            </a:ext>
          </a:extLst>
        </xdr:cNvPr>
        <xdr:cNvSpPr txBox="1"/>
      </xdr:nvSpPr>
      <xdr:spPr>
        <a:xfrm>
          <a:off x="14419580" y="1154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DD9548B3-DB65-4C99-9B41-B4B58349F0F7}"/>
            </a:ext>
          </a:extLst>
        </xdr:cNvPr>
        <xdr:cNvCxnSpPr/>
      </xdr:nvCxnSpPr>
      <xdr:spPr>
        <a:xfrm>
          <a:off x="14287500" y="117587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166548</xdr:rowOff>
    </xdr:from>
    <xdr:to>
      <xdr:col>85</xdr:col>
      <xdr:colOff>127000</xdr:colOff>
      <xdr:row>78</xdr:row>
      <xdr:rowOff>1963</xdr:rowOff>
    </xdr:to>
    <xdr:cxnSp macro="">
      <xdr:nvCxnSpPr>
        <xdr:cNvPr id="616" name="直線コネクタ 615">
          <a:extLst>
            <a:ext uri="{FF2B5EF4-FFF2-40B4-BE49-F238E27FC236}">
              <a16:creationId xmlns:a16="http://schemas.microsoft.com/office/drawing/2014/main" id="{2E44E219-EC87-48AF-B278-92A32CD842E5}"/>
            </a:ext>
          </a:extLst>
        </xdr:cNvPr>
        <xdr:cNvCxnSpPr/>
      </xdr:nvCxnSpPr>
      <xdr:spPr>
        <a:xfrm flipV="1">
          <a:off x="13629640" y="13074828"/>
          <a:ext cx="74676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7B0242F5-4720-47BC-AB49-A0395E3738E9}"/>
            </a:ext>
          </a:extLst>
        </xdr:cNvPr>
        <xdr:cNvSpPr txBox="1"/>
      </xdr:nvSpPr>
      <xdr:spPr>
        <a:xfrm>
          <a:off x="14419580" y="1303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7A915D61-EA60-4209-9720-85AFB8EF7816}"/>
            </a:ext>
          </a:extLst>
        </xdr:cNvPr>
        <xdr:cNvSpPr/>
      </xdr:nvSpPr>
      <xdr:spPr>
        <a:xfrm>
          <a:off x="14325600" y="13054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170904</xdr:rowOff>
    </xdr:from>
    <xdr:to>
      <xdr:col>81</xdr:col>
      <xdr:colOff>50800</xdr:colOff>
      <xdr:row>78</xdr:row>
      <xdr:rowOff>1963</xdr:rowOff>
    </xdr:to>
    <xdr:cxnSp macro="">
      <xdr:nvCxnSpPr>
        <xdr:cNvPr id="619" name="直線コネクタ 618">
          <a:extLst>
            <a:ext uri="{FF2B5EF4-FFF2-40B4-BE49-F238E27FC236}">
              <a16:creationId xmlns:a16="http://schemas.microsoft.com/office/drawing/2014/main" id="{81DC3B01-2549-42C6-9F62-F79B5E01FAB2}"/>
            </a:ext>
          </a:extLst>
        </xdr:cNvPr>
        <xdr:cNvCxnSpPr/>
      </xdr:nvCxnSpPr>
      <xdr:spPr>
        <a:xfrm>
          <a:off x="12854940" y="1307918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963CDE7C-B01B-4156-915C-E3D5B1E1259D}"/>
            </a:ext>
          </a:extLst>
        </xdr:cNvPr>
        <xdr:cNvSpPr/>
      </xdr:nvSpPr>
      <xdr:spPr>
        <a:xfrm>
          <a:off x="13578840" y="13068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8916760C-900A-411A-9BAD-4EA6F209CDD8}"/>
            </a:ext>
          </a:extLst>
        </xdr:cNvPr>
        <xdr:cNvSpPr txBox="1"/>
      </xdr:nvSpPr>
      <xdr:spPr>
        <a:xfrm>
          <a:off x="13408171" y="131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170904</xdr:rowOff>
    </xdr:from>
    <xdr:to>
      <xdr:col>76</xdr:col>
      <xdr:colOff>114300</xdr:colOff>
      <xdr:row>78</xdr:row>
      <xdr:rowOff>8058</xdr:rowOff>
    </xdr:to>
    <xdr:cxnSp macro="">
      <xdr:nvCxnSpPr>
        <xdr:cNvPr id="622" name="直線コネクタ 621">
          <a:extLst>
            <a:ext uri="{FF2B5EF4-FFF2-40B4-BE49-F238E27FC236}">
              <a16:creationId xmlns:a16="http://schemas.microsoft.com/office/drawing/2014/main" id="{D227B8E3-F0C8-4AF5-A795-006E731573AA}"/>
            </a:ext>
          </a:extLst>
        </xdr:cNvPr>
        <xdr:cNvCxnSpPr/>
      </xdr:nvCxnSpPr>
      <xdr:spPr>
        <a:xfrm flipV="1">
          <a:off x="12072620" y="13079184"/>
          <a:ext cx="782320" cy="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755D334E-3377-4C86-9702-208B54D8E79A}"/>
            </a:ext>
          </a:extLst>
        </xdr:cNvPr>
        <xdr:cNvSpPr/>
      </xdr:nvSpPr>
      <xdr:spPr>
        <a:xfrm>
          <a:off x="12804140" y="13073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A06EA551-D451-4A25-B8C7-568D81ADEB74}"/>
            </a:ext>
          </a:extLst>
        </xdr:cNvPr>
        <xdr:cNvSpPr txBox="1"/>
      </xdr:nvSpPr>
      <xdr:spPr>
        <a:xfrm>
          <a:off x="12610611" y="131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8058</xdr:rowOff>
    </xdr:from>
    <xdr:to>
      <xdr:col>71</xdr:col>
      <xdr:colOff>177800</xdr:colOff>
      <xdr:row>78</xdr:row>
      <xdr:rowOff>9065</xdr:rowOff>
    </xdr:to>
    <xdr:cxnSp macro="">
      <xdr:nvCxnSpPr>
        <xdr:cNvPr id="625" name="直線コネクタ 624">
          <a:extLst>
            <a:ext uri="{FF2B5EF4-FFF2-40B4-BE49-F238E27FC236}">
              <a16:creationId xmlns:a16="http://schemas.microsoft.com/office/drawing/2014/main" id="{357CB624-A962-4DB2-A332-7779B41A1D6E}"/>
            </a:ext>
          </a:extLst>
        </xdr:cNvPr>
        <xdr:cNvCxnSpPr/>
      </xdr:nvCxnSpPr>
      <xdr:spPr>
        <a:xfrm flipV="1">
          <a:off x="11282680" y="13083978"/>
          <a:ext cx="78994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85725697-4A57-439C-B033-12343E4C3715}"/>
            </a:ext>
          </a:extLst>
        </xdr:cNvPr>
        <xdr:cNvSpPr/>
      </xdr:nvSpPr>
      <xdr:spPr>
        <a:xfrm>
          <a:off x="12029440" y="13071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939F51F4-1354-4D20-842C-0BEC3A11A289}"/>
            </a:ext>
          </a:extLst>
        </xdr:cNvPr>
        <xdr:cNvSpPr txBox="1"/>
      </xdr:nvSpPr>
      <xdr:spPr>
        <a:xfrm>
          <a:off x="11835911" y="131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792F675D-9D47-4CAE-AFE5-CD12A17B4D58}"/>
            </a:ext>
          </a:extLst>
        </xdr:cNvPr>
        <xdr:cNvSpPr/>
      </xdr:nvSpPr>
      <xdr:spPr>
        <a:xfrm>
          <a:off x="11231880" y="13070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C9A75619-42C2-4783-95CD-BE896826ADE4}"/>
            </a:ext>
          </a:extLst>
        </xdr:cNvPr>
        <xdr:cNvSpPr txBox="1"/>
      </xdr:nvSpPr>
      <xdr:spPr>
        <a:xfrm>
          <a:off x="11061211" y="131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3EFDDF63-DCE9-4695-AAC7-EA412DEAE62E}"/>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D2A5144-FB58-4F20-A882-2B915EFE6A13}"/>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AC233DFA-9763-49B8-9AEA-991F12830808}"/>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8BD890FF-871C-43EF-962B-950F1AEFCBEB}"/>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C96C5321-C115-41B3-AE54-DD48BB1AF785}"/>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115748</xdr:rowOff>
    </xdr:from>
    <xdr:to>
      <xdr:col>85</xdr:col>
      <xdr:colOff>177800</xdr:colOff>
      <xdr:row>78</xdr:row>
      <xdr:rowOff>45898</xdr:rowOff>
    </xdr:to>
    <xdr:sp macro="" textlink="">
      <xdr:nvSpPr>
        <xdr:cNvPr id="635" name="楕円 634">
          <a:extLst>
            <a:ext uri="{FF2B5EF4-FFF2-40B4-BE49-F238E27FC236}">
              <a16:creationId xmlns:a16="http://schemas.microsoft.com/office/drawing/2014/main" id="{6D53C1DF-48C8-4FB5-8B6F-B3A1ACCA1C29}"/>
            </a:ext>
          </a:extLst>
        </xdr:cNvPr>
        <xdr:cNvSpPr/>
      </xdr:nvSpPr>
      <xdr:spPr>
        <a:xfrm>
          <a:off x="14325600" y="1302402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138625</xdr:rowOff>
    </xdr:from>
    <xdr:ext cx="534377" cy="259045"/>
    <xdr:sp macro="" textlink="">
      <xdr:nvSpPr>
        <xdr:cNvPr id="636" name="公債費該当値テキスト">
          <a:extLst>
            <a:ext uri="{FF2B5EF4-FFF2-40B4-BE49-F238E27FC236}">
              <a16:creationId xmlns:a16="http://schemas.microsoft.com/office/drawing/2014/main" id="{5DCEAB71-4E4B-498B-B4E3-3D6212DB7C19}"/>
            </a:ext>
          </a:extLst>
        </xdr:cNvPr>
        <xdr:cNvSpPr txBox="1"/>
      </xdr:nvSpPr>
      <xdr:spPr>
        <a:xfrm>
          <a:off x="14419580" y="128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122613</xdr:rowOff>
    </xdr:from>
    <xdr:to>
      <xdr:col>81</xdr:col>
      <xdr:colOff>101600</xdr:colOff>
      <xdr:row>78</xdr:row>
      <xdr:rowOff>52763</xdr:rowOff>
    </xdr:to>
    <xdr:sp macro="" textlink="">
      <xdr:nvSpPr>
        <xdr:cNvPr id="637" name="楕円 636">
          <a:extLst>
            <a:ext uri="{FF2B5EF4-FFF2-40B4-BE49-F238E27FC236}">
              <a16:creationId xmlns:a16="http://schemas.microsoft.com/office/drawing/2014/main" id="{B222564B-5AE4-4916-8106-0F488A37E012}"/>
            </a:ext>
          </a:extLst>
        </xdr:cNvPr>
        <xdr:cNvSpPr/>
      </xdr:nvSpPr>
      <xdr:spPr>
        <a:xfrm>
          <a:off x="13578840" y="13030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69290</xdr:rowOff>
    </xdr:from>
    <xdr:ext cx="534377" cy="259045"/>
    <xdr:sp macro="" textlink="">
      <xdr:nvSpPr>
        <xdr:cNvPr id="638" name="テキスト ボックス 637">
          <a:extLst>
            <a:ext uri="{FF2B5EF4-FFF2-40B4-BE49-F238E27FC236}">
              <a16:creationId xmlns:a16="http://schemas.microsoft.com/office/drawing/2014/main" id="{1D49E359-E57B-48F5-902D-F12FF47F9F08}"/>
            </a:ext>
          </a:extLst>
        </xdr:cNvPr>
        <xdr:cNvSpPr txBox="1"/>
      </xdr:nvSpPr>
      <xdr:spPr>
        <a:xfrm>
          <a:off x="13408171" y="128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120104</xdr:rowOff>
    </xdr:from>
    <xdr:to>
      <xdr:col>76</xdr:col>
      <xdr:colOff>165100</xdr:colOff>
      <xdr:row>78</xdr:row>
      <xdr:rowOff>50254</xdr:rowOff>
    </xdr:to>
    <xdr:sp macro="" textlink="">
      <xdr:nvSpPr>
        <xdr:cNvPr id="639" name="楕円 638">
          <a:extLst>
            <a:ext uri="{FF2B5EF4-FFF2-40B4-BE49-F238E27FC236}">
              <a16:creationId xmlns:a16="http://schemas.microsoft.com/office/drawing/2014/main" id="{E2ADEE72-0A79-43E5-A57B-DC2C46EC8E58}"/>
            </a:ext>
          </a:extLst>
        </xdr:cNvPr>
        <xdr:cNvSpPr/>
      </xdr:nvSpPr>
      <xdr:spPr>
        <a:xfrm>
          <a:off x="12804140" y="13028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66781</xdr:rowOff>
    </xdr:from>
    <xdr:ext cx="534377" cy="259045"/>
    <xdr:sp macro="" textlink="">
      <xdr:nvSpPr>
        <xdr:cNvPr id="640" name="テキスト ボックス 639">
          <a:extLst>
            <a:ext uri="{FF2B5EF4-FFF2-40B4-BE49-F238E27FC236}">
              <a16:creationId xmlns:a16="http://schemas.microsoft.com/office/drawing/2014/main" id="{84A2FA81-2889-45F4-85D9-1C10306E7C83}"/>
            </a:ext>
          </a:extLst>
        </xdr:cNvPr>
        <xdr:cNvSpPr txBox="1"/>
      </xdr:nvSpPr>
      <xdr:spPr>
        <a:xfrm>
          <a:off x="126106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128708</xdr:rowOff>
    </xdr:from>
    <xdr:to>
      <xdr:col>72</xdr:col>
      <xdr:colOff>38100</xdr:colOff>
      <xdr:row>78</xdr:row>
      <xdr:rowOff>58858</xdr:rowOff>
    </xdr:to>
    <xdr:sp macro="" textlink="">
      <xdr:nvSpPr>
        <xdr:cNvPr id="641" name="楕円 640">
          <a:extLst>
            <a:ext uri="{FF2B5EF4-FFF2-40B4-BE49-F238E27FC236}">
              <a16:creationId xmlns:a16="http://schemas.microsoft.com/office/drawing/2014/main" id="{60263803-9323-4682-991E-AC0ACBE00086}"/>
            </a:ext>
          </a:extLst>
        </xdr:cNvPr>
        <xdr:cNvSpPr/>
      </xdr:nvSpPr>
      <xdr:spPr>
        <a:xfrm>
          <a:off x="12029440" y="130369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75385</xdr:rowOff>
    </xdr:from>
    <xdr:ext cx="534377" cy="259045"/>
    <xdr:sp macro="" textlink="">
      <xdr:nvSpPr>
        <xdr:cNvPr id="642" name="テキスト ボックス 641">
          <a:extLst>
            <a:ext uri="{FF2B5EF4-FFF2-40B4-BE49-F238E27FC236}">
              <a16:creationId xmlns:a16="http://schemas.microsoft.com/office/drawing/2014/main" id="{301EA7E6-0C94-4D2E-8B9D-F8C7C87C89F2}"/>
            </a:ext>
          </a:extLst>
        </xdr:cNvPr>
        <xdr:cNvSpPr txBox="1"/>
      </xdr:nvSpPr>
      <xdr:spPr>
        <a:xfrm>
          <a:off x="11835911" y="1281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129715</xdr:rowOff>
    </xdr:from>
    <xdr:to>
      <xdr:col>67</xdr:col>
      <xdr:colOff>101600</xdr:colOff>
      <xdr:row>78</xdr:row>
      <xdr:rowOff>59865</xdr:rowOff>
    </xdr:to>
    <xdr:sp macro="" textlink="">
      <xdr:nvSpPr>
        <xdr:cNvPr id="643" name="楕円 642">
          <a:extLst>
            <a:ext uri="{FF2B5EF4-FFF2-40B4-BE49-F238E27FC236}">
              <a16:creationId xmlns:a16="http://schemas.microsoft.com/office/drawing/2014/main" id="{7896ADB4-3281-48B4-A9C2-5CB6ECF60815}"/>
            </a:ext>
          </a:extLst>
        </xdr:cNvPr>
        <xdr:cNvSpPr/>
      </xdr:nvSpPr>
      <xdr:spPr>
        <a:xfrm>
          <a:off x="11231880" y="13037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76392</xdr:rowOff>
    </xdr:from>
    <xdr:ext cx="534377" cy="259045"/>
    <xdr:sp macro="" textlink="">
      <xdr:nvSpPr>
        <xdr:cNvPr id="644" name="テキスト ボックス 643">
          <a:extLst>
            <a:ext uri="{FF2B5EF4-FFF2-40B4-BE49-F238E27FC236}">
              <a16:creationId xmlns:a16="http://schemas.microsoft.com/office/drawing/2014/main" id="{437065F9-C05B-4A6B-A190-BE8C01842157}"/>
            </a:ext>
          </a:extLst>
        </xdr:cNvPr>
        <xdr:cNvSpPr txBox="1"/>
      </xdr:nvSpPr>
      <xdr:spPr>
        <a:xfrm>
          <a:off x="11061211" y="1281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806FA674-5F34-49E0-8F16-14BDF2B435A9}"/>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D9FA874D-C4D4-40DE-A272-E1FE332AF896}"/>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ED12D40-266C-41AF-ACBA-7956EE9DE777}"/>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6304FB8-5426-4C23-A6D0-7C992141FC3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BB2EA6E1-98DB-4274-AFA6-5EB2A48F016D}"/>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E30ED4DA-24E6-4AF2-A554-AE05A3D07777}"/>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3442125C-18CE-499D-AF4A-65557CA787BD}"/>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8F1CAAC9-460F-4B18-AC19-D795F96FCE26}"/>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314BD540-E0FB-4B8E-97F4-FBD89022E25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BD4507BC-1D59-4A47-825C-D8EECA93CEC4}"/>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39A9CC7B-7B63-4B3D-958A-56FCA47B6241}"/>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DB91C2C-13D2-4003-9917-B701F839F967}"/>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755C0762-DD9B-41F4-8DB0-E9DFCEDAE222}"/>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B3C8DCEC-EAFC-433B-A84E-3927856EA393}"/>
            </a:ext>
          </a:extLst>
        </xdr:cNvPr>
        <xdr:cNvSpPr txBox="1"/>
      </xdr:nvSpPr>
      <xdr:spPr>
        <a:xfrm>
          <a:off x="1043326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6D0CD40-4232-4864-BBE4-104FB69D679D}"/>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78D1CF67-4CFC-4DE1-BEDA-7A4C0A353DD7}"/>
            </a:ext>
          </a:extLst>
        </xdr:cNvPr>
        <xdr:cNvSpPr txBox="1"/>
      </xdr:nvSpPr>
      <xdr:spPr>
        <a:xfrm>
          <a:off x="1043326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DC9C84D1-6E39-4A17-BD94-DFA331ABBBE7}"/>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63B5B13A-6380-494E-BA17-4AE8A28A0843}"/>
            </a:ext>
          </a:extLst>
        </xdr:cNvPr>
        <xdr:cNvSpPr txBox="1"/>
      </xdr:nvSpPr>
      <xdr:spPr>
        <a:xfrm>
          <a:off x="1043326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64883B5F-2848-4B97-B946-9743624CA8CD}"/>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C50CB022-DDF7-4EA4-9122-E895A3774B3E}"/>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FBD55FCF-CBDD-4DCB-BBE2-F8B2DECDF85A}"/>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F4FF5087-4C59-4520-8F9B-1839A4F11BF1}"/>
            </a:ext>
          </a:extLst>
        </xdr:cNvPr>
        <xdr:cNvCxnSpPr/>
      </xdr:nvCxnSpPr>
      <xdr:spPr>
        <a:xfrm flipV="1">
          <a:off x="14374495" y="15124827"/>
          <a:ext cx="1269" cy="1435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9A56EF6E-DA59-4C3A-B7EE-13D54557683D}"/>
            </a:ext>
          </a:extLst>
        </xdr:cNvPr>
        <xdr:cNvSpPr txBox="1"/>
      </xdr:nvSpPr>
      <xdr:spPr>
        <a:xfrm>
          <a:off x="14419580" y="1656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C1A07EA5-4761-43B8-8B28-82015FF83AEC}"/>
            </a:ext>
          </a:extLst>
        </xdr:cNvPr>
        <xdr:cNvCxnSpPr/>
      </xdr:nvCxnSpPr>
      <xdr:spPr>
        <a:xfrm>
          <a:off x="14287500" y="16559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D27A39A3-C065-44A9-9B41-4C55C4606A45}"/>
            </a:ext>
          </a:extLst>
        </xdr:cNvPr>
        <xdr:cNvSpPr txBox="1"/>
      </xdr:nvSpPr>
      <xdr:spPr>
        <a:xfrm>
          <a:off x="14419580" y="1490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9B1BC615-E05F-4084-9D8B-8E2DA7C2B1CB}"/>
            </a:ext>
          </a:extLst>
        </xdr:cNvPr>
        <xdr:cNvCxnSpPr/>
      </xdr:nvCxnSpPr>
      <xdr:spPr>
        <a:xfrm>
          <a:off x="14287500" y="15124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5457</xdr:rowOff>
    </xdr:from>
    <xdr:to>
      <xdr:col>85</xdr:col>
      <xdr:colOff>127000</xdr:colOff>
      <xdr:row>98</xdr:row>
      <xdr:rowOff>9384</xdr:rowOff>
    </xdr:to>
    <xdr:cxnSp macro="">
      <xdr:nvCxnSpPr>
        <xdr:cNvPr id="671" name="直線コネクタ 670">
          <a:extLst>
            <a:ext uri="{FF2B5EF4-FFF2-40B4-BE49-F238E27FC236}">
              <a16:creationId xmlns:a16="http://schemas.microsoft.com/office/drawing/2014/main" id="{36E247EF-3C9E-4670-A01E-E520B60B3E13}"/>
            </a:ext>
          </a:extLst>
        </xdr:cNvPr>
        <xdr:cNvCxnSpPr/>
      </xdr:nvCxnSpPr>
      <xdr:spPr>
        <a:xfrm>
          <a:off x="13629640" y="16434177"/>
          <a:ext cx="74676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C0220948-010B-4F40-8CD9-72A0F753D0A3}"/>
            </a:ext>
          </a:extLst>
        </xdr:cNvPr>
        <xdr:cNvSpPr txBox="1"/>
      </xdr:nvSpPr>
      <xdr:spPr>
        <a:xfrm>
          <a:off x="14419580" y="16388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429BCDA4-6724-40BD-8DFC-8E95F3FED697}"/>
            </a:ext>
          </a:extLst>
        </xdr:cNvPr>
        <xdr:cNvSpPr/>
      </xdr:nvSpPr>
      <xdr:spPr>
        <a:xfrm>
          <a:off x="14325600" y="164104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5457</xdr:rowOff>
    </xdr:from>
    <xdr:to>
      <xdr:col>81</xdr:col>
      <xdr:colOff>50800</xdr:colOff>
      <xdr:row>98</xdr:row>
      <xdr:rowOff>48834</xdr:rowOff>
    </xdr:to>
    <xdr:cxnSp macro="">
      <xdr:nvCxnSpPr>
        <xdr:cNvPr id="674" name="直線コネクタ 673">
          <a:extLst>
            <a:ext uri="{FF2B5EF4-FFF2-40B4-BE49-F238E27FC236}">
              <a16:creationId xmlns:a16="http://schemas.microsoft.com/office/drawing/2014/main" id="{4F177021-FAA3-4B9B-A8EA-74DBDFA5866D}"/>
            </a:ext>
          </a:extLst>
        </xdr:cNvPr>
        <xdr:cNvCxnSpPr/>
      </xdr:nvCxnSpPr>
      <xdr:spPr>
        <a:xfrm flipV="1">
          <a:off x="12854940" y="16434177"/>
          <a:ext cx="7747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C43A0CB0-C91F-4071-82A0-330239E20D8B}"/>
            </a:ext>
          </a:extLst>
        </xdr:cNvPr>
        <xdr:cNvSpPr/>
      </xdr:nvSpPr>
      <xdr:spPr>
        <a:xfrm>
          <a:off x="13578840" y="1644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22379097-C324-41BC-B441-A1E56BB7108B}"/>
            </a:ext>
          </a:extLst>
        </xdr:cNvPr>
        <xdr:cNvSpPr txBox="1"/>
      </xdr:nvSpPr>
      <xdr:spPr>
        <a:xfrm>
          <a:off x="13408171" y="165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48834</xdr:rowOff>
    </xdr:from>
    <xdr:to>
      <xdr:col>76</xdr:col>
      <xdr:colOff>114300</xdr:colOff>
      <xdr:row>98</xdr:row>
      <xdr:rowOff>108291</xdr:rowOff>
    </xdr:to>
    <xdr:cxnSp macro="">
      <xdr:nvCxnSpPr>
        <xdr:cNvPr id="677" name="直線コネクタ 676">
          <a:extLst>
            <a:ext uri="{FF2B5EF4-FFF2-40B4-BE49-F238E27FC236}">
              <a16:creationId xmlns:a16="http://schemas.microsoft.com/office/drawing/2014/main" id="{1FEE3B7D-CB46-43C5-AC34-5934961116A3}"/>
            </a:ext>
          </a:extLst>
        </xdr:cNvPr>
        <xdr:cNvCxnSpPr/>
      </xdr:nvCxnSpPr>
      <xdr:spPr>
        <a:xfrm flipV="1">
          <a:off x="12072620" y="16477554"/>
          <a:ext cx="782320" cy="5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103A2B23-0C7F-4E9B-8BC2-CE0D2ACE2105}"/>
            </a:ext>
          </a:extLst>
        </xdr:cNvPr>
        <xdr:cNvSpPr/>
      </xdr:nvSpPr>
      <xdr:spPr>
        <a:xfrm>
          <a:off x="12804140" y="1645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2429E84C-A2FC-406A-BB07-378D67E772D5}"/>
            </a:ext>
          </a:extLst>
        </xdr:cNvPr>
        <xdr:cNvSpPr txBox="1"/>
      </xdr:nvSpPr>
      <xdr:spPr>
        <a:xfrm>
          <a:off x="12610611" y="165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108291</xdr:rowOff>
    </xdr:from>
    <xdr:to>
      <xdr:col>71</xdr:col>
      <xdr:colOff>177800</xdr:colOff>
      <xdr:row>98</xdr:row>
      <xdr:rowOff>116867</xdr:rowOff>
    </xdr:to>
    <xdr:cxnSp macro="">
      <xdr:nvCxnSpPr>
        <xdr:cNvPr id="680" name="直線コネクタ 679">
          <a:extLst>
            <a:ext uri="{FF2B5EF4-FFF2-40B4-BE49-F238E27FC236}">
              <a16:creationId xmlns:a16="http://schemas.microsoft.com/office/drawing/2014/main" id="{D14FC12A-86F0-4797-8712-10F026DB5D59}"/>
            </a:ext>
          </a:extLst>
        </xdr:cNvPr>
        <xdr:cNvCxnSpPr/>
      </xdr:nvCxnSpPr>
      <xdr:spPr>
        <a:xfrm flipV="1">
          <a:off x="11282680" y="16537011"/>
          <a:ext cx="789940" cy="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226E1BD3-FA1B-4884-BDB3-DDFAFC4098A2}"/>
            </a:ext>
          </a:extLst>
        </xdr:cNvPr>
        <xdr:cNvSpPr/>
      </xdr:nvSpPr>
      <xdr:spPr>
        <a:xfrm>
          <a:off x="12029440" y="16468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A86DF99F-C84B-4FB3-818D-F40FB6DBEB4C}"/>
            </a:ext>
          </a:extLst>
        </xdr:cNvPr>
        <xdr:cNvSpPr txBox="1"/>
      </xdr:nvSpPr>
      <xdr:spPr>
        <a:xfrm>
          <a:off x="11835911" y="16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65E723BF-8A69-4E18-9E0E-04B4304E0C3B}"/>
            </a:ext>
          </a:extLst>
        </xdr:cNvPr>
        <xdr:cNvSpPr/>
      </xdr:nvSpPr>
      <xdr:spPr>
        <a:xfrm>
          <a:off x="11231880" y="164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F7C1E884-D416-4C68-A6ED-B5F0ED836942}"/>
            </a:ext>
          </a:extLst>
        </xdr:cNvPr>
        <xdr:cNvSpPr txBox="1"/>
      </xdr:nvSpPr>
      <xdr:spPr>
        <a:xfrm>
          <a:off x="11061211" y="16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A7C946D2-2379-48CD-91BE-47CE3BEAC039}"/>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2A1A2AB3-0AFE-498B-BA76-5CD6FE517E12}"/>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C9287A16-25B3-4F48-B9EE-FB4FF6B7F457}"/>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17FE2F88-1AFF-4DF0-A59C-533A81D2FBA9}"/>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9F33E0AA-8EAA-4762-A57E-309C6495FA09}"/>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130034</xdr:rowOff>
    </xdr:from>
    <xdr:to>
      <xdr:col>85</xdr:col>
      <xdr:colOff>177800</xdr:colOff>
      <xdr:row>98</xdr:row>
      <xdr:rowOff>60184</xdr:rowOff>
    </xdr:to>
    <xdr:sp macro="" textlink="">
      <xdr:nvSpPr>
        <xdr:cNvPr id="690" name="楕円 689">
          <a:extLst>
            <a:ext uri="{FF2B5EF4-FFF2-40B4-BE49-F238E27FC236}">
              <a16:creationId xmlns:a16="http://schemas.microsoft.com/office/drawing/2014/main" id="{D8FA0A89-2ECE-47F9-B625-26BB9E4B4926}"/>
            </a:ext>
          </a:extLst>
        </xdr:cNvPr>
        <xdr:cNvSpPr/>
      </xdr:nvSpPr>
      <xdr:spPr>
        <a:xfrm>
          <a:off x="14325600" y="163911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89411</xdr:rowOff>
    </xdr:from>
    <xdr:ext cx="534377" cy="259045"/>
    <xdr:sp macro="" textlink="">
      <xdr:nvSpPr>
        <xdr:cNvPr id="691" name="積立金該当値テキスト">
          <a:extLst>
            <a:ext uri="{FF2B5EF4-FFF2-40B4-BE49-F238E27FC236}">
              <a16:creationId xmlns:a16="http://schemas.microsoft.com/office/drawing/2014/main" id="{C1AD7ED0-77D4-4173-99D4-554B643205A8}"/>
            </a:ext>
          </a:extLst>
        </xdr:cNvPr>
        <xdr:cNvSpPr txBox="1"/>
      </xdr:nvSpPr>
      <xdr:spPr>
        <a:xfrm>
          <a:off x="14419580" y="1618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126107</xdr:rowOff>
    </xdr:from>
    <xdr:to>
      <xdr:col>81</xdr:col>
      <xdr:colOff>101600</xdr:colOff>
      <xdr:row>98</xdr:row>
      <xdr:rowOff>56257</xdr:rowOff>
    </xdr:to>
    <xdr:sp macro="" textlink="">
      <xdr:nvSpPr>
        <xdr:cNvPr id="692" name="楕円 691">
          <a:extLst>
            <a:ext uri="{FF2B5EF4-FFF2-40B4-BE49-F238E27FC236}">
              <a16:creationId xmlns:a16="http://schemas.microsoft.com/office/drawing/2014/main" id="{7E372EF3-D1B4-43E0-A7F5-53D74B889772}"/>
            </a:ext>
          </a:extLst>
        </xdr:cNvPr>
        <xdr:cNvSpPr/>
      </xdr:nvSpPr>
      <xdr:spPr>
        <a:xfrm>
          <a:off x="13578840" y="16387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72784</xdr:rowOff>
    </xdr:from>
    <xdr:ext cx="534377" cy="259045"/>
    <xdr:sp macro="" textlink="">
      <xdr:nvSpPr>
        <xdr:cNvPr id="693" name="テキスト ボックス 692">
          <a:extLst>
            <a:ext uri="{FF2B5EF4-FFF2-40B4-BE49-F238E27FC236}">
              <a16:creationId xmlns:a16="http://schemas.microsoft.com/office/drawing/2014/main" id="{806EE896-D81E-4A1D-A065-72F4AA3C345C}"/>
            </a:ext>
          </a:extLst>
        </xdr:cNvPr>
        <xdr:cNvSpPr txBox="1"/>
      </xdr:nvSpPr>
      <xdr:spPr>
        <a:xfrm>
          <a:off x="13408171" y="161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169484</xdr:rowOff>
    </xdr:from>
    <xdr:to>
      <xdr:col>76</xdr:col>
      <xdr:colOff>165100</xdr:colOff>
      <xdr:row>98</xdr:row>
      <xdr:rowOff>99634</xdr:rowOff>
    </xdr:to>
    <xdr:sp macro="" textlink="">
      <xdr:nvSpPr>
        <xdr:cNvPr id="694" name="楕円 693">
          <a:extLst>
            <a:ext uri="{FF2B5EF4-FFF2-40B4-BE49-F238E27FC236}">
              <a16:creationId xmlns:a16="http://schemas.microsoft.com/office/drawing/2014/main" id="{57E27DC4-2B3F-4D9F-89B2-4C8F666CAA03}"/>
            </a:ext>
          </a:extLst>
        </xdr:cNvPr>
        <xdr:cNvSpPr/>
      </xdr:nvSpPr>
      <xdr:spPr>
        <a:xfrm>
          <a:off x="12804140" y="1643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116161</xdr:rowOff>
    </xdr:from>
    <xdr:ext cx="534377" cy="259045"/>
    <xdr:sp macro="" textlink="">
      <xdr:nvSpPr>
        <xdr:cNvPr id="695" name="テキスト ボックス 694">
          <a:extLst>
            <a:ext uri="{FF2B5EF4-FFF2-40B4-BE49-F238E27FC236}">
              <a16:creationId xmlns:a16="http://schemas.microsoft.com/office/drawing/2014/main" id="{CA8F3043-8ECA-4C46-9287-0315ED2E1660}"/>
            </a:ext>
          </a:extLst>
        </xdr:cNvPr>
        <xdr:cNvSpPr txBox="1"/>
      </xdr:nvSpPr>
      <xdr:spPr>
        <a:xfrm>
          <a:off x="12610611" y="1620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57491</xdr:rowOff>
    </xdr:from>
    <xdr:to>
      <xdr:col>72</xdr:col>
      <xdr:colOff>38100</xdr:colOff>
      <xdr:row>98</xdr:row>
      <xdr:rowOff>159091</xdr:rowOff>
    </xdr:to>
    <xdr:sp macro="" textlink="">
      <xdr:nvSpPr>
        <xdr:cNvPr id="696" name="楕円 695">
          <a:extLst>
            <a:ext uri="{FF2B5EF4-FFF2-40B4-BE49-F238E27FC236}">
              <a16:creationId xmlns:a16="http://schemas.microsoft.com/office/drawing/2014/main" id="{46768213-0D76-4EA5-8633-64ABEF6AD511}"/>
            </a:ext>
          </a:extLst>
        </xdr:cNvPr>
        <xdr:cNvSpPr/>
      </xdr:nvSpPr>
      <xdr:spPr>
        <a:xfrm>
          <a:off x="12029440" y="164862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150218</xdr:rowOff>
    </xdr:from>
    <xdr:ext cx="534377" cy="259045"/>
    <xdr:sp macro="" textlink="">
      <xdr:nvSpPr>
        <xdr:cNvPr id="697" name="テキスト ボックス 696">
          <a:extLst>
            <a:ext uri="{FF2B5EF4-FFF2-40B4-BE49-F238E27FC236}">
              <a16:creationId xmlns:a16="http://schemas.microsoft.com/office/drawing/2014/main" id="{8F71247E-EB93-48F1-93A5-B6A781FC4BE9}"/>
            </a:ext>
          </a:extLst>
        </xdr:cNvPr>
        <xdr:cNvSpPr txBox="1"/>
      </xdr:nvSpPr>
      <xdr:spPr>
        <a:xfrm>
          <a:off x="11835911" y="1657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66067</xdr:rowOff>
    </xdr:from>
    <xdr:to>
      <xdr:col>67</xdr:col>
      <xdr:colOff>101600</xdr:colOff>
      <xdr:row>98</xdr:row>
      <xdr:rowOff>167667</xdr:rowOff>
    </xdr:to>
    <xdr:sp macro="" textlink="">
      <xdr:nvSpPr>
        <xdr:cNvPr id="698" name="楕円 697">
          <a:extLst>
            <a:ext uri="{FF2B5EF4-FFF2-40B4-BE49-F238E27FC236}">
              <a16:creationId xmlns:a16="http://schemas.microsoft.com/office/drawing/2014/main" id="{0D1075C8-0A79-41FF-AB26-9B3CC1D63693}"/>
            </a:ext>
          </a:extLst>
        </xdr:cNvPr>
        <xdr:cNvSpPr/>
      </xdr:nvSpPr>
      <xdr:spPr>
        <a:xfrm>
          <a:off x="11231880" y="164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158794</xdr:rowOff>
    </xdr:from>
    <xdr:ext cx="469744" cy="259045"/>
    <xdr:sp macro="" textlink="">
      <xdr:nvSpPr>
        <xdr:cNvPr id="699" name="テキスト ボックス 698">
          <a:extLst>
            <a:ext uri="{FF2B5EF4-FFF2-40B4-BE49-F238E27FC236}">
              <a16:creationId xmlns:a16="http://schemas.microsoft.com/office/drawing/2014/main" id="{5DB7E916-D30D-4762-A85D-2F87C82AA5F0}"/>
            </a:ext>
          </a:extLst>
        </xdr:cNvPr>
        <xdr:cNvSpPr txBox="1"/>
      </xdr:nvSpPr>
      <xdr:spPr>
        <a:xfrm>
          <a:off x="11070668" y="1658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55E12E95-7923-4C6F-A323-04A5892E158F}"/>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D9C62268-ED9B-47CC-AD09-6F9E2DC655B5}"/>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8B6EF33B-DBA7-4165-8B94-2C8EAA910B34}"/>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55527331-CBED-494F-B13D-CC001024A80E}"/>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617C07A4-AAAF-44FA-8B3C-6D100CE1EE28}"/>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1F8267C0-ABD0-462F-9FAF-9564E55B5885}"/>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A13F5ABF-1F05-4BED-A972-070CB3452618}"/>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C4F36FF0-9F2F-4FAC-A3E7-BFB8DBCB6A2C}"/>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DBCD07DD-617C-47B0-9EB9-CDC3E930927A}"/>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E6A15BC4-2E26-4E16-AA69-1EB51BF9D315}"/>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70182FC-9A9B-43CC-A31F-9861EA4B0218}"/>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A3701F6F-809A-46F1-9F66-C4CC20AF89CD}"/>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BA3CBD1B-E462-4CE1-8826-11B459419E28}"/>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AA676798-284A-472F-8CAD-5F16F946600A}"/>
            </a:ext>
          </a:extLst>
        </xdr:cNvPr>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8877060C-39EF-4D79-998E-88913F0650B0}"/>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D1349644-3503-410B-87D1-EAC1D75629CF}"/>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BC268681-41E8-4933-B71C-8C2647914514}"/>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3F1C6387-DE10-46C5-8F87-8E7190F36C51}"/>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DFD0C0E0-F97B-4269-B5E4-C115B40DF44A}"/>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E642941-1E24-4804-91A5-5E6817EC7808}"/>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F0B59871-4998-427C-86A4-5514EE3B6D37}"/>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F6CBCB26-5D5A-43EC-943B-3FEE4AD026F5}"/>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BE74B36-F278-4FC1-B741-C2C2BD3E9553}"/>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98E69A2C-31D9-4C93-A72A-69D37D73E112}"/>
            </a:ext>
          </a:extLst>
        </xdr:cNvPr>
        <xdr:cNvCxnSpPr/>
      </xdr:nvCxnSpPr>
      <xdr:spPr>
        <a:xfrm flipV="1">
          <a:off x="19507835" y="5111864"/>
          <a:ext cx="1269" cy="147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879BF54D-03D7-46D7-A2E2-DD118DFD41D1}"/>
            </a:ext>
          </a:extLst>
        </xdr:cNvPr>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687806C9-5979-432F-92E7-73D005592043}"/>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C24A1B4C-A3BC-40B0-B618-7A41E15BBBC4}"/>
            </a:ext>
          </a:extLst>
        </xdr:cNvPr>
        <xdr:cNvSpPr txBox="1"/>
      </xdr:nvSpPr>
      <xdr:spPr>
        <a:xfrm>
          <a:off x="19560540" y="489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24856A4E-0C20-47F9-925A-9D77270C8F00}"/>
            </a:ext>
          </a:extLst>
        </xdr:cNvPr>
        <xdr:cNvCxnSpPr/>
      </xdr:nvCxnSpPr>
      <xdr:spPr>
        <a:xfrm>
          <a:off x="19443700" y="5111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103238</xdr:rowOff>
    </xdr:from>
    <xdr:to>
      <xdr:col>116</xdr:col>
      <xdr:colOff>63500</xdr:colOff>
      <xdr:row>35</xdr:row>
      <xdr:rowOff>107010</xdr:rowOff>
    </xdr:to>
    <xdr:cxnSp macro="">
      <xdr:nvCxnSpPr>
        <xdr:cNvPr id="728" name="直線コネクタ 727">
          <a:extLst>
            <a:ext uri="{FF2B5EF4-FFF2-40B4-BE49-F238E27FC236}">
              <a16:creationId xmlns:a16="http://schemas.microsoft.com/office/drawing/2014/main" id="{DDC69638-4C13-406E-8B08-FBFEC9E46D95}"/>
            </a:ext>
          </a:extLst>
        </xdr:cNvPr>
        <xdr:cNvCxnSpPr/>
      </xdr:nvCxnSpPr>
      <xdr:spPr>
        <a:xfrm>
          <a:off x="18778220" y="5970638"/>
          <a:ext cx="73152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C83DE717-EAA8-4186-85C3-5BFC2F80EA53}"/>
            </a:ext>
          </a:extLst>
        </xdr:cNvPr>
        <xdr:cNvSpPr txBox="1"/>
      </xdr:nvSpPr>
      <xdr:spPr>
        <a:xfrm>
          <a:off x="19560540" y="6375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D576324D-0ED3-462B-B2C2-07F9FDB5A29A}"/>
            </a:ext>
          </a:extLst>
        </xdr:cNvPr>
        <xdr:cNvSpPr/>
      </xdr:nvSpPr>
      <xdr:spPr>
        <a:xfrm>
          <a:off x="19458940" y="639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103238</xdr:rowOff>
    </xdr:from>
    <xdr:to>
      <xdr:col>111</xdr:col>
      <xdr:colOff>177800</xdr:colOff>
      <xdr:row>36</xdr:row>
      <xdr:rowOff>80835</xdr:rowOff>
    </xdr:to>
    <xdr:cxnSp macro="">
      <xdr:nvCxnSpPr>
        <xdr:cNvPr id="731" name="直線コネクタ 730">
          <a:extLst>
            <a:ext uri="{FF2B5EF4-FFF2-40B4-BE49-F238E27FC236}">
              <a16:creationId xmlns:a16="http://schemas.microsoft.com/office/drawing/2014/main" id="{634F7AE4-89D6-4908-BE16-3B881058EAD2}"/>
            </a:ext>
          </a:extLst>
        </xdr:cNvPr>
        <xdr:cNvCxnSpPr/>
      </xdr:nvCxnSpPr>
      <xdr:spPr>
        <a:xfrm flipV="1">
          <a:off x="17988280" y="5970638"/>
          <a:ext cx="78994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E630D938-D399-41CE-AD70-0CC44BE58D06}"/>
            </a:ext>
          </a:extLst>
        </xdr:cNvPr>
        <xdr:cNvSpPr/>
      </xdr:nvSpPr>
      <xdr:spPr>
        <a:xfrm>
          <a:off x="18735040" y="6386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C86F7C7D-2E41-4F36-85F6-CC74E3C90929}"/>
            </a:ext>
          </a:extLst>
        </xdr:cNvPr>
        <xdr:cNvSpPr txBox="1"/>
      </xdr:nvSpPr>
      <xdr:spPr>
        <a:xfrm>
          <a:off x="18573828" y="647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80835</xdr:rowOff>
    </xdr:from>
    <xdr:to>
      <xdr:col>107</xdr:col>
      <xdr:colOff>50800</xdr:colOff>
      <xdr:row>36</xdr:row>
      <xdr:rowOff>136728</xdr:rowOff>
    </xdr:to>
    <xdr:cxnSp macro="">
      <xdr:nvCxnSpPr>
        <xdr:cNvPr id="734" name="直線コネクタ 733">
          <a:extLst>
            <a:ext uri="{FF2B5EF4-FFF2-40B4-BE49-F238E27FC236}">
              <a16:creationId xmlns:a16="http://schemas.microsoft.com/office/drawing/2014/main" id="{5096921F-8655-42FF-81A8-9EB9758A9870}"/>
            </a:ext>
          </a:extLst>
        </xdr:cNvPr>
        <xdr:cNvCxnSpPr/>
      </xdr:nvCxnSpPr>
      <xdr:spPr>
        <a:xfrm flipV="1">
          <a:off x="17213580" y="6115875"/>
          <a:ext cx="7747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DB2FC661-10DD-405D-ADD1-8D36F03512A6}"/>
            </a:ext>
          </a:extLst>
        </xdr:cNvPr>
        <xdr:cNvSpPr/>
      </xdr:nvSpPr>
      <xdr:spPr>
        <a:xfrm>
          <a:off x="17937480" y="64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7114F84F-3B1F-4F33-BE74-302F7DB83D3F}"/>
            </a:ext>
          </a:extLst>
        </xdr:cNvPr>
        <xdr:cNvSpPr txBox="1"/>
      </xdr:nvSpPr>
      <xdr:spPr>
        <a:xfrm>
          <a:off x="17776268" y="65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136728</xdr:rowOff>
    </xdr:from>
    <xdr:to>
      <xdr:col>102</xdr:col>
      <xdr:colOff>114300</xdr:colOff>
      <xdr:row>37</xdr:row>
      <xdr:rowOff>73978</xdr:rowOff>
    </xdr:to>
    <xdr:cxnSp macro="">
      <xdr:nvCxnSpPr>
        <xdr:cNvPr id="737" name="直線コネクタ 736">
          <a:extLst>
            <a:ext uri="{FF2B5EF4-FFF2-40B4-BE49-F238E27FC236}">
              <a16:creationId xmlns:a16="http://schemas.microsoft.com/office/drawing/2014/main" id="{10525405-1326-4201-9685-8A6246B6F15B}"/>
            </a:ext>
          </a:extLst>
        </xdr:cNvPr>
        <xdr:cNvCxnSpPr/>
      </xdr:nvCxnSpPr>
      <xdr:spPr>
        <a:xfrm flipV="1">
          <a:off x="16431260" y="6171768"/>
          <a:ext cx="782320" cy="10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E2B94B6B-75F8-4FB2-B364-BC4C38693D3C}"/>
            </a:ext>
          </a:extLst>
        </xdr:cNvPr>
        <xdr:cNvSpPr/>
      </xdr:nvSpPr>
      <xdr:spPr>
        <a:xfrm>
          <a:off x="17162780" y="6445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834F1B93-A313-4D30-A670-29ED34DC9992}"/>
            </a:ext>
          </a:extLst>
        </xdr:cNvPr>
        <xdr:cNvSpPr txBox="1"/>
      </xdr:nvSpPr>
      <xdr:spPr>
        <a:xfrm>
          <a:off x="17001568" y="65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838A811C-3045-45BA-A523-C6F7FD41D84C}"/>
            </a:ext>
          </a:extLst>
        </xdr:cNvPr>
        <xdr:cNvSpPr/>
      </xdr:nvSpPr>
      <xdr:spPr>
        <a:xfrm>
          <a:off x="16388080" y="645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A6A16D63-0584-4160-901C-B9B8F4C47013}"/>
            </a:ext>
          </a:extLst>
        </xdr:cNvPr>
        <xdr:cNvSpPr txBox="1"/>
      </xdr:nvSpPr>
      <xdr:spPr>
        <a:xfrm>
          <a:off x="16226868" y="65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49C74F7D-9FF6-49A3-9C51-852E58DFAB1E}"/>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CF27BE26-C1FD-4F54-8C3F-B11370488311}"/>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CB44D0AE-A516-4224-B3E0-F8301222E136}"/>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83C8FE4D-AAA8-496F-BD82-71C6AF03D596}"/>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CBD7815D-F0A3-486C-B20A-1767B1E3C48A}"/>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56210</xdr:rowOff>
    </xdr:from>
    <xdr:to>
      <xdr:col>116</xdr:col>
      <xdr:colOff>114300</xdr:colOff>
      <xdr:row>35</xdr:row>
      <xdr:rowOff>157810</xdr:rowOff>
    </xdr:to>
    <xdr:sp macro="" textlink="">
      <xdr:nvSpPr>
        <xdr:cNvPr id="747" name="楕円 746">
          <a:extLst>
            <a:ext uri="{FF2B5EF4-FFF2-40B4-BE49-F238E27FC236}">
              <a16:creationId xmlns:a16="http://schemas.microsoft.com/office/drawing/2014/main" id="{63E9B81B-228C-4CE5-BEB5-90C325BBAA71}"/>
            </a:ext>
          </a:extLst>
        </xdr:cNvPr>
        <xdr:cNvSpPr/>
      </xdr:nvSpPr>
      <xdr:spPr>
        <a:xfrm>
          <a:off x="19458940" y="59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79087</xdr:rowOff>
    </xdr:from>
    <xdr:ext cx="534377" cy="259045"/>
    <xdr:sp macro="" textlink="">
      <xdr:nvSpPr>
        <xdr:cNvPr id="748" name="投資及び出資金該当値テキスト">
          <a:extLst>
            <a:ext uri="{FF2B5EF4-FFF2-40B4-BE49-F238E27FC236}">
              <a16:creationId xmlns:a16="http://schemas.microsoft.com/office/drawing/2014/main" id="{2ED3ACD2-39F4-46B0-B94E-F31910A6F4E2}"/>
            </a:ext>
          </a:extLst>
        </xdr:cNvPr>
        <xdr:cNvSpPr txBox="1"/>
      </xdr:nvSpPr>
      <xdr:spPr>
        <a:xfrm>
          <a:off x="19560540" y="577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52438</xdr:rowOff>
    </xdr:from>
    <xdr:to>
      <xdr:col>112</xdr:col>
      <xdr:colOff>38100</xdr:colOff>
      <xdr:row>35</xdr:row>
      <xdr:rowOff>154038</xdr:rowOff>
    </xdr:to>
    <xdr:sp macro="" textlink="">
      <xdr:nvSpPr>
        <xdr:cNvPr id="749" name="楕円 748">
          <a:extLst>
            <a:ext uri="{FF2B5EF4-FFF2-40B4-BE49-F238E27FC236}">
              <a16:creationId xmlns:a16="http://schemas.microsoft.com/office/drawing/2014/main" id="{390A61AB-456E-4F9F-8991-45360265AEA2}"/>
            </a:ext>
          </a:extLst>
        </xdr:cNvPr>
        <xdr:cNvSpPr/>
      </xdr:nvSpPr>
      <xdr:spPr>
        <a:xfrm>
          <a:off x="18735040" y="59198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170565</xdr:rowOff>
    </xdr:from>
    <xdr:ext cx="534377" cy="259045"/>
    <xdr:sp macro="" textlink="">
      <xdr:nvSpPr>
        <xdr:cNvPr id="750" name="テキスト ボックス 749">
          <a:extLst>
            <a:ext uri="{FF2B5EF4-FFF2-40B4-BE49-F238E27FC236}">
              <a16:creationId xmlns:a16="http://schemas.microsoft.com/office/drawing/2014/main" id="{A295AD9B-DBAC-4AFB-91B4-3122A7BBDB5F}"/>
            </a:ext>
          </a:extLst>
        </xdr:cNvPr>
        <xdr:cNvSpPr txBox="1"/>
      </xdr:nvSpPr>
      <xdr:spPr>
        <a:xfrm>
          <a:off x="18541511" y="57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30035</xdr:rowOff>
    </xdr:from>
    <xdr:to>
      <xdr:col>107</xdr:col>
      <xdr:colOff>101600</xdr:colOff>
      <xdr:row>36</xdr:row>
      <xdr:rowOff>131635</xdr:rowOff>
    </xdr:to>
    <xdr:sp macro="" textlink="">
      <xdr:nvSpPr>
        <xdr:cNvPr id="751" name="楕円 750">
          <a:extLst>
            <a:ext uri="{FF2B5EF4-FFF2-40B4-BE49-F238E27FC236}">
              <a16:creationId xmlns:a16="http://schemas.microsoft.com/office/drawing/2014/main" id="{D94DF1EE-32A6-4CD8-A507-A633823C2A09}"/>
            </a:ext>
          </a:extLst>
        </xdr:cNvPr>
        <xdr:cNvSpPr/>
      </xdr:nvSpPr>
      <xdr:spPr>
        <a:xfrm>
          <a:off x="17937480" y="60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148162</xdr:rowOff>
    </xdr:from>
    <xdr:ext cx="534377" cy="259045"/>
    <xdr:sp macro="" textlink="">
      <xdr:nvSpPr>
        <xdr:cNvPr id="752" name="テキスト ボックス 751">
          <a:extLst>
            <a:ext uri="{FF2B5EF4-FFF2-40B4-BE49-F238E27FC236}">
              <a16:creationId xmlns:a16="http://schemas.microsoft.com/office/drawing/2014/main" id="{C9F2852D-5DE8-440D-808B-EC72A3412BCE}"/>
            </a:ext>
          </a:extLst>
        </xdr:cNvPr>
        <xdr:cNvSpPr txBox="1"/>
      </xdr:nvSpPr>
      <xdr:spPr>
        <a:xfrm>
          <a:off x="17766811" y="58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85928</xdr:rowOff>
    </xdr:from>
    <xdr:to>
      <xdr:col>102</xdr:col>
      <xdr:colOff>165100</xdr:colOff>
      <xdr:row>37</xdr:row>
      <xdr:rowOff>16078</xdr:rowOff>
    </xdr:to>
    <xdr:sp macro="" textlink="">
      <xdr:nvSpPr>
        <xdr:cNvPr id="753" name="楕円 752">
          <a:extLst>
            <a:ext uri="{FF2B5EF4-FFF2-40B4-BE49-F238E27FC236}">
              <a16:creationId xmlns:a16="http://schemas.microsoft.com/office/drawing/2014/main" id="{EF13E8D5-8905-4801-A3D1-365FB3CE4E4C}"/>
            </a:ext>
          </a:extLst>
        </xdr:cNvPr>
        <xdr:cNvSpPr/>
      </xdr:nvSpPr>
      <xdr:spPr>
        <a:xfrm>
          <a:off x="17162780" y="6120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32605</xdr:rowOff>
    </xdr:from>
    <xdr:ext cx="534377" cy="259045"/>
    <xdr:sp macro="" textlink="">
      <xdr:nvSpPr>
        <xdr:cNvPr id="754" name="テキスト ボックス 753">
          <a:extLst>
            <a:ext uri="{FF2B5EF4-FFF2-40B4-BE49-F238E27FC236}">
              <a16:creationId xmlns:a16="http://schemas.microsoft.com/office/drawing/2014/main" id="{A8BB96F5-89A4-4B97-BFE8-63B8C03EEE0D}"/>
            </a:ext>
          </a:extLst>
        </xdr:cNvPr>
        <xdr:cNvSpPr txBox="1"/>
      </xdr:nvSpPr>
      <xdr:spPr>
        <a:xfrm>
          <a:off x="16969251" y="590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23178</xdr:rowOff>
    </xdr:from>
    <xdr:to>
      <xdr:col>98</xdr:col>
      <xdr:colOff>38100</xdr:colOff>
      <xdr:row>37</xdr:row>
      <xdr:rowOff>124778</xdr:rowOff>
    </xdr:to>
    <xdr:sp macro="" textlink="">
      <xdr:nvSpPr>
        <xdr:cNvPr id="755" name="楕円 754">
          <a:extLst>
            <a:ext uri="{FF2B5EF4-FFF2-40B4-BE49-F238E27FC236}">
              <a16:creationId xmlns:a16="http://schemas.microsoft.com/office/drawing/2014/main" id="{640D0486-A8BC-4BAC-8BD7-20DAA2838227}"/>
            </a:ext>
          </a:extLst>
        </xdr:cNvPr>
        <xdr:cNvSpPr/>
      </xdr:nvSpPr>
      <xdr:spPr>
        <a:xfrm>
          <a:off x="16388080" y="62258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141305</xdr:rowOff>
    </xdr:from>
    <xdr:ext cx="469744" cy="259045"/>
    <xdr:sp macro="" textlink="">
      <xdr:nvSpPr>
        <xdr:cNvPr id="756" name="テキスト ボックス 755">
          <a:extLst>
            <a:ext uri="{FF2B5EF4-FFF2-40B4-BE49-F238E27FC236}">
              <a16:creationId xmlns:a16="http://schemas.microsoft.com/office/drawing/2014/main" id="{296B7976-5386-47B9-A708-BC8961FAE67C}"/>
            </a:ext>
          </a:extLst>
        </xdr:cNvPr>
        <xdr:cNvSpPr txBox="1"/>
      </xdr:nvSpPr>
      <xdr:spPr>
        <a:xfrm>
          <a:off x="16226868" y="600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730CD13D-34B4-4149-98A2-584E16B9B990}"/>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C6E6CB5B-8F50-4FB4-B844-02A9027F6D29}"/>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B1A9EAAF-135C-4065-90EB-BE2B413C0648}"/>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66CB5128-7A13-460A-94A0-1233B5E59E38}"/>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7E7A49D8-9FA8-4539-863F-26C276B1C1D7}"/>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8CE80E58-B7E6-4E7F-B247-C17FA3AEB2A4}"/>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F3DC0DF9-FCA3-46CC-9A16-4EBBB4D2B45C}"/>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5BEF73C5-0B50-45E3-9B02-ABD74F951506}"/>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BDA1459E-AE3A-4763-8101-CFF9A77CF410}"/>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488495D4-A613-424E-85CA-7F6E094DD9B4}"/>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B2C32E8C-EED6-495B-94F1-B512359FC200}"/>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11A2F953-821A-4F51-A96E-6163D10F237A}"/>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38A0558E-C081-400D-91CB-9547F87E238C}"/>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9A0A6007-4F9B-41B8-880B-A6CE26322E45}"/>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329DEB43-8153-430D-AB91-6A1CCB0D3D68}"/>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CEF04240-0B31-4864-AA52-DF53CAB942BC}"/>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BDDCEA0E-3637-45FA-9CFD-9C7EDDFFB356}"/>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444E77F3-E05A-4D31-A637-2AEF1E2793EC}"/>
            </a:ext>
          </a:extLst>
        </xdr:cNvPr>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6B434703-0F9C-42E9-88F2-675BB3BA790D}"/>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EC9F70EB-D880-43BE-ACDF-F4AF1570922E}"/>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AB475F75-2C84-4788-BD74-7F4506ACDFE5}"/>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9DEEF0AB-4071-4F00-841C-70F9EBD32D3D}"/>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AA23B976-2136-4030-81EA-1C7FE2743315}"/>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CFEB3ECE-80CE-439C-9D5B-8827948BB2B0}"/>
            </a:ext>
          </a:extLst>
        </xdr:cNvPr>
        <xdr:cNvCxnSpPr/>
      </xdr:nvCxnSpPr>
      <xdr:spPr>
        <a:xfrm flipV="1">
          <a:off x="19507835" y="8697150"/>
          <a:ext cx="1269" cy="123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D245545A-D11A-4FB5-93DF-1E575E18B2AE}"/>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9E501F0A-E00D-4F27-A565-76E50471EBB2}"/>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D5741AE2-021E-48B5-820F-0F3DC2A71E20}"/>
            </a:ext>
          </a:extLst>
        </xdr:cNvPr>
        <xdr:cNvSpPr txBox="1"/>
      </xdr:nvSpPr>
      <xdr:spPr>
        <a:xfrm>
          <a:off x="19560540" y="847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6124D736-3C35-4881-94BB-73D57B4D4B47}"/>
            </a:ext>
          </a:extLst>
        </xdr:cNvPr>
        <xdr:cNvCxnSpPr/>
      </xdr:nvCxnSpPr>
      <xdr:spPr>
        <a:xfrm>
          <a:off x="19443700" y="8697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99143</xdr:rowOff>
    </xdr:from>
    <xdr:to>
      <xdr:col>116</xdr:col>
      <xdr:colOff>63500</xdr:colOff>
      <xdr:row>57</xdr:row>
      <xdr:rowOff>100952</xdr:rowOff>
    </xdr:to>
    <xdr:cxnSp macro="">
      <xdr:nvCxnSpPr>
        <xdr:cNvPr id="785" name="直線コネクタ 784">
          <a:extLst>
            <a:ext uri="{FF2B5EF4-FFF2-40B4-BE49-F238E27FC236}">
              <a16:creationId xmlns:a16="http://schemas.microsoft.com/office/drawing/2014/main" id="{4443FC56-D190-4935-9BBB-A2F35FE509B9}"/>
            </a:ext>
          </a:extLst>
        </xdr:cNvPr>
        <xdr:cNvCxnSpPr/>
      </xdr:nvCxnSpPr>
      <xdr:spPr>
        <a:xfrm flipV="1">
          <a:off x="18778220" y="9654623"/>
          <a:ext cx="73152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348BF5C4-FE45-4E3C-9C55-05593944BE13}"/>
            </a:ext>
          </a:extLst>
        </xdr:cNvPr>
        <xdr:cNvSpPr txBox="1"/>
      </xdr:nvSpPr>
      <xdr:spPr>
        <a:xfrm>
          <a:off x="19560540" y="97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83816BAB-C2B5-4E24-B026-9A30F0B60446}"/>
            </a:ext>
          </a:extLst>
        </xdr:cNvPr>
        <xdr:cNvSpPr/>
      </xdr:nvSpPr>
      <xdr:spPr>
        <a:xfrm>
          <a:off x="19458940" y="97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100952</xdr:rowOff>
    </xdr:from>
    <xdr:to>
      <xdr:col>111</xdr:col>
      <xdr:colOff>177800</xdr:colOff>
      <xdr:row>57</xdr:row>
      <xdr:rowOff>105277</xdr:rowOff>
    </xdr:to>
    <xdr:cxnSp macro="">
      <xdr:nvCxnSpPr>
        <xdr:cNvPr id="788" name="直線コネクタ 787">
          <a:extLst>
            <a:ext uri="{FF2B5EF4-FFF2-40B4-BE49-F238E27FC236}">
              <a16:creationId xmlns:a16="http://schemas.microsoft.com/office/drawing/2014/main" id="{9E1F3CBE-D1B9-41B2-B730-AF078DAAD5E6}"/>
            </a:ext>
          </a:extLst>
        </xdr:cNvPr>
        <xdr:cNvCxnSpPr/>
      </xdr:nvCxnSpPr>
      <xdr:spPr>
        <a:xfrm flipV="1">
          <a:off x="17988280" y="9656432"/>
          <a:ext cx="78994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FAD16722-DCD3-4827-A402-2C0885859496}"/>
            </a:ext>
          </a:extLst>
        </xdr:cNvPr>
        <xdr:cNvSpPr/>
      </xdr:nvSpPr>
      <xdr:spPr>
        <a:xfrm>
          <a:off x="18735040" y="97684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B4B55366-84CC-4536-83E2-12CED9B5C317}"/>
            </a:ext>
          </a:extLst>
        </xdr:cNvPr>
        <xdr:cNvSpPr txBox="1"/>
      </xdr:nvSpPr>
      <xdr:spPr>
        <a:xfrm>
          <a:off x="18573828" y="986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105277</xdr:rowOff>
    </xdr:from>
    <xdr:to>
      <xdr:col>107</xdr:col>
      <xdr:colOff>50800</xdr:colOff>
      <xdr:row>57</xdr:row>
      <xdr:rowOff>110172</xdr:rowOff>
    </xdr:to>
    <xdr:cxnSp macro="">
      <xdr:nvCxnSpPr>
        <xdr:cNvPr id="791" name="直線コネクタ 790">
          <a:extLst>
            <a:ext uri="{FF2B5EF4-FFF2-40B4-BE49-F238E27FC236}">
              <a16:creationId xmlns:a16="http://schemas.microsoft.com/office/drawing/2014/main" id="{FD2F2809-B6ED-4434-9409-CE354C3644F2}"/>
            </a:ext>
          </a:extLst>
        </xdr:cNvPr>
        <xdr:cNvCxnSpPr/>
      </xdr:nvCxnSpPr>
      <xdr:spPr>
        <a:xfrm flipV="1">
          <a:off x="17213580" y="9660757"/>
          <a:ext cx="7747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13A17432-4983-4796-892A-74DCD8ECB391}"/>
            </a:ext>
          </a:extLst>
        </xdr:cNvPr>
        <xdr:cNvSpPr/>
      </xdr:nvSpPr>
      <xdr:spPr>
        <a:xfrm>
          <a:off x="17937480" y="97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C22C98F9-A942-4E47-BDE4-F5EDD2F6BB12}"/>
            </a:ext>
          </a:extLst>
        </xdr:cNvPr>
        <xdr:cNvSpPr txBox="1"/>
      </xdr:nvSpPr>
      <xdr:spPr>
        <a:xfrm>
          <a:off x="17776268" y="98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94590</xdr:rowOff>
    </xdr:from>
    <xdr:to>
      <xdr:col>102</xdr:col>
      <xdr:colOff>114300</xdr:colOff>
      <xdr:row>57</xdr:row>
      <xdr:rowOff>110172</xdr:rowOff>
    </xdr:to>
    <xdr:cxnSp macro="">
      <xdr:nvCxnSpPr>
        <xdr:cNvPr id="794" name="直線コネクタ 793">
          <a:extLst>
            <a:ext uri="{FF2B5EF4-FFF2-40B4-BE49-F238E27FC236}">
              <a16:creationId xmlns:a16="http://schemas.microsoft.com/office/drawing/2014/main" id="{26B1CB9C-50C3-42FB-9E4D-1A3F281CEBB2}"/>
            </a:ext>
          </a:extLst>
        </xdr:cNvPr>
        <xdr:cNvCxnSpPr/>
      </xdr:nvCxnSpPr>
      <xdr:spPr>
        <a:xfrm>
          <a:off x="16431260" y="9650070"/>
          <a:ext cx="78232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526D2FBC-9D74-4E4F-AC89-9D26D1D86A1A}"/>
            </a:ext>
          </a:extLst>
        </xdr:cNvPr>
        <xdr:cNvSpPr/>
      </xdr:nvSpPr>
      <xdr:spPr>
        <a:xfrm>
          <a:off x="17162780" y="9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1FAA6312-3339-4025-9E80-7CB9C530B1CF}"/>
            </a:ext>
          </a:extLst>
        </xdr:cNvPr>
        <xdr:cNvSpPr txBox="1"/>
      </xdr:nvSpPr>
      <xdr:spPr>
        <a:xfrm>
          <a:off x="17001568" y="987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1C63BFB6-B608-4537-9B5A-9127297A2918}"/>
            </a:ext>
          </a:extLst>
        </xdr:cNvPr>
        <xdr:cNvSpPr/>
      </xdr:nvSpPr>
      <xdr:spPr>
        <a:xfrm>
          <a:off x="16388080" y="97857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AB5C49D7-1FCE-467D-A2BC-76CE74348292}"/>
            </a:ext>
          </a:extLst>
        </xdr:cNvPr>
        <xdr:cNvSpPr txBox="1"/>
      </xdr:nvSpPr>
      <xdr:spPr>
        <a:xfrm>
          <a:off x="16226868" y="98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C91E28C2-2ECB-400A-BCF1-1BBF7C2D6B10}"/>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CF27C3DA-C9EA-4B01-9A6E-DF4C0F706DC2}"/>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1AB1253F-CD84-4981-9402-0C2922409FA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5488366A-F2DA-4142-AF4B-E2E2864E5B35}"/>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3A81EA5A-0A0A-454A-9021-7C8A7F19812C}"/>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48343</xdr:rowOff>
    </xdr:from>
    <xdr:to>
      <xdr:col>116</xdr:col>
      <xdr:colOff>114300</xdr:colOff>
      <xdr:row>57</xdr:row>
      <xdr:rowOff>149943</xdr:rowOff>
    </xdr:to>
    <xdr:sp macro="" textlink="">
      <xdr:nvSpPr>
        <xdr:cNvPr id="804" name="楕円 803">
          <a:extLst>
            <a:ext uri="{FF2B5EF4-FFF2-40B4-BE49-F238E27FC236}">
              <a16:creationId xmlns:a16="http://schemas.microsoft.com/office/drawing/2014/main" id="{0EE98DCF-341C-4704-A0B5-C1388F10B2A4}"/>
            </a:ext>
          </a:extLst>
        </xdr:cNvPr>
        <xdr:cNvSpPr/>
      </xdr:nvSpPr>
      <xdr:spPr>
        <a:xfrm>
          <a:off x="19458940" y="96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71220</xdr:rowOff>
    </xdr:from>
    <xdr:ext cx="534377" cy="259045"/>
    <xdr:sp macro="" textlink="">
      <xdr:nvSpPr>
        <xdr:cNvPr id="805" name="貸付金該当値テキスト">
          <a:extLst>
            <a:ext uri="{FF2B5EF4-FFF2-40B4-BE49-F238E27FC236}">
              <a16:creationId xmlns:a16="http://schemas.microsoft.com/office/drawing/2014/main" id="{05A3280A-121E-4384-8481-1E89C52B7833}"/>
            </a:ext>
          </a:extLst>
        </xdr:cNvPr>
        <xdr:cNvSpPr txBox="1"/>
      </xdr:nvSpPr>
      <xdr:spPr>
        <a:xfrm>
          <a:off x="19560540" y="94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50152</xdr:rowOff>
    </xdr:from>
    <xdr:to>
      <xdr:col>112</xdr:col>
      <xdr:colOff>38100</xdr:colOff>
      <xdr:row>57</xdr:row>
      <xdr:rowOff>151752</xdr:rowOff>
    </xdr:to>
    <xdr:sp macro="" textlink="">
      <xdr:nvSpPr>
        <xdr:cNvPr id="806" name="楕円 805">
          <a:extLst>
            <a:ext uri="{FF2B5EF4-FFF2-40B4-BE49-F238E27FC236}">
              <a16:creationId xmlns:a16="http://schemas.microsoft.com/office/drawing/2014/main" id="{449DF457-889F-4511-A712-72DD096561F9}"/>
            </a:ext>
          </a:extLst>
        </xdr:cNvPr>
        <xdr:cNvSpPr/>
      </xdr:nvSpPr>
      <xdr:spPr>
        <a:xfrm>
          <a:off x="18735040" y="96056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168279</xdr:rowOff>
    </xdr:from>
    <xdr:ext cx="534377" cy="259045"/>
    <xdr:sp macro="" textlink="">
      <xdr:nvSpPr>
        <xdr:cNvPr id="807" name="テキスト ボックス 806">
          <a:extLst>
            <a:ext uri="{FF2B5EF4-FFF2-40B4-BE49-F238E27FC236}">
              <a16:creationId xmlns:a16="http://schemas.microsoft.com/office/drawing/2014/main" id="{4FA2D964-5D99-44AA-BF36-BF8A3D97CBC4}"/>
            </a:ext>
          </a:extLst>
        </xdr:cNvPr>
        <xdr:cNvSpPr txBox="1"/>
      </xdr:nvSpPr>
      <xdr:spPr>
        <a:xfrm>
          <a:off x="18541511" y="93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54477</xdr:rowOff>
    </xdr:from>
    <xdr:to>
      <xdr:col>107</xdr:col>
      <xdr:colOff>101600</xdr:colOff>
      <xdr:row>57</xdr:row>
      <xdr:rowOff>156077</xdr:rowOff>
    </xdr:to>
    <xdr:sp macro="" textlink="">
      <xdr:nvSpPr>
        <xdr:cNvPr id="808" name="楕円 807">
          <a:extLst>
            <a:ext uri="{FF2B5EF4-FFF2-40B4-BE49-F238E27FC236}">
              <a16:creationId xmlns:a16="http://schemas.microsoft.com/office/drawing/2014/main" id="{3FC12D77-9B10-421B-A4A4-CD8BB26950DF}"/>
            </a:ext>
          </a:extLst>
        </xdr:cNvPr>
        <xdr:cNvSpPr/>
      </xdr:nvSpPr>
      <xdr:spPr>
        <a:xfrm>
          <a:off x="17937480" y="96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1154</xdr:rowOff>
    </xdr:from>
    <xdr:ext cx="534377" cy="259045"/>
    <xdr:sp macro="" textlink="">
      <xdr:nvSpPr>
        <xdr:cNvPr id="809" name="テキスト ボックス 808">
          <a:extLst>
            <a:ext uri="{FF2B5EF4-FFF2-40B4-BE49-F238E27FC236}">
              <a16:creationId xmlns:a16="http://schemas.microsoft.com/office/drawing/2014/main" id="{5DB44188-1062-4A31-A2B9-D9365D9F9AFD}"/>
            </a:ext>
          </a:extLst>
        </xdr:cNvPr>
        <xdr:cNvSpPr txBox="1"/>
      </xdr:nvSpPr>
      <xdr:spPr>
        <a:xfrm>
          <a:off x="17766811" y="938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59372</xdr:rowOff>
    </xdr:from>
    <xdr:to>
      <xdr:col>102</xdr:col>
      <xdr:colOff>165100</xdr:colOff>
      <xdr:row>57</xdr:row>
      <xdr:rowOff>160972</xdr:rowOff>
    </xdr:to>
    <xdr:sp macro="" textlink="">
      <xdr:nvSpPr>
        <xdr:cNvPr id="810" name="楕円 809">
          <a:extLst>
            <a:ext uri="{FF2B5EF4-FFF2-40B4-BE49-F238E27FC236}">
              <a16:creationId xmlns:a16="http://schemas.microsoft.com/office/drawing/2014/main" id="{EE1D5A73-DFAC-4982-96EE-BF57DBE7A2FD}"/>
            </a:ext>
          </a:extLst>
        </xdr:cNvPr>
        <xdr:cNvSpPr/>
      </xdr:nvSpPr>
      <xdr:spPr>
        <a:xfrm>
          <a:off x="17162780" y="961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6049</xdr:rowOff>
    </xdr:from>
    <xdr:ext cx="534377" cy="259045"/>
    <xdr:sp macro="" textlink="">
      <xdr:nvSpPr>
        <xdr:cNvPr id="811" name="テキスト ボックス 810">
          <a:extLst>
            <a:ext uri="{FF2B5EF4-FFF2-40B4-BE49-F238E27FC236}">
              <a16:creationId xmlns:a16="http://schemas.microsoft.com/office/drawing/2014/main" id="{A3F89C3F-DC67-4C87-8804-A5D0C0D8376C}"/>
            </a:ext>
          </a:extLst>
        </xdr:cNvPr>
        <xdr:cNvSpPr txBox="1"/>
      </xdr:nvSpPr>
      <xdr:spPr>
        <a:xfrm>
          <a:off x="16969251" y="93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43790</xdr:rowOff>
    </xdr:from>
    <xdr:to>
      <xdr:col>98</xdr:col>
      <xdr:colOff>38100</xdr:colOff>
      <xdr:row>57</xdr:row>
      <xdr:rowOff>145390</xdr:rowOff>
    </xdr:to>
    <xdr:sp macro="" textlink="">
      <xdr:nvSpPr>
        <xdr:cNvPr id="812" name="楕円 811">
          <a:extLst>
            <a:ext uri="{FF2B5EF4-FFF2-40B4-BE49-F238E27FC236}">
              <a16:creationId xmlns:a16="http://schemas.microsoft.com/office/drawing/2014/main" id="{2FBDB8CE-2EEF-4BD4-9F82-0932D5D2F6A2}"/>
            </a:ext>
          </a:extLst>
        </xdr:cNvPr>
        <xdr:cNvSpPr/>
      </xdr:nvSpPr>
      <xdr:spPr>
        <a:xfrm>
          <a:off x="16388080" y="9599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161917</xdr:rowOff>
    </xdr:from>
    <xdr:ext cx="534377" cy="259045"/>
    <xdr:sp macro="" textlink="">
      <xdr:nvSpPr>
        <xdr:cNvPr id="813" name="テキスト ボックス 812">
          <a:extLst>
            <a:ext uri="{FF2B5EF4-FFF2-40B4-BE49-F238E27FC236}">
              <a16:creationId xmlns:a16="http://schemas.microsoft.com/office/drawing/2014/main" id="{50E05F5C-FC67-4553-93ED-830886941309}"/>
            </a:ext>
          </a:extLst>
        </xdr:cNvPr>
        <xdr:cNvSpPr txBox="1"/>
      </xdr:nvSpPr>
      <xdr:spPr>
        <a:xfrm>
          <a:off x="16194551" y="93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CD15DF64-50C7-4A41-B2D2-038421DDE729}"/>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99A355AB-5E77-4BBF-9856-70A1F044128C}"/>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57155658-8FB8-4470-8F65-74B6D89938BD}"/>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3DEBDD8C-E285-4E5B-9316-D3E1D0EBE3B0}"/>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DE68D573-C298-4A6A-BE3A-7A70641C7198}"/>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3D9A03C2-A87E-4E4D-8256-5A51C3CBDF52}"/>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EE99D9EF-732C-4F5A-AEF9-CC9A64ED3C84}"/>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4DDF0507-B852-4606-A712-FC632027F816}"/>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1FFE212D-3F1D-41B8-A344-F15EACA58526}"/>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C189E29C-219A-4953-A4DE-5436095B3356}"/>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350BE29-C9C8-4EBC-8CC4-1BE89E0CD30C}"/>
            </a:ext>
          </a:extLst>
        </xdr:cNvPr>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5B15694D-7AA9-45CC-AF05-69F5512FD406}"/>
            </a:ext>
          </a:extLst>
        </xdr:cNvPr>
        <xdr:cNvCxnSpPr/>
      </xdr:nvCxnSpPr>
      <xdr:spPr>
        <a:xfrm>
          <a:off x="1609344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99519A9A-8DD1-4047-84B1-C34FAF2283E0}"/>
            </a:ext>
          </a:extLst>
        </xdr:cNvPr>
        <xdr:cNvSpPr txBox="1"/>
      </xdr:nvSpPr>
      <xdr:spPr>
        <a:xfrm>
          <a:off x="1563072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54CCB255-D5D7-447F-98C9-33A048F69E5A}"/>
            </a:ext>
          </a:extLst>
        </xdr:cNvPr>
        <xdr:cNvCxnSpPr/>
      </xdr:nvCxnSpPr>
      <xdr:spPr>
        <a:xfrm>
          <a:off x="1609344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366AD2C2-3CC9-4817-A04F-5CADB43DC446}"/>
            </a:ext>
          </a:extLst>
        </xdr:cNvPr>
        <xdr:cNvSpPr txBox="1"/>
      </xdr:nvSpPr>
      <xdr:spPr>
        <a:xfrm>
          <a:off x="1563072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FC4127C1-EAA3-488B-9DF8-EED98DB88350}"/>
            </a:ext>
          </a:extLst>
        </xdr:cNvPr>
        <xdr:cNvCxnSpPr/>
      </xdr:nvCxnSpPr>
      <xdr:spPr>
        <a:xfrm>
          <a:off x="1609344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25173EC4-5186-4A92-BE6E-C12A8D505877}"/>
            </a:ext>
          </a:extLst>
        </xdr:cNvPr>
        <xdr:cNvSpPr txBox="1"/>
      </xdr:nvSpPr>
      <xdr:spPr>
        <a:xfrm>
          <a:off x="1563072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6AC045EC-9A0D-48D1-8C51-3514E9ADE175}"/>
            </a:ext>
          </a:extLst>
        </xdr:cNvPr>
        <xdr:cNvCxnSpPr/>
      </xdr:nvCxnSpPr>
      <xdr:spPr>
        <a:xfrm>
          <a:off x="1609344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B84CE32-52BB-4F2C-BFE2-55B21031B7BE}"/>
            </a:ext>
          </a:extLst>
        </xdr:cNvPr>
        <xdr:cNvSpPr txBox="1"/>
      </xdr:nvSpPr>
      <xdr:spPr>
        <a:xfrm>
          <a:off x="1563072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FB432BB7-E5BB-4DDF-BD63-679DEB66CACE}"/>
            </a:ext>
          </a:extLst>
        </xdr:cNvPr>
        <xdr:cNvCxnSpPr/>
      </xdr:nvCxnSpPr>
      <xdr:spPr>
        <a:xfrm>
          <a:off x="1609344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F479613A-B869-44A9-91E2-71843055994F}"/>
            </a:ext>
          </a:extLst>
        </xdr:cNvPr>
        <xdr:cNvSpPr txBox="1"/>
      </xdr:nvSpPr>
      <xdr:spPr>
        <a:xfrm>
          <a:off x="155894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470F9EB2-B8FA-4B8A-8FD0-804C8265007C}"/>
            </a:ext>
          </a:extLst>
        </xdr:cNvPr>
        <xdr:cNvCxnSpPr/>
      </xdr:nvCxnSpPr>
      <xdr:spPr>
        <a:xfrm>
          <a:off x="1609344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7EC6C26D-0378-4467-A96D-E5DF3B859EA1}"/>
            </a:ext>
          </a:extLst>
        </xdr:cNvPr>
        <xdr:cNvSpPr txBox="1"/>
      </xdr:nvSpPr>
      <xdr:spPr>
        <a:xfrm>
          <a:off x="155894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2456193E-07A1-47FD-9C78-2CCFDEE268A3}"/>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798E2AD3-D3E0-4358-BD93-0221B6AC192D}"/>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2A699427-309C-47EC-8BCA-3A111D518F4A}"/>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ED7C0604-DC52-448C-A2BD-1593C79B1490}"/>
            </a:ext>
          </a:extLst>
        </xdr:cNvPr>
        <xdr:cNvCxnSpPr/>
      </xdr:nvCxnSpPr>
      <xdr:spPr>
        <a:xfrm flipV="1">
          <a:off x="19507835" y="11851820"/>
          <a:ext cx="1269" cy="1361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8F0011F5-D99B-43A1-A3AF-D39A561F5592}"/>
            </a:ext>
          </a:extLst>
        </xdr:cNvPr>
        <xdr:cNvSpPr txBox="1"/>
      </xdr:nvSpPr>
      <xdr:spPr>
        <a:xfrm>
          <a:off x="19560540" y="132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4C3B33D2-63F8-414B-92C5-4F299B688FA1}"/>
            </a:ext>
          </a:extLst>
        </xdr:cNvPr>
        <xdr:cNvCxnSpPr/>
      </xdr:nvCxnSpPr>
      <xdr:spPr>
        <a:xfrm>
          <a:off x="19443700" y="132136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2E7F74C4-DE55-45B3-8421-3D9D06CAD829}"/>
            </a:ext>
          </a:extLst>
        </xdr:cNvPr>
        <xdr:cNvSpPr txBox="1"/>
      </xdr:nvSpPr>
      <xdr:spPr>
        <a:xfrm>
          <a:off x="19560540" y="116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82ABFCAC-D04D-40FB-8D54-2CDED5D3F620}"/>
            </a:ext>
          </a:extLst>
        </xdr:cNvPr>
        <xdr:cNvCxnSpPr/>
      </xdr:nvCxnSpPr>
      <xdr:spPr>
        <a:xfrm>
          <a:off x="19443700" y="11851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130507</xdr:rowOff>
    </xdr:from>
    <xdr:to>
      <xdr:col>116</xdr:col>
      <xdr:colOff>63500</xdr:colOff>
      <xdr:row>75</xdr:row>
      <xdr:rowOff>168258</xdr:rowOff>
    </xdr:to>
    <xdr:cxnSp macro="">
      <xdr:nvCxnSpPr>
        <xdr:cNvPr id="845" name="直線コネクタ 844">
          <a:extLst>
            <a:ext uri="{FF2B5EF4-FFF2-40B4-BE49-F238E27FC236}">
              <a16:creationId xmlns:a16="http://schemas.microsoft.com/office/drawing/2014/main" id="{F43F500A-0B7F-47C5-BECE-D595A782331C}"/>
            </a:ext>
          </a:extLst>
        </xdr:cNvPr>
        <xdr:cNvCxnSpPr/>
      </xdr:nvCxnSpPr>
      <xdr:spPr>
        <a:xfrm flipV="1">
          <a:off x="18778220" y="12703507"/>
          <a:ext cx="73152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EEE65ECA-3A6B-4161-8095-CC62D4C39B82}"/>
            </a:ext>
          </a:extLst>
        </xdr:cNvPr>
        <xdr:cNvSpPr txBox="1"/>
      </xdr:nvSpPr>
      <xdr:spPr>
        <a:xfrm>
          <a:off x="19560540" y="12710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3624B9FB-837B-4549-8D07-B722EB501299}"/>
            </a:ext>
          </a:extLst>
        </xdr:cNvPr>
        <xdr:cNvSpPr/>
      </xdr:nvSpPr>
      <xdr:spPr>
        <a:xfrm>
          <a:off x="19458940" y="12731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109100</xdr:rowOff>
    </xdr:from>
    <xdr:to>
      <xdr:col>111</xdr:col>
      <xdr:colOff>177800</xdr:colOff>
      <xdr:row>75</xdr:row>
      <xdr:rowOff>168258</xdr:rowOff>
    </xdr:to>
    <xdr:cxnSp macro="">
      <xdr:nvCxnSpPr>
        <xdr:cNvPr id="848" name="直線コネクタ 847">
          <a:extLst>
            <a:ext uri="{FF2B5EF4-FFF2-40B4-BE49-F238E27FC236}">
              <a16:creationId xmlns:a16="http://schemas.microsoft.com/office/drawing/2014/main" id="{CABD7311-38C7-47F3-A45F-90C646FD4520}"/>
            </a:ext>
          </a:extLst>
        </xdr:cNvPr>
        <xdr:cNvCxnSpPr/>
      </xdr:nvCxnSpPr>
      <xdr:spPr>
        <a:xfrm>
          <a:off x="17988280" y="12346820"/>
          <a:ext cx="789940" cy="39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79A30181-10F7-47C6-BB9A-B163B7329BBA}"/>
            </a:ext>
          </a:extLst>
        </xdr:cNvPr>
        <xdr:cNvSpPr/>
      </xdr:nvSpPr>
      <xdr:spPr>
        <a:xfrm>
          <a:off x="18735040" y="127594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B7051721-61F1-4449-94F4-CDF4523FDE9A}"/>
            </a:ext>
          </a:extLst>
        </xdr:cNvPr>
        <xdr:cNvSpPr txBox="1"/>
      </xdr:nvSpPr>
      <xdr:spPr>
        <a:xfrm>
          <a:off x="18541511" y="1285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86909</xdr:rowOff>
    </xdr:from>
    <xdr:to>
      <xdr:col>107</xdr:col>
      <xdr:colOff>50800</xdr:colOff>
      <xdr:row>73</xdr:row>
      <xdr:rowOff>109100</xdr:rowOff>
    </xdr:to>
    <xdr:cxnSp macro="">
      <xdr:nvCxnSpPr>
        <xdr:cNvPr id="851" name="直線コネクタ 850">
          <a:extLst>
            <a:ext uri="{FF2B5EF4-FFF2-40B4-BE49-F238E27FC236}">
              <a16:creationId xmlns:a16="http://schemas.microsoft.com/office/drawing/2014/main" id="{4E33C702-CFCD-4910-BF6C-B5F9234420AD}"/>
            </a:ext>
          </a:extLst>
        </xdr:cNvPr>
        <xdr:cNvCxnSpPr/>
      </xdr:nvCxnSpPr>
      <xdr:spPr>
        <a:xfrm>
          <a:off x="17213580" y="12324629"/>
          <a:ext cx="7747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62544152-035B-4989-819C-9175ECBB5686}"/>
            </a:ext>
          </a:extLst>
        </xdr:cNvPr>
        <xdr:cNvSpPr/>
      </xdr:nvSpPr>
      <xdr:spPr>
        <a:xfrm>
          <a:off x="17937480" y="1263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C35C4115-EF9A-4738-BC1D-5D843A38EA63}"/>
            </a:ext>
          </a:extLst>
        </xdr:cNvPr>
        <xdr:cNvSpPr txBox="1"/>
      </xdr:nvSpPr>
      <xdr:spPr>
        <a:xfrm>
          <a:off x="17766811" y="1273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86909</xdr:rowOff>
    </xdr:from>
    <xdr:to>
      <xdr:col>102</xdr:col>
      <xdr:colOff>114300</xdr:colOff>
      <xdr:row>73</xdr:row>
      <xdr:rowOff>132630</xdr:rowOff>
    </xdr:to>
    <xdr:cxnSp macro="">
      <xdr:nvCxnSpPr>
        <xdr:cNvPr id="854" name="直線コネクタ 853">
          <a:extLst>
            <a:ext uri="{FF2B5EF4-FFF2-40B4-BE49-F238E27FC236}">
              <a16:creationId xmlns:a16="http://schemas.microsoft.com/office/drawing/2014/main" id="{024BC1CF-9E38-4097-A03E-ADA954B9279D}"/>
            </a:ext>
          </a:extLst>
        </xdr:cNvPr>
        <xdr:cNvCxnSpPr/>
      </xdr:nvCxnSpPr>
      <xdr:spPr>
        <a:xfrm flipV="1">
          <a:off x="16431260" y="12324629"/>
          <a:ext cx="78232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4F461B3D-A939-42F7-94B1-385B7832188A}"/>
            </a:ext>
          </a:extLst>
        </xdr:cNvPr>
        <xdr:cNvSpPr/>
      </xdr:nvSpPr>
      <xdr:spPr>
        <a:xfrm>
          <a:off x="17162780" y="126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CB02EB52-975D-4726-AA5E-9D5080475FC9}"/>
            </a:ext>
          </a:extLst>
        </xdr:cNvPr>
        <xdr:cNvSpPr txBox="1"/>
      </xdr:nvSpPr>
      <xdr:spPr>
        <a:xfrm>
          <a:off x="16969251" y="127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1AC4313-8438-4C86-92B4-722DCEF1018E}"/>
            </a:ext>
          </a:extLst>
        </xdr:cNvPr>
        <xdr:cNvSpPr/>
      </xdr:nvSpPr>
      <xdr:spPr>
        <a:xfrm>
          <a:off x="16388080" y="12602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37A2C82B-F571-4736-A1E4-536F2328A475}"/>
            </a:ext>
          </a:extLst>
        </xdr:cNvPr>
        <xdr:cNvSpPr txBox="1"/>
      </xdr:nvSpPr>
      <xdr:spPr>
        <a:xfrm>
          <a:off x="16194551" y="126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5FBD3D39-B21D-4CB5-8874-3542B38C173E}"/>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6D6EBAA8-0E51-4386-9407-3EA782EBB0BB}"/>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CFDAF5EF-A537-4B32-ADF7-A990D16DD79F}"/>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5F095E07-C1F1-46A2-BCA6-AE3836A293CD}"/>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6D7C615F-D480-42E4-84B0-7F1838CEB554}"/>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79707</xdr:rowOff>
    </xdr:from>
    <xdr:to>
      <xdr:col>116</xdr:col>
      <xdr:colOff>114300</xdr:colOff>
      <xdr:row>76</xdr:row>
      <xdr:rowOff>9857</xdr:rowOff>
    </xdr:to>
    <xdr:sp macro="" textlink="">
      <xdr:nvSpPr>
        <xdr:cNvPr id="864" name="楕円 863">
          <a:extLst>
            <a:ext uri="{FF2B5EF4-FFF2-40B4-BE49-F238E27FC236}">
              <a16:creationId xmlns:a16="http://schemas.microsoft.com/office/drawing/2014/main" id="{43724433-EC18-479C-AEB1-7CDF52B803E5}"/>
            </a:ext>
          </a:extLst>
        </xdr:cNvPr>
        <xdr:cNvSpPr/>
      </xdr:nvSpPr>
      <xdr:spPr>
        <a:xfrm>
          <a:off x="19458940" y="12652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102584</xdr:rowOff>
    </xdr:from>
    <xdr:ext cx="534377" cy="259045"/>
    <xdr:sp macro="" textlink="">
      <xdr:nvSpPr>
        <xdr:cNvPr id="865" name="繰出金該当値テキスト">
          <a:extLst>
            <a:ext uri="{FF2B5EF4-FFF2-40B4-BE49-F238E27FC236}">
              <a16:creationId xmlns:a16="http://schemas.microsoft.com/office/drawing/2014/main" id="{D9FE4CF3-E247-4EEF-8F73-611503BEF4F5}"/>
            </a:ext>
          </a:extLst>
        </xdr:cNvPr>
        <xdr:cNvSpPr txBox="1"/>
      </xdr:nvSpPr>
      <xdr:spPr>
        <a:xfrm>
          <a:off x="19560540" y="125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117459</xdr:rowOff>
    </xdr:from>
    <xdr:to>
      <xdr:col>112</xdr:col>
      <xdr:colOff>38100</xdr:colOff>
      <xdr:row>76</xdr:row>
      <xdr:rowOff>47609</xdr:rowOff>
    </xdr:to>
    <xdr:sp macro="" textlink="">
      <xdr:nvSpPr>
        <xdr:cNvPr id="866" name="楕円 865">
          <a:extLst>
            <a:ext uri="{FF2B5EF4-FFF2-40B4-BE49-F238E27FC236}">
              <a16:creationId xmlns:a16="http://schemas.microsoft.com/office/drawing/2014/main" id="{F21AEBB0-4D88-49F6-942A-BBAD1412675E}"/>
            </a:ext>
          </a:extLst>
        </xdr:cNvPr>
        <xdr:cNvSpPr/>
      </xdr:nvSpPr>
      <xdr:spPr>
        <a:xfrm>
          <a:off x="18735040" y="126904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64136</xdr:rowOff>
    </xdr:from>
    <xdr:ext cx="534377" cy="259045"/>
    <xdr:sp macro="" textlink="">
      <xdr:nvSpPr>
        <xdr:cNvPr id="867" name="テキスト ボックス 866">
          <a:extLst>
            <a:ext uri="{FF2B5EF4-FFF2-40B4-BE49-F238E27FC236}">
              <a16:creationId xmlns:a16="http://schemas.microsoft.com/office/drawing/2014/main" id="{D4F5D68D-123C-4125-8A4C-E38ED51F6462}"/>
            </a:ext>
          </a:extLst>
        </xdr:cNvPr>
        <xdr:cNvSpPr txBox="1"/>
      </xdr:nvSpPr>
      <xdr:spPr>
        <a:xfrm>
          <a:off x="18541511" y="1246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58300</xdr:rowOff>
    </xdr:from>
    <xdr:to>
      <xdr:col>107</xdr:col>
      <xdr:colOff>101600</xdr:colOff>
      <xdr:row>73</xdr:row>
      <xdr:rowOff>159900</xdr:rowOff>
    </xdr:to>
    <xdr:sp macro="" textlink="">
      <xdr:nvSpPr>
        <xdr:cNvPr id="868" name="楕円 867">
          <a:extLst>
            <a:ext uri="{FF2B5EF4-FFF2-40B4-BE49-F238E27FC236}">
              <a16:creationId xmlns:a16="http://schemas.microsoft.com/office/drawing/2014/main" id="{39DCF116-DCF2-401B-BB9A-47401E73A58A}"/>
            </a:ext>
          </a:extLst>
        </xdr:cNvPr>
        <xdr:cNvSpPr/>
      </xdr:nvSpPr>
      <xdr:spPr>
        <a:xfrm>
          <a:off x="17937480" y="122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4977</xdr:rowOff>
    </xdr:from>
    <xdr:ext cx="534377" cy="259045"/>
    <xdr:sp macro="" textlink="">
      <xdr:nvSpPr>
        <xdr:cNvPr id="869" name="テキスト ボックス 868">
          <a:extLst>
            <a:ext uri="{FF2B5EF4-FFF2-40B4-BE49-F238E27FC236}">
              <a16:creationId xmlns:a16="http://schemas.microsoft.com/office/drawing/2014/main" id="{EB3A77D8-1C10-4331-9BF8-8E08C6B5BE7A}"/>
            </a:ext>
          </a:extLst>
        </xdr:cNvPr>
        <xdr:cNvSpPr txBox="1"/>
      </xdr:nvSpPr>
      <xdr:spPr>
        <a:xfrm>
          <a:off x="17766811" y="1207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36109</xdr:rowOff>
    </xdr:from>
    <xdr:to>
      <xdr:col>102</xdr:col>
      <xdr:colOff>165100</xdr:colOff>
      <xdr:row>73</xdr:row>
      <xdr:rowOff>137709</xdr:rowOff>
    </xdr:to>
    <xdr:sp macro="" textlink="">
      <xdr:nvSpPr>
        <xdr:cNvPr id="870" name="楕円 869">
          <a:extLst>
            <a:ext uri="{FF2B5EF4-FFF2-40B4-BE49-F238E27FC236}">
              <a16:creationId xmlns:a16="http://schemas.microsoft.com/office/drawing/2014/main" id="{06FA84CF-7D8A-4A23-A17F-1A12A4D4EC98}"/>
            </a:ext>
          </a:extLst>
        </xdr:cNvPr>
        <xdr:cNvSpPr/>
      </xdr:nvSpPr>
      <xdr:spPr>
        <a:xfrm>
          <a:off x="17162780" y="122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154236</xdr:rowOff>
    </xdr:from>
    <xdr:ext cx="534377" cy="259045"/>
    <xdr:sp macro="" textlink="">
      <xdr:nvSpPr>
        <xdr:cNvPr id="871" name="テキスト ボックス 870">
          <a:extLst>
            <a:ext uri="{FF2B5EF4-FFF2-40B4-BE49-F238E27FC236}">
              <a16:creationId xmlns:a16="http://schemas.microsoft.com/office/drawing/2014/main" id="{C94ABEDD-B4E2-4862-ABC7-1A8ED937C6B0}"/>
            </a:ext>
          </a:extLst>
        </xdr:cNvPr>
        <xdr:cNvSpPr txBox="1"/>
      </xdr:nvSpPr>
      <xdr:spPr>
        <a:xfrm>
          <a:off x="16969251" y="1205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81830</xdr:rowOff>
    </xdr:from>
    <xdr:to>
      <xdr:col>98</xdr:col>
      <xdr:colOff>38100</xdr:colOff>
      <xdr:row>74</xdr:row>
      <xdr:rowOff>11980</xdr:rowOff>
    </xdr:to>
    <xdr:sp macro="" textlink="">
      <xdr:nvSpPr>
        <xdr:cNvPr id="872" name="楕円 871">
          <a:extLst>
            <a:ext uri="{FF2B5EF4-FFF2-40B4-BE49-F238E27FC236}">
              <a16:creationId xmlns:a16="http://schemas.microsoft.com/office/drawing/2014/main" id="{2846BE3F-4F30-4187-8E7D-D332EBCF6687}"/>
            </a:ext>
          </a:extLst>
        </xdr:cNvPr>
        <xdr:cNvSpPr/>
      </xdr:nvSpPr>
      <xdr:spPr>
        <a:xfrm>
          <a:off x="16388080" y="12319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28507</xdr:rowOff>
    </xdr:from>
    <xdr:ext cx="534377" cy="259045"/>
    <xdr:sp macro="" textlink="">
      <xdr:nvSpPr>
        <xdr:cNvPr id="873" name="テキスト ボックス 872">
          <a:extLst>
            <a:ext uri="{FF2B5EF4-FFF2-40B4-BE49-F238E27FC236}">
              <a16:creationId xmlns:a16="http://schemas.microsoft.com/office/drawing/2014/main" id="{E7317162-DF09-4618-8FDD-3DCF4015C201}"/>
            </a:ext>
          </a:extLst>
        </xdr:cNvPr>
        <xdr:cNvSpPr txBox="1"/>
      </xdr:nvSpPr>
      <xdr:spPr>
        <a:xfrm>
          <a:off x="16194551" y="1209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590CF8A4-3E46-45A9-925D-5E15D7CE1BB7}"/>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B01011D2-378A-45B4-9956-7F170346BC0A}"/>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8996A059-EA40-4356-A102-7446A62C72C6}"/>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865DF4EF-AC17-4A38-B980-DF4BE78F7189}"/>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7A57F4D7-D6D3-419A-9C49-E34043D6A311}"/>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3F922DA2-6199-46F6-A785-C72A092FCBB3}"/>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707F5A81-49DB-44B9-AD42-5972D08F08C8}"/>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BDE030C5-6858-4371-8DFE-B0715F1CCC0C}"/>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BBCA831F-D738-4FFF-ABA9-41FE21D78E89}"/>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61538AE3-438E-4B16-A0CF-AEAECC0B014B}"/>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21543B91-D20F-433E-9030-2A26FE0169DC}"/>
            </a:ext>
          </a:extLst>
        </xdr:cNvPr>
        <xdr:cNvCxnSpPr/>
      </xdr:nvCxnSpPr>
      <xdr:spPr>
        <a:xfrm>
          <a:off x="1609344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12482954-06C4-4363-904E-7513AF48233B}"/>
            </a:ext>
          </a:extLst>
        </xdr:cNvPr>
        <xdr:cNvSpPr txBox="1"/>
      </xdr:nvSpPr>
      <xdr:spPr>
        <a:xfrm>
          <a:off x="158903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BABD687F-1C54-42C3-A4A9-0BC33B6C1FEB}"/>
            </a:ext>
          </a:extLst>
        </xdr:cNvPr>
        <xdr:cNvCxnSpPr/>
      </xdr:nvCxnSpPr>
      <xdr:spPr>
        <a:xfrm>
          <a:off x="1609344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1DAA4E7E-4696-4E9D-A28D-88CE4985BFD7}"/>
            </a:ext>
          </a:extLst>
        </xdr:cNvPr>
        <xdr:cNvSpPr txBox="1"/>
      </xdr:nvSpPr>
      <xdr:spPr>
        <a:xfrm>
          <a:off x="15694841" y="16129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37BC3846-C204-49E3-A8C6-16EB765E25C5}"/>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8455C340-6435-4553-8DAB-6DAAA0B13752}"/>
            </a:ext>
          </a:extLst>
        </xdr:cNvPr>
        <xdr:cNvSpPr txBox="1"/>
      </xdr:nvSpPr>
      <xdr:spPr>
        <a:xfrm>
          <a:off x="15694841" y="157594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EFE06B8E-99A0-46A9-93AC-3C7000CC75F6}"/>
            </a:ext>
          </a:extLst>
        </xdr:cNvPr>
        <xdr:cNvCxnSpPr/>
      </xdr:nvCxnSpPr>
      <xdr:spPr>
        <a:xfrm>
          <a:off x="1609344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CB9E818-D38C-4481-80B4-8A2A48C7DCE7}"/>
            </a:ext>
          </a:extLst>
        </xdr:cNvPr>
        <xdr:cNvSpPr txBox="1"/>
      </xdr:nvSpPr>
      <xdr:spPr>
        <a:xfrm>
          <a:off x="15694841" y="15386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AAD85AA6-C69B-4826-BA4B-DBC5250B5D16}"/>
            </a:ext>
          </a:extLst>
        </xdr:cNvPr>
        <xdr:cNvCxnSpPr/>
      </xdr:nvCxnSpPr>
      <xdr:spPr>
        <a:xfrm>
          <a:off x="1609344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7D1375E1-5F6C-4F34-A06B-281EF82C9B21}"/>
            </a:ext>
          </a:extLst>
        </xdr:cNvPr>
        <xdr:cNvSpPr txBox="1"/>
      </xdr:nvSpPr>
      <xdr:spPr>
        <a:xfrm>
          <a:off x="1563072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50E7E0D4-8AF3-4973-BEF6-EA955A2D0E41}"/>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FAF240DE-0DB0-45F1-9EA0-4B4727E1EB3F}"/>
            </a:ext>
          </a:extLst>
        </xdr:cNvPr>
        <xdr:cNvSpPr txBox="1"/>
      </xdr:nvSpPr>
      <xdr:spPr>
        <a:xfrm>
          <a:off x="1563072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5D485F58-C1C8-49EA-87E6-0EC7412D69BC}"/>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6A81B05F-7467-4D1D-AE7F-56B20EE26221}"/>
            </a:ext>
          </a:extLst>
        </xdr:cNvPr>
        <xdr:cNvCxnSpPr/>
      </xdr:nvCxnSpPr>
      <xdr:spPr>
        <a:xfrm flipV="1">
          <a:off x="19507835" y="15387827"/>
          <a:ext cx="1269" cy="1252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1C632DB4-24DB-417A-8D36-3F32B5CC8F15}"/>
            </a:ext>
          </a:extLst>
        </xdr:cNvPr>
        <xdr:cNvSpPr txBox="1"/>
      </xdr:nvSpPr>
      <xdr:spPr>
        <a:xfrm>
          <a:off x="19560540" y="166890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52401E40-CC3F-4C08-B4D6-E8FD153E71D9}"/>
            </a:ext>
          </a:extLst>
        </xdr:cNvPr>
        <xdr:cNvCxnSpPr/>
      </xdr:nvCxnSpPr>
      <xdr:spPr>
        <a:xfrm>
          <a:off x="19443700" y="16640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7AAD2AED-F211-4F7F-A0E0-1E6FC89253B0}"/>
            </a:ext>
          </a:extLst>
        </xdr:cNvPr>
        <xdr:cNvSpPr txBox="1"/>
      </xdr:nvSpPr>
      <xdr:spPr>
        <a:xfrm>
          <a:off x="19560540" y="151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51FA13AB-D385-43B1-BDDD-CB71EDCE1170}"/>
            </a:ext>
          </a:extLst>
        </xdr:cNvPr>
        <xdr:cNvCxnSpPr/>
      </xdr:nvCxnSpPr>
      <xdr:spPr>
        <a:xfrm>
          <a:off x="19443700" y="15387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1C3309F3-B9BA-43B2-8C1F-851CDDDD1641}"/>
            </a:ext>
          </a:extLst>
        </xdr:cNvPr>
        <xdr:cNvCxnSpPr/>
      </xdr:nvCxnSpPr>
      <xdr:spPr>
        <a:xfrm>
          <a:off x="18778220" y="166408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F8D93FDA-E45A-46DC-B168-96A81A30FE40}"/>
            </a:ext>
          </a:extLst>
        </xdr:cNvPr>
        <xdr:cNvSpPr txBox="1"/>
      </xdr:nvSpPr>
      <xdr:spPr>
        <a:xfrm>
          <a:off x="19560540" y="16438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EC5893DC-4F36-4486-89E8-FF8DBBDB17C9}"/>
            </a:ext>
          </a:extLst>
        </xdr:cNvPr>
        <xdr:cNvSpPr/>
      </xdr:nvSpPr>
      <xdr:spPr>
        <a:xfrm>
          <a:off x="19458940" y="1658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B1D391B1-CF71-4EB9-A74C-7CCB6AD3904A}"/>
            </a:ext>
          </a:extLst>
        </xdr:cNvPr>
        <xdr:cNvCxnSpPr/>
      </xdr:nvCxnSpPr>
      <xdr:spPr>
        <a:xfrm>
          <a:off x="17988280" y="166408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411B01CF-D79D-4554-A8EF-57009A63DA97}"/>
            </a:ext>
          </a:extLst>
        </xdr:cNvPr>
        <xdr:cNvSpPr/>
      </xdr:nvSpPr>
      <xdr:spPr>
        <a:xfrm>
          <a:off x="18735040" y="16586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F93FC967-F083-4F5E-AA3C-7C60293791FA}"/>
            </a:ext>
          </a:extLst>
        </xdr:cNvPr>
        <xdr:cNvSpPr txBox="1"/>
      </xdr:nvSpPr>
      <xdr:spPr>
        <a:xfrm>
          <a:off x="18628873" y="16365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EA133215-635C-4415-88A9-DD0658B0CF29}"/>
            </a:ext>
          </a:extLst>
        </xdr:cNvPr>
        <xdr:cNvCxnSpPr/>
      </xdr:nvCxnSpPr>
      <xdr:spPr>
        <a:xfrm>
          <a:off x="17213580" y="166408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374A8566-05E0-4445-8B96-F75B47E8F7AD}"/>
            </a:ext>
          </a:extLst>
        </xdr:cNvPr>
        <xdr:cNvSpPr/>
      </xdr:nvSpPr>
      <xdr:spPr>
        <a:xfrm>
          <a:off x="17937480" y="165856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90B84E70-EAB2-4411-AB82-66C9FA7A1C02}"/>
            </a:ext>
          </a:extLst>
        </xdr:cNvPr>
        <xdr:cNvSpPr txBox="1"/>
      </xdr:nvSpPr>
      <xdr:spPr>
        <a:xfrm>
          <a:off x="17854173" y="16364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44FD4E31-549C-499D-8A30-129EAC848B50}"/>
            </a:ext>
          </a:extLst>
        </xdr:cNvPr>
        <xdr:cNvCxnSpPr/>
      </xdr:nvCxnSpPr>
      <xdr:spPr>
        <a:xfrm>
          <a:off x="16431260" y="166408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2B501180-ED38-4BFD-B18C-843756B467E9}"/>
            </a:ext>
          </a:extLst>
        </xdr:cNvPr>
        <xdr:cNvSpPr/>
      </xdr:nvSpPr>
      <xdr:spPr>
        <a:xfrm>
          <a:off x="17162780" y="16585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C1E107B0-6598-4188-8662-0944C0F4B7B5}"/>
            </a:ext>
          </a:extLst>
        </xdr:cNvPr>
        <xdr:cNvSpPr txBox="1"/>
      </xdr:nvSpPr>
      <xdr:spPr>
        <a:xfrm>
          <a:off x="17079473" y="16364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C898B34C-027D-4C63-88C5-4362C825558B}"/>
            </a:ext>
          </a:extLst>
        </xdr:cNvPr>
        <xdr:cNvSpPr/>
      </xdr:nvSpPr>
      <xdr:spPr>
        <a:xfrm>
          <a:off x="16388080" y="16586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B613FE8F-6A4E-47B9-A75E-C9B4DD09C2CD}"/>
            </a:ext>
          </a:extLst>
        </xdr:cNvPr>
        <xdr:cNvSpPr txBox="1"/>
      </xdr:nvSpPr>
      <xdr:spPr>
        <a:xfrm>
          <a:off x="16281913" y="16365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61267ED5-009A-4767-8929-3D9B5887B4CE}"/>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FC1EC651-DB59-4AE2-B4CD-D2C3B43C5ECC}"/>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F8C34A9C-4A36-4C3E-A8CB-BE62EEFF85D3}"/>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41B588BB-D132-4566-BA26-86586F6C2AF3}"/>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C5A76780-241C-4899-89FF-58FDC717CBD6}"/>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CEA6FBF1-D9DF-4B82-8C8F-54CC17C9EBD4}"/>
            </a:ext>
          </a:extLst>
        </xdr:cNvPr>
        <xdr:cNvSpPr/>
      </xdr:nvSpPr>
      <xdr:spPr>
        <a:xfrm>
          <a:off x="1945894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2D391768-B9E2-4769-9320-9DC2C5AB0E46}"/>
            </a:ext>
          </a:extLst>
        </xdr:cNvPr>
        <xdr:cNvSpPr txBox="1"/>
      </xdr:nvSpPr>
      <xdr:spPr>
        <a:xfrm>
          <a:off x="19560540" y="1656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D3C5AA55-2B9A-42D2-9690-CCB73B3428E5}"/>
            </a:ext>
          </a:extLst>
        </xdr:cNvPr>
        <xdr:cNvSpPr/>
      </xdr:nvSpPr>
      <xdr:spPr>
        <a:xfrm>
          <a:off x="18735040" y="1659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202E4429-58E0-4332-B344-F1B4B1F11077}"/>
            </a:ext>
          </a:extLst>
        </xdr:cNvPr>
        <xdr:cNvSpPr txBox="1"/>
      </xdr:nvSpPr>
      <xdr:spPr>
        <a:xfrm>
          <a:off x="1866119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823426D0-3B68-4C17-BC7E-1295864BDB8F}"/>
            </a:ext>
          </a:extLst>
        </xdr:cNvPr>
        <xdr:cNvSpPr/>
      </xdr:nvSpPr>
      <xdr:spPr>
        <a:xfrm>
          <a:off x="1793748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F3B29A89-6F83-4819-A706-A8E305969A78}"/>
            </a:ext>
          </a:extLst>
        </xdr:cNvPr>
        <xdr:cNvSpPr txBox="1"/>
      </xdr:nvSpPr>
      <xdr:spPr>
        <a:xfrm>
          <a:off x="1788649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14C46625-DB04-48C8-B7B2-69A8C76DDADB}"/>
            </a:ext>
          </a:extLst>
        </xdr:cNvPr>
        <xdr:cNvSpPr/>
      </xdr:nvSpPr>
      <xdr:spPr>
        <a:xfrm>
          <a:off x="1716278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1D6F0D8-6ADE-43F7-9472-97C39C17ADC7}"/>
            </a:ext>
          </a:extLst>
        </xdr:cNvPr>
        <xdr:cNvSpPr txBox="1"/>
      </xdr:nvSpPr>
      <xdr:spPr>
        <a:xfrm>
          <a:off x="1709655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188F7491-F55C-4E93-AA53-CC89A3E3B2CB}"/>
            </a:ext>
          </a:extLst>
        </xdr:cNvPr>
        <xdr:cNvSpPr/>
      </xdr:nvSpPr>
      <xdr:spPr>
        <a:xfrm>
          <a:off x="16388080" y="1659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FB7DBD6-4B21-449D-B7E7-9539CD2B7477}"/>
            </a:ext>
          </a:extLst>
        </xdr:cNvPr>
        <xdr:cNvSpPr txBox="1"/>
      </xdr:nvSpPr>
      <xdr:spPr>
        <a:xfrm>
          <a:off x="1631423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3A649F38-B34A-4D9D-AF36-970CD8221277}"/>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3BD2E83D-D7D0-42E8-A77A-048679E2377B}"/>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20A64EE5-40EF-4C6A-A531-ED0737519104}"/>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積立不足額の発生に対応した退職手当負担金の増加、新型コロナウイルスワクチン接種体制確保に伴う会計年度任用職員の増加等により大きく増加した。維持補修費は本市は面積が広大であり、降雪量の多い本市は除排雪経費に多額の費用がかかっていることから、住民一人当たりコストは類似団体内平均値と比較し約２．５倍となった。補助費等は令和２年度に行った特別定額給付金給付事業の皆減等により前年度と比較し、住民一人当たりのコストが</a:t>
          </a:r>
          <a:r>
            <a:rPr kumimoji="1" lang="en-US" altLang="ja-JP" sz="1200">
              <a:latin typeface="ＭＳ Ｐゴシック" panose="020B0600070205080204" pitchFamily="50" charset="-128"/>
              <a:ea typeface="ＭＳ Ｐゴシック" panose="020B0600070205080204" pitchFamily="50" charset="-128"/>
            </a:rPr>
            <a:t>111,715</a:t>
          </a:r>
          <a:r>
            <a:rPr kumimoji="1" lang="ja-JP" altLang="en-US" sz="1200">
              <a:latin typeface="ＭＳ Ｐゴシック" panose="020B0600070205080204" pitchFamily="50" charset="-128"/>
              <a:ea typeface="ＭＳ Ｐゴシック" panose="020B0600070205080204" pitchFamily="50" charset="-128"/>
            </a:rPr>
            <a:t>円大きく減少となった。一方で、類似団体内平均値と比較するとまだまだ水準は上回っている状況である。この要因としては、本市は２つの市立病院を有しており、両病院の経営安定化を図るために補助金を交付していること等が挙げられる。病院経営を取り巻く状況は厳しく、本市ではこれまで総務省公営企業アドバイザー派遣事業の活用等を通じて経営改善を図ってきたが、収益増加の見通しが十分に安定している状況とは言い難いことから、一般会計からのさらなる補助費等の増加を求められる現状である。扶助費は住民税非課税世帯等に対する臨時特別給金給付事業費の皆増、子育て世帯への臨時特別給付金給付事業費の増加等に伴い大きく増加したものの、類似団体平均を下回る結果となった。普通建設事業費の更新整備分については新角館庁舎建設事業及び田沢湖庁舎耐震化事業の終了に伴い大きく減少した。性質別で見ると依然として人件費と補助費等において住民一人当たりのコストが類似団体内平均値と比較し、大きく上回っている状況である。人件費は先述の要因に加え令和２年度に職務経験者の採用等に伴う職員数の増加により常勤職員に係る支出も増加している。今後は中長期的視点も踏まえ新規採用数を再考し、人件費抑制を図っていく。補助費等は依然として公営企業会計に対する補助金や一部事務組合に対する負担金、イベント開催等に係る補助金も高い水準で推移している。一般会計・企業会計問わず事務事業の見直しやニーズも踏まえた施策の在り方の検討により一般財源ベースでの支出削減に努め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146B67-AE58-4195-BFB5-B5AB115FE67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12A76DB-ABA6-49E9-BD26-F0CB365ABCE5}"/>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ECBC35B-516B-41E1-95D8-8F3232A51878}"/>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1ACBF4D-BC6D-4871-A8C2-84EA22CCD081}"/>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65CE4F-5305-491D-BB10-21AFCFBE8DA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704C78-F4A3-4F51-B370-FA2E4F98FFC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954CB4-0A8A-4202-AA21-F71E5DF270F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88663EB-AAB6-4DD8-B0C3-DB2AEAE0F82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797354-A2D9-4BCD-99D1-CE6F44F4BEB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FC50AA2-0B52-46DF-AD0B-A45DD90C32E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24,740
24,671
1,093.56
22,424,854
21,864,551
498,911
12,151,722
23,222,426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52F93D-4231-4D87-A6F6-61BA1C1D779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1E8AE5-EDD2-45EB-B0DA-C488F816AA8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5CFC66-D6CC-4B29-9ABE-CE109D2BD47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DF2EA8-B438-4DBF-BA6E-362EFCC8D64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77CB30-E4E3-47AB-9249-658C2E6014E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351F3B2-0CFD-4FF0-A891-C64E2800C5B8}"/>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0E77417-BC0E-475E-A357-9732AEF34012}"/>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21721B8-C5B9-4842-9863-E282AAE6DA38}"/>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12B339E-70C9-4065-BD10-86B3C0F9AE98}"/>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B127DD-6706-4455-BA08-304E4C4BE03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210203E-28F3-437B-9877-D7C697DD187D}"/>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62792FC-B163-45A9-8522-54FE7F278646}"/>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1946D3B-6EB2-43B6-ACA8-A6016C1BBDC7}"/>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B7E026D-F2FF-404C-954D-1F4FE9355865}"/>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4D72DF-07B4-45A6-9BDE-B6BE01C3BB3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821A124-4327-4A83-9D12-2F81601FFCDA}"/>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1388FE-B027-4EF4-82B3-91C84162D2B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746A9DE-C661-42F5-8F39-D5EB8BDF31E7}"/>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D9748CB-1460-4203-9EB6-E7E795467D82}"/>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A22DCEC-8839-4A0D-90FB-496F9EA03634}"/>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2183A1C-7C5C-4F0E-8AE6-C88327E73700}"/>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0A43B3D-A435-4B57-82F2-ECBBC7D1D71F}"/>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5157CB6-4915-49FC-BE3B-0135C6B5CCD7}"/>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48124FE-FDC0-4C1D-BA38-BCCB497E3379}"/>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C516112-223D-48B2-8158-2A1F09889EA7}"/>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BD3AFA4-501D-4770-894B-81C27091C729}"/>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9559C77-3FD3-4565-9323-0ED4765C49B0}"/>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0236574-F431-4264-8D6B-E8580573821D}"/>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E221815-1BFC-4B65-80F3-A7A2E93CA178}"/>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6E773ED-A3DE-435E-8FA2-BC774B581E24}"/>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1415AA4D-DEF7-44FF-A1E5-08E422E9E1CC}"/>
            </a:ext>
          </a:extLst>
        </xdr:cNvPr>
        <xdr:cNvSpPr txBox="1"/>
      </xdr:nvSpPr>
      <xdr:spPr>
        <a:xfrm>
          <a:off x="46749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A4BA31A5-E48D-4B26-8CEB-D1EA7F31D840}"/>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E74F244F-382B-4534-B419-7CB9AB13179C}"/>
            </a:ext>
          </a:extLst>
        </xdr:cNvPr>
        <xdr:cNvSpPr txBox="1"/>
      </xdr:nvSpPr>
      <xdr:spPr>
        <a:xfrm>
          <a:off x="27196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80D6DD3A-8638-49B0-9273-713309E364CC}"/>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348F4802-D535-45F5-ABD9-28A887E894C4}"/>
            </a:ext>
          </a:extLst>
        </xdr:cNvPr>
        <xdr:cNvSpPr txBox="1"/>
      </xdr:nvSpPr>
      <xdr:spPr>
        <a:xfrm>
          <a:off x="27196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C3721681-DB4D-4469-A563-5D03B225A471}"/>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6025204F-8BFB-45D8-B9A5-C5AF73B314CD}"/>
            </a:ext>
          </a:extLst>
        </xdr:cNvPr>
        <xdr:cNvSpPr txBox="1"/>
      </xdr:nvSpPr>
      <xdr:spPr>
        <a:xfrm>
          <a:off x="27196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9A08CCDC-B386-4813-B692-CF9CB975A21F}"/>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D9C99A7D-1F03-4BA8-975C-9FC48BD8D0EA}"/>
            </a:ext>
          </a:extLst>
        </xdr:cNvPr>
        <xdr:cNvSpPr txBox="1"/>
      </xdr:nvSpPr>
      <xdr:spPr>
        <a:xfrm>
          <a:off x="27196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791268F-7E23-4358-A0A7-C940F4DEF590}"/>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F8D719A8-02C7-49B5-98C0-E1460A462A2B}"/>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FBB3075A-C31C-413B-B00B-7F0B1A2EEF3A}"/>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D692FD14-ACE4-4912-ABDC-C4018A869BE9}"/>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24AF6188-4FB2-4E14-94C3-562A910A97C4}"/>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C4F16FFA-AEC4-4BBE-9213-A11A4494BD59}"/>
            </a:ext>
          </a:extLst>
        </xdr:cNvPr>
        <xdr:cNvCxnSpPr/>
      </xdr:nvCxnSpPr>
      <xdr:spPr>
        <a:xfrm flipV="1">
          <a:off x="4084955" y="5146040"/>
          <a:ext cx="1270" cy="1187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A2CC6246-3C24-43A0-9406-463E1719369E}"/>
            </a:ext>
          </a:extLst>
        </xdr:cNvPr>
        <xdr:cNvSpPr txBox="1"/>
      </xdr:nvSpPr>
      <xdr:spPr>
        <a:xfrm>
          <a:off x="4137660" y="63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5A8F70D7-D42C-4264-AD55-36A1ECCE222B}"/>
            </a:ext>
          </a:extLst>
        </xdr:cNvPr>
        <xdr:cNvCxnSpPr/>
      </xdr:nvCxnSpPr>
      <xdr:spPr>
        <a:xfrm>
          <a:off x="4020820" y="6333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BB650CB6-0F7F-446D-BAD3-E3C973FE8FFF}"/>
            </a:ext>
          </a:extLst>
        </xdr:cNvPr>
        <xdr:cNvSpPr txBox="1"/>
      </xdr:nvSpPr>
      <xdr:spPr>
        <a:xfrm>
          <a:off x="4137660" y="492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518413BD-9534-402E-B0A3-DF99660EC52A}"/>
            </a:ext>
          </a:extLst>
        </xdr:cNvPr>
        <xdr:cNvCxnSpPr/>
      </xdr:nvCxnSpPr>
      <xdr:spPr>
        <a:xfrm>
          <a:off x="4020820" y="5146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79311</xdr:rowOff>
    </xdr:from>
    <xdr:to>
      <xdr:col>24</xdr:col>
      <xdr:colOff>63500</xdr:colOff>
      <xdr:row>34</xdr:row>
      <xdr:rowOff>89217</xdr:rowOff>
    </xdr:to>
    <xdr:cxnSp macro="">
      <xdr:nvCxnSpPr>
        <xdr:cNvPr id="61" name="直線コネクタ 60">
          <a:extLst>
            <a:ext uri="{FF2B5EF4-FFF2-40B4-BE49-F238E27FC236}">
              <a16:creationId xmlns:a16="http://schemas.microsoft.com/office/drawing/2014/main" id="{9DD69F92-5479-49CF-B6D2-E674C93A5491}"/>
            </a:ext>
          </a:extLst>
        </xdr:cNvPr>
        <xdr:cNvCxnSpPr/>
      </xdr:nvCxnSpPr>
      <xdr:spPr>
        <a:xfrm>
          <a:off x="3355340" y="5779071"/>
          <a:ext cx="73152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ED33C912-40EB-4A8E-A018-F234CE8DB750}"/>
            </a:ext>
          </a:extLst>
        </xdr:cNvPr>
        <xdr:cNvSpPr txBox="1"/>
      </xdr:nvSpPr>
      <xdr:spPr>
        <a:xfrm>
          <a:off x="4137660" y="5946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1D4F5649-2F4B-4C23-AC7E-A1C9575DB56E}"/>
            </a:ext>
          </a:extLst>
        </xdr:cNvPr>
        <xdr:cNvSpPr/>
      </xdr:nvSpPr>
      <xdr:spPr>
        <a:xfrm>
          <a:off x="4036060" y="5967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4064</xdr:rowOff>
    </xdr:from>
    <xdr:to>
      <xdr:col>19</xdr:col>
      <xdr:colOff>177800</xdr:colOff>
      <xdr:row>34</xdr:row>
      <xdr:rowOff>79311</xdr:rowOff>
    </xdr:to>
    <xdr:cxnSp macro="">
      <xdr:nvCxnSpPr>
        <xdr:cNvPr id="64" name="直線コネクタ 63">
          <a:extLst>
            <a:ext uri="{FF2B5EF4-FFF2-40B4-BE49-F238E27FC236}">
              <a16:creationId xmlns:a16="http://schemas.microsoft.com/office/drawing/2014/main" id="{9128A8F8-055B-4653-B8E5-21CD0CDA3CAE}"/>
            </a:ext>
          </a:extLst>
        </xdr:cNvPr>
        <xdr:cNvCxnSpPr/>
      </xdr:nvCxnSpPr>
      <xdr:spPr>
        <a:xfrm>
          <a:off x="2565400" y="5703824"/>
          <a:ext cx="78994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37C81985-72E9-49DB-8633-46F683D6A99F}"/>
            </a:ext>
          </a:extLst>
        </xdr:cNvPr>
        <xdr:cNvSpPr/>
      </xdr:nvSpPr>
      <xdr:spPr>
        <a:xfrm>
          <a:off x="3312160" y="59930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BC3AD380-54AB-446C-BAB6-483BFF8EB0B4}"/>
            </a:ext>
          </a:extLst>
        </xdr:cNvPr>
        <xdr:cNvSpPr txBox="1"/>
      </xdr:nvSpPr>
      <xdr:spPr>
        <a:xfrm>
          <a:off x="3150948" y="60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635</xdr:rowOff>
    </xdr:from>
    <xdr:to>
      <xdr:col>15</xdr:col>
      <xdr:colOff>50800</xdr:colOff>
      <xdr:row>34</xdr:row>
      <xdr:rowOff>4064</xdr:rowOff>
    </xdr:to>
    <xdr:cxnSp macro="">
      <xdr:nvCxnSpPr>
        <xdr:cNvPr id="67" name="直線コネクタ 66">
          <a:extLst>
            <a:ext uri="{FF2B5EF4-FFF2-40B4-BE49-F238E27FC236}">
              <a16:creationId xmlns:a16="http://schemas.microsoft.com/office/drawing/2014/main" id="{9F9C667D-2519-4419-A7E2-39ADACE56F6B}"/>
            </a:ext>
          </a:extLst>
        </xdr:cNvPr>
        <xdr:cNvCxnSpPr/>
      </xdr:nvCxnSpPr>
      <xdr:spPr>
        <a:xfrm>
          <a:off x="1790700" y="5532755"/>
          <a:ext cx="7747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9A952B57-7D69-4B6D-AA40-4E801ABA380B}"/>
            </a:ext>
          </a:extLst>
        </xdr:cNvPr>
        <xdr:cNvSpPr/>
      </xdr:nvSpPr>
      <xdr:spPr>
        <a:xfrm>
          <a:off x="2514600" y="595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89B0C2C9-47BF-4670-A0FD-118FC1B67852}"/>
            </a:ext>
          </a:extLst>
        </xdr:cNvPr>
        <xdr:cNvSpPr txBox="1"/>
      </xdr:nvSpPr>
      <xdr:spPr>
        <a:xfrm>
          <a:off x="2353388" y="604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635</xdr:rowOff>
    </xdr:from>
    <xdr:to>
      <xdr:col>10</xdr:col>
      <xdr:colOff>114300</xdr:colOff>
      <xdr:row>34</xdr:row>
      <xdr:rowOff>55499</xdr:rowOff>
    </xdr:to>
    <xdr:cxnSp macro="">
      <xdr:nvCxnSpPr>
        <xdr:cNvPr id="70" name="直線コネクタ 69">
          <a:extLst>
            <a:ext uri="{FF2B5EF4-FFF2-40B4-BE49-F238E27FC236}">
              <a16:creationId xmlns:a16="http://schemas.microsoft.com/office/drawing/2014/main" id="{E82C1594-29C4-4B87-9D74-21E39818B65B}"/>
            </a:ext>
          </a:extLst>
        </xdr:cNvPr>
        <xdr:cNvCxnSpPr/>
      </xdr:nvCxnSpPr>
      <xdr:spPr>
        <a:xfrm flipV="1">
          <a:off x="1008380" y="5532755"/>
          <a:ext cx="78232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7100EAF1-C587-455C-8955-D52BF42538EF}"/>
            </a:ext>
          </a:extLst>
        </xdr:cNvPr>
        <xdr:cNvSpPr/>
      </xdr:nvSpPr>
      <xdr:spPr>
        <a:xfrm>
          <a:off x="1739900" y="5948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F9DE9D29-2CF1-4624-8563-D7629F116D75}"/>
            </a:ext>
          </a:extLst>
        </xdr:cNvPr>
        <xdr:cNvSpPr txBox="1"/>
      </xdr:nvSpPr>
      <xdr:spPr>
        <a:xfrm>
          <a:off x="1578688"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BDDC085E-B0F0-466F-882C-AC46BAFEA8A0}"/>
            </a:ext>
          </a:extLst>
        </xdr:cNvPr>
        <xdr:cNvSpPr/>
      </xdr:nvSpPr>
      <xdr:spPr>
        <a:xfrm>
          <a:off x="965200" y="5954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C5751645-6D9E-4B31-AB7E-9A76F3564719}"/>
            </a:ext>
          </a:extLst>
        </xdr:cNvPr>
        <xdr:cNvSpPr txBox="1"/>
      </xdr:nvSpPr>
      <xdr:spPr>
        <a:xfrm>
          <a:off x="803988" y="60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09948F6-D11A-4E00-879E-2BF45F87FF21}"/>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9065BBC-D13D-4032-919D-008A732B333B}"/>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666C054-B8BB-45BF-802E-EB3EBA1C344B}"/>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6A5D842-E51A-434C-81D7-A3289858D531}"/>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522EB36-9476-4856-A066-F0E2C2E805D0}"/>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38417</xdr:rowOff>
    </xdr:from>
    <xdr:to>
      <xdr:col>24</xdr:col>
      <xdr:colOff>114300</xdr:colOff>
      <xdr:row>34</xdr:row>
      <xdr:rowOff>140017</xdr:rowOff>
    </xdr:to>
    <xdr:sp macro="" textlink="">
      <xdr:nvSpPr>
        <xdr:cNvPr id="80" name="楕円 79">
          <a:extLst>
            <a:ext uri="{FF2B5EF4-FFF2-40B4-BE49-F238E27FC236}">
              <a16:creationId xmlns:a16="http://schemas.microsoft.com/office/drawing/2014/main" id="{46352248-9B6B-4A3B-821B-FA9514D505D9}"/>
            </a:ext>
          </a:extLst>
        </xdr:cNvPr>
        <xdr:cNvSpPr/>
      </xdr:nvSpPr>
      <xdr:spPr>
        <a:xfrm>
          <a:off x="4036060" y="57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61294</xdr:rowOff>
    </xdr:from>
    <xdr:ext cx="469744" cy="259045"/>
    <xdr:sp macro="" textlink="">
      <xdr:nvSpPr>
        <xdr:cNvPr id="81" name="議会費該当値テキスト">
          <a:extLst>
            <a:ext uri="{FF2B5EF4-FFF2-40B4-BE49-F238E27FC236}">
              <a16:creationId xmlns:a16="http://schemas.microsoft.com/office/drawing/2014/main" id="{2B60B3DD-1DB3-48DD-9D68-91D071CE0A2D}"/>
            </a:ext>
          </a:extLst>
        </xdr:cNvPr>
        <xdr:cNvSpPr txBox="1"/>
      </xdr:nvSpPr>
      <xdr:spPr>
        <a:xfrm>
          <a:off x="4137660" y="559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28511</xdr:rowOff>
    </xdr:from>
    <xdr:to>
      <xdr:col>20</xdr:col>
      <xdr:colOff>38100</xdr:colOff>
      <xdr:row>34</xdr:row>
      <xdr:rowOff>130111</xdr:rowOff>
    </xdr:to>
    <xdr:sp macro="" textlink="">
      <xdr:nvSpPr>
        <xdr:cNvPr id="82" name="楕円 81">
          <a:extLst>
            <a:ext uri="{FF2B5EF4-FFF2-40B4-BE49-F238E27FC236}">
              <a16:creationId xmlns:a16="http://schemas.microsoft.com/office/drawing/2014/main" id="{0106CF3C-3E79-4BBB-A707-8E91400E07D8}"/>
            </a:ext>
          </a:extLst>
        </xdr:cNvPr>
        <xdr:cNvSpPr/>
      </xdr:nvSpPr>
      <xdr:spPr>
        <a:xfrm>
          <a:off x="3312160" y="57282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146638</xdr:rowOff>
    </xdr:from>
    <xdr:ext cx="469744" cy="259045"/>
    <xdr:sp macro="" textlink="">
      <xdr:nvSpPr>
        <xdr:cNvPr id="83" name="テキスト ボックス 82">
          <a:extLst>
            <a:ext uri="{FF2B5EF4-FFF2-40B4-BE49-F238E27FC236}">
              <a16:creationId xmlns:a16="http://schemas.microsoft.com/office/drawing/2014/main" id="{C10D6DE4-4774-4E5F-A916-C5A27018FD43}"/>
            </a:ext>
          </a:extLst>
        </xdr:cNvPr>
        <xdr:cNvSpPr txBox="1"/>
      </xdr:nvSpPr>
      <xdr:spPr>
        <a:xfrm>
          <a:off x="3150948" y="551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124714</xdr:rowOff>
    </xdr:from>
    <xdr:to>
      <xdr:col>15</xdr:col>
      <xdr:colOff>101600</xdr:colOff>
      <xdr:row>34</xdr:row>
      <xdr:rowOff>54864</xdr:rowOff>
    </xdr:to>
    <xdr:sp macro="" textlink="">
      <xdr:nvSpPr>
        <xdr:cNvPr id="84" name="楕円 83">
          <a:extLst>
            <a:ext uri="{FF2B5EF4-FFF2-40B4-BE49-F238E27FC236}">
              <a16:creationId xmlns:a16="http://schemas.microsoft.com/office/drawing/2014/main" id="{785F5F0F-64C2-4167-A797-0BA638BE7C9E}"/>
            </a:ext>
          </a:extLst>
        </xdr:cNvPr>
        <xdr:cNvSpPr/>
      </xdr:nvSpPr>
      <xdr:spPr>
        <a:xfrm>
          <a:off x="2514600" y="5656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85" name="テキスト ボックス 84">
          <a:extLst>
            <a:ext uri="{FF2B5EF4-FFF2-40B4-BE49-F238E27FC236}">
              <a16:creationId xmlns:a16="http://schemas.microsoft.com/office/drawing/2014/main" id="{38F6042D-E97F-4FA2-A1E4-9FAABA4842E2}"/>
            </a:ext>
          </a:extLst>
        </xdr:cNvPr>
        <xdr:cNvSpPr txBox="1"/>
      </xdr:nvSpPr>
      <xdr:spPr>
        <a:xfrm>
          <a:off x="2353388" y="54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121285</xdr:rowOff>
    </xdr:from>
    <xdr:to>
      <xdr:col>10</xdr:col>
      <xdr:colOff>165100</xdr:colOff>
      <xdr:row>33</xdr:row>
      <xdr:rowOff>51435</xdr:rowOff>
    </xdr:to>
    <xdr:sp macro="" textlink="">
      <xdr:nvSpPr>
        <xdr:cNvPr id="86" name="楕円 85">
          <a:extLst>
            <a:ext uri="{FF2B5EF4-FFF2-40B4-BE49-F238E27FC236}">
              <a16:creationId xmlns:a16="http://schemas.microsoft.com/office/drawing/2014/main" id="{DCA63FF2-9CBF-45D8-A878-FC0DA77788FD}"/>
            </a:ext>
          </a:extLst>
        </xdr:cNvPr>
        <xdr:cNvSpPr/>
      </xdr:nvSpPr>
      <xdr:spPr>
        <a:xfrm>
          <a:off x="1739900" y="5485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67962</xdr:rowOff>
    </xdr:from>
    <xdr:ext cx="469744" cy="259045"/>
    <xdr:sp macro="" textlink="">
      <xdr:nvSpPr>
        <xdr:cNvPr id="87" name="テキスト ボックス 86">
          <a:extLst>
            <a:ext uri="{FF2B5EF4-FFF2-40B4-BE49-F238E27FC236}">
              <a16:creationId xmlns:a16="http://schemas.microsoft.com/office/drawing/2014/main" id="{A87104C1-A3E1-4778-8619-2797EB084F0A}"/>
            </a:ext>
          </a:extLst>
        </xdr:cNvPr>
        <xdr:cNvSpPr txBox="1"/>
      </xdr:nvSpPr>
      <xdr:spPr>
        <a:xfrm>
          <a:off x="1578688"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4699</xdr:rowOff>
    </xdr:from>
    <xdr:to>
      <xdr:col>6</xdr:col>
      <xdr:colOff>38100</xdr:colOff>
      <xdr:row>34</xdr:row>
      <xdr:rowOff>106299</xdr:rowOff>
    </xdr:to>
    <xdr:sp macro="" textlink="">
      <xdr:nvSpPr>
        <xdr:cNvPr id="88" name="楕円 87">
          <a:extLst>
            <a:ext uri="{FF2B5EF4-FFF2-40B4-BE49-F238E27FC236}">
              <a16:creationId xmlns:a16="http://schemas.microsoft.com/office/drawing/2014/main" id="{029134FD-4D13-4053-A1A9-EBE4F1FD52F9}"/>
            </a:ext>
          </a:extLst>
        </xdr:cNvPr>
        <xdr:cNvSpPr/>
      </xdr:nvSpPr>
      <xdr:spPr>
        <a:xfrm>
          <a:off x="965200" y="57044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122826</xdr:rowOff>
    </xdr:from>
    <xdr:ext cx="469744" cy="259045"/>
    <xdr:sp macro="" textlink="">
      <xdr:nvSpPr>
        <xdr:cNvPr id="89" name="テキスト ボックス 88">
          <a:extLst>
            <a:ext uri="{FF2B5EF4-FFF2-40B4-BE49-F238E27FC236}">
              <a16:creationId xmlns:a16="http://schemas.microsoft.com/office/drawing/2014/main" id="{DAF91C55-4750-479D-A1FB-44ABFC14A876}"/>
            </a:ext>
          </a:extLst>
        </xdr:cNvPr>
        <xdr:cNvSpPr txBox="1"/>
      </xdr:nvSpPr>
      <xdr:spPr>
        <a:xfrm>
          <a:off x="803988" y="548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5BDD9781-5AD0-4B5F-9BCA-99AA541580B6}"/>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710270B7-51E6-4D28-8C3C-819EE1179D96}"/>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3D42EC5D-2E1C-483C-AB4F-7805BFAA21A8}"/>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D8BCC96C-3CFE-4288-82E9-A1B0152B4D35}"/>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3614E527-9FFA-4837-A865-A7F1C406B1D5}"/>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6887E4A0-62F1-46BC-9C05-73E95C224152}"/>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5FAF258F-0C8E-4822-96E3-1531ACDB7EBF}"/>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E466F9BF-80A8-490F-BE5C-1762D03826A9}"/>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1B1D6DA2-4600-4764-834E-7710CD1E5928}"/>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E07D0A03-2FCE-4FEE-9083-026493F4DFEC}"/>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6A968704-5AA4-494D-B35F-8B623C1EB027}"/>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882D5DCF-F563-420F-BBB7-3BC1B3133B15}"/>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860F1ADD-F5E2-4DFC-9F28-48B8CCAEB2D6}"/>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9383978D-337A-4A82-854E-ED82B61CB980}"/>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26D92F9A-D9AC-4F05-85E2-44815AD8CC4E}"/>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9A933616-98A3-4717-8490-D514BCAC1C3E}"/>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6C6565AE-B784-4329-BF93-2B723AF5AC33}"/>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FEB521ED-2352-4855-8B33-EA6CDED3EF0A}"/>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A2EE0663-A308-4B2E-9E79-059D7AA0E95D}"/>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F590D2D0-1488-4A90-ACE4-67E3C6CAB00C}"/>
            </a:ext>
          </a:extLst>
        </xdr:cNvPr>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A6A99257-3483-4215-8077-2ACA859F5124}"/>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5C3909BB-1536-44BD-93C3-2C4D252A0B2B}"/>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BC8FC4B7-0773-4990-83A0-1394C4EDF23F}"/>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6258DBA2-F15B-499C-8407-464B960069B8}"/>
            </a:ext>
          </a:extLst>
        </xdr:cNvPr>
        <xdr:cNvCxnSpPr/>
      </xdr:nvCxnSpPr>
      <xdr:spPr>
        <a:xfrm flipV="1">
          <a:off x="4084955" y="8618671"/>
          <a:ext cx="1270" cy="12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D88C5BEA-8CA8-4351-B0D5-154FF8B96D58}"/>
            </a:ext>
          </a:extLst>
        </xdr:cNvPr>
        <xdr:cNvSpPr txBox="1"/>
      </xdr:nvSpPr>
      <xdr:spPr>
        <a:xfrm>
          <a:off x="4137660" y="98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9A6D8482-A499-4C6E-B5B1-AE72F3D9F14C}"/>
            </a:ext>
          </a:extLst>
        </xdr:cNvPr>
        <xdr:cNvCxnSpPr/>
      </xdr:nvCxnSpPr>
      <xdr:spPr>
        <a:xfrm>
          <a:off x="4020820" y="9877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78FA7878-9817-4AE9-ABCC-35A782D440E0}"/>
            </a:ext>
          </a:extLst>
        </xdr:cNvPr>
        <xdr:cNvSpPr txBox="1"/>
      </xdr:nvSpPr>
      <xdr:spPr>
        <a:xfrm>
          <a:off x="4137660" y="83977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EE9218EF-E0B4-4436-AA2B-281879CC6122}"/>
            </a:ext>
          </a:extLst>
        </xdr:cNvPr>
        <xdr:cNvCxnSpPr/>
      </xdr:nvCxnSpPr>
      <xdr:spPr>
        <a:xfrm>
          <a:off x="4020820" y="86186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117373</xdr:rowOff>
    </xdr:from>
    <xdr:to>
      <xdr:col>24</xdr:col>
      <xdr:colOff>63500</xdr:colOff>
      <xdr:row>57</xdr:row>
      <xdr:rowOff>164895</xdr:rowOff>
    </xdr:to>
    <xdr:cxnSp macro="">
      <xdr:nvCxnSpPr>
        <xdr:cNvPr id="118" name="直線コネクタ 117">
          <a:extLst>
            <a:ext uri="{FF2B5EF4-FFF2-40B4-BE49-F238E27FC236}">
              <a16:creationId xmlns:a16="http://schemas.microsoft.com/office/drawing/2014/main" id="{C30879D1-BD8E-4205-B329-6E421250B01D}"/>
            </a:ext>
          </a:extLst>
        </xdr:cNvPr>
        <xdr:cNvCxnSpPr/>
      </xdr:nvCxnSpPr>
      <xdr:spPr>
        <a:xfrm>
          <a:off x="3355340" y="9505213"/>
          <a:ext cx="731520" cy="21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4EA3831F-CA1D-4EE5-8CD0-0364CBCFEF6B}"/>
            </a:ext>
          </a:extLst>
        </xdr:cNvPr>
        <xdr:cNvSpPr txBox="1"/>
      </xdr:nvSpPr>
      <xdr:spPr>
        <a:xfrm>
          <a:off x="4137660" y="9699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B33A9DEE-216C-44B1-9F5B-8CC9B31635C1}"/>
            </a:ext>
          </a:extLst>
        </xdr:cNvPr>
        <xdr:cNvSpPr/>
      </xdr:nvSpPr>
      <xdr:spPr>
        <a:xfrm>
          <a:off x="4036060" y="9721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117373</xdr:rowOff>
    </xdr:from>
    <xdr:to>
      <xdr:col>19</xdr:col>
      <xdr:colOff>177800</xdr:colOff>
      <xdr:row>58</xdr:row>
      <xdr:rowOff>13553</xdr:rowOff>
    </xdr:to>
    <xdr:cxnSp macro="">
      <xdr:nvCxnSpPr>
        <xdr:cNvPr id="121" name="直線コネクタ 120">
          <a:extLst>
            <a:ext uri="{FF2B5EF4-FFF2-40B4-BE49-F238E27FC236}">
              <a16:creationId xmlns:a16="http://schemas.microsoft.com/office/drawing/2014/main" id="{694B8799-EECE-4010-A7FA-E91614D3544F}"/>
            </a:ext>
          </a:extLst>
        </xdr:cNvPr>
        <xdr:cNvCxnSpPr/>
      </xdr:nvCxnSpPr>
      <xdr:spPr>
        <a:xfrm flipV="1">
          <a:off x="2565400" y="9505213"/>
          <a:ext cx="789940" cy="2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1B4C1AC5-9AA1-4F99-BCCC-99003EC196F7}"/>
            </a:ext>
          </a:extLst>
        </xdr:cNvPr>
        <xdr:cNvSpPr/>
      </xdr:nvSpPr>
      <xdr:spPr>
        <a:xfrm>
          <a:off x="3312160" y="96244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57F63EB3-F38A-45F9-992A-933E0259CC53}"/>
            </a:ext>
          </a:extLst>
        </xdr:cNvPr>
        <xdr:cNvSpPr txBox="1"/>
      </xdr:nvSpPr>
      <xdr:spPr>
        <a:xfrm>
          <a:off x="3086315" y="971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13553</xdr:rowOff>
    </xdr:from>
    <xdr:to>
      <xdr:col>15</xdr:col>
      <xdr:colOff>50800</xdr:colOff>
      <xdr:row>58</xdr:row>
      <xdr:rowOff>93199</xdr:rowOff>
    </xdr:to>
    <xdr:cxnSp macro="">
      <xdr:nvCxnSpPr>
        <xdr:cNvPr id="124" name="直線コネクタ 123">
          <a:extLst>
            <a:ext uri="{FF2B5EF4-FFF2-40B4-BE49-F238E27FC236}">
              <a16:creationId xmlns:a16="http://schemas.microsoft.com/office/drawing/2014/main" id="{CCE5DF1B-E86F-4EE5-AEE3-D08231F047FE}"/>
            </a:ext>
          </a:extLst>
        </xdr:cNvPr>
        <xdr:cNvCxnSpPr/>
      </xdr:nvCxnSpPr>
      <xdr:spPr>
        <a:xfrm flipV="1">
          <a:off x="1790700" y="9736673"/>
          <a:ext cx="774700" cy="7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592CBA7-1ECB-46BA-BEFD-875F923E094C}"/>
            </a:ext>
          </a:extLst>
        </xdr:cNvPr>
        <xdr:cNvSpPr/>
      </xdr:nvSpPr>
      <xdr:spPr>
        <a:xfrm>
          <a:off x="2514600" y="975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7148F556-FE56-4E0D-B9F3-7AFD229EDF11}"/>
            </a:ext>
          </a:extLst>
        </xdr:cNvPr>
        <xdr:cNvSpPr txBox="1"/>
      </xdr:nvSpPr>
      <xdr:spPr>
        <a:xfrm>
          <a:off x="2311615" y="985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93199</xdr:rowOff>
    </xdr:from>
    <xdr:to>
      <xdr:col>10</xdr:col>
      <xdr:colOff>114300</xdr:colOff>
      <xdr:row>58</xdr:row>
      <xdr:rowOff>109931</xdr:rowOff>
    </xdr:to>
    <xdr:cxnSp macro="">
      <xdr:nvCxnSpPr>
        <xdr:cNvPr id="127" name="直線コネクタ 126">
          <a:extLst>
            <a:ext uri="{FF2B5EF4-FFF2-40B4-BE49-F238E27FC236}">
              <a16:creationId xmlns:a16="http://schemas.microsoft.com/office/drawing/2014/main" id="{7C461670-9424-4A83-AAC9-C8FBCA1BB0E3}"/>
            </a:ext>
          </a:extLst>
        </xdr:cNvPr>
        <xdr:cNvCxnSpPr/>
      </xdr:nvCxnSpPr>
      <xdr:spPr>
        <a:xfrm flipV="1">
          <a:off x="1008380" y="9816319"/>
          <a:ext cx="78232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B73CE26A-09E8-4EA0-86E5-E22CF192C433}"/>
            </a:ext>
          </a:extLst>
        </xdr:cNvPr>
        <xdr:cNvSpPr/>
      </xdr:nvSpPr>
      <xdr:spPr>
        <a:xfrm>
          <a:off x="1739900" y="977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A54D0335-1B85-407E-8E04-F8B7C0794EEA}"/>
            </a:ext>
          </a:extLst>
        </xdr:cNvPr>
        <xdr:cNvSpPr txBox="1"/>
      </xdr:nvSpPr>
      <xdr:spPr>
        <a:xfrm>
          <a:off x="1546371" y="986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8356BACF-8789-44C8-B69C-54B9204D165E}"/>
            </a:ext>
          </a:extLst>
        </xdr:cNvPr>
        <xdr:cNvSpPr/>
      </xdr:nvSpPr>
      <xdr:spPr>
        <a:xfrm>
          <a:off x="965200" y="9775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999EDBD0-4360-4628-A926-BDFA76CF0BC1}"/>
            </a:ext>
          </a:extLst>
        </xdr:cNvPr>
        <xdr:cNvSpPr txBox="1"/>
      </xdr:nvSpPr>
      <xdr:spPr>
        <a:xfrm>
          <a:off x="771671" y="955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447C09B-D25E-4E71-8F24-E504D6805EE0}"/>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7F701C8-0504-47DF-A369-0912FF0D24F6}"/>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CF7832A-F7E0-4219-A4F0-8A6585258220}"/>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7259998-212A-4F2A-B110-C7A7C3E973FF}"/>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F6DA2117-C992-4F17-9267-C87E3C2F1A7E}"/>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114095</xdr:rowOff>
    </xdr:from>
    <xdr:to>
      <xdr:col>24</xdr:col>
      <xdr:colOff>114300</xdr:colOff>
      <xdr:row>58</xdr:row>
      <xdr:rowOff>44245</xdr:rowOff>
    </xdr:to>
    <xdr:sp macro="" textlink="">
      <xdr:nvSpPr>
        <xdr:cNvPr id="137" name="楕円 136">
          <a:extLst>
            <a:ext uri="{FF2B5EF4-FFF2-40B4-BE49-F238E27FC236}">
              <a16:creationId xmlns:a16="http://schemas.microsoft.com/office/drawing/2014/main" id="{69B551CE-E6AD-4466-B61D-4E228FF425F0}"/>
            </a:ext>
          </a:extLst>
        </xdr:cNvPr>
        <xdr:cNvSpPr/>
      </xdr:nvSpPr>
      <xdr:spPr>
        <a:xfrm>
          <a:off x="4036060" y="966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136972</xdr:rowOff>
    </xdr:from>
    <xdr:ext cx="599010" cy="259045"/>
    <xdr:sp macro="" textlink="">
      <xdr:nvSpPr>
        <xdr:cNvPr id="138" name="総務費該当値テキスト">
          <a:extLst>
            <a:ext uri="{FF2B5EF4-FFF2-40B4-BE49-F238E27FC236}">
              <a16:creationId xmlns:a16="http://schemas.microsoft.com/office/drawing/2014/main" id="{520019F5-6760-4095-BDC6-DB9D8BDC4BFD}"/>
            </a:ext>
          </a:extLst>
        </xdr:cNvPr>
        <xdr:cNvSpPr txBox="1"/>
      </xdr:nvSpPr>
      <xdr:spPr>
        <a:xfrm>
          <a:off x="4137660" y="952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66573</xdr:rowOff>
    </xdr:from>
    <xdr:to>
      <xdr:col>20</xdr:col>
      <xdr:colOff>38100</xdr:colOff>
      <xdr:row>56</xdr:row>
      <xdr:rowOff>168173</xdr:rowOff>
    </xdr:to>
    <xdr:sp macro="" textlink="">
      <xdr:nvSpPr>
        <xdr:cNvPr id="139" name="楕円 138">
          <a:extLst>
            <a:ext uri="{FF2B5EF4-FFF2-40B4-BE49-F238E27FC236}">
              <a16:creationId xmlns:a16="http://schemas.microsoft.com/office/drawing/2014/main" id="{E5E53ACD-431A-448E-AA23-1EE31979FF07}"/>
            </a:ext>
          </a:extLst>
        </xdr:cNvPr>
        <xdr:cNvSpPr/>
      </xdr:nvSpPr>
      <xdr:spPr>
        <a:xfrm>
          <a:off x="3312160" y="94544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13250</xdr:rowOff>
    </xdr:from>
    <xdr:ext cx="599010" cy="259045"/>
    <xdr:sp macro="" textlink="">
      <xdr:nvSpPr>
        <xdr:cNvPr id="140" name="テキスト ボックス 139">
          <a:extLst>
            <a:ext uri="{FF2B5EF4-FFF2-40B4-BE49-F238E27FC236}">
              <a16:creationId xmlns:a16="http://schemas.microsoft.com/office/drawing/2014/main" id="{33F76E75-9339-46F6-A729-E51ABE7961BD}"/>
            </a:ext>
          </a:extLst>
        </xdr:cNvPr>
        <xdr:cNvSpPr txBox="1"/>
      </xdr:nvSpPr>
      <xdr:spPr>
        <a:xfrm>
          <a:off x="3086315" y="923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134203</xdr:rowOff>
    </xdr:from>
    <xdr:to>
      <xdr:col>15</xdr:col>
      <xdr:colOff>101600</xdr:colOff>
      <xdr:row>58</xdr:row>
      <xdr:rowOff>64353</xdr:rowOff>
    </xdr:to>
    <xdr:sp macro="" textlink="">
      <xdr:nvSpPr>
        <xdr:cNvPr id="141" name="楕円 140">
          <a:extLst>
            <a:ext uri="{FF2B5EF4-FFF2-40B4-BE49-F238E27FC236}">
              <a16:creationId xmlns:a16="http://schemas.microsoft.com/office/drawing/2014/main" id="{336DBA4C-085A-43A2-8D76-0075A7AAC825}"/>
            </a:ext>
          </a:extLst>
        </xdr:cNvPr>
        <xdr:cNvSpPr/>
      </xdr:nvSpPr>
      <xdr:spPr>
        <a:xfrm>
          <a:off x="2514600" y="968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80880</xdr:rowOff>
    </xdr:from>
    <xdr:ext cx="599010" cy="259045"/>
    <xdr:sp macro="" textlink="">
      <xdr:nvSpPr>
        <xdr:cNvPr id="142" name="テキスト ボックス 141">
          <a:extLst>
            <a:ext uri="{FF2B5EF4-FFF2-40B4-BE49-F238E27FC236}">
              <a16:creationId xmlns:a16="http://schemas.microsoft.com/office/drawing/2014/main" id="{BA92A2AA-A8FC-411B-9271-22E6A7A07C94}"/>
            </a:ext>
          </a:extLst>
        </xdr:cNvPr>
        <xdr:cNvSpPr txBox="1"/>
      </xdr:nvSpPr>
      <xdr:spPr>
        <a:xfrm>
          <a:off x="2311615" y="94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42399</xdr:rowOff>
    </xdr:from>
    <xdr:to>
      <xdr:col>10</xdr:col>
      <xdr:colOff>165100</xdr:colOff>
      <xdr:row>58</xdr:row>
      <xdr:rowOff>143999</xdr:rowOff>
    </xdr:to>
    <xdr:sp macro="" textlink="">
      <xdr:nvSpPr>
        <xdr:cNvPr id="143" name="楕円 142">
          <a:extLst>
            <a:ext uri="{FF2B5EF4-FFF2-40B4-BE49-F238E27FC236}">
              <a16:creationId xmlns:a16="http://schemas.microsoft.com/office/drawing/2014/main" id="{79B1DB12-E8BB-4936-A633-1875C27A2C97}"/>
            </a:ext>
          </a:extLst>
        </xdr:cNvPr>
        <xdr:cNvSpPr/>
      </xdr:nvSpPr>
      <xdr:spPr>
        <a:xfrm>
          <a:off x="1739900" y="97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160526</xdr:rowOff>
    </xdr:from>
    <xdr:ext cx="534377" cy="259045"/>
    <xdr:sp macro="" textlink="">
      <xdr:nvSpPr>
        <xdr:cNvPr id="144" name="テキスト ボックス 143">
          <a:extLst>
            <a:ext uri="{FF2B5EF4-FFF2-40B4-BE49-F238E27FC236}">
              <a16:creationId xmlns:a16="http://schemas.microsoft.com/office/drawing/2014/main" id="{F5FA7921-9B70-4B4E-8839-73321812EE72}"/>
            </a:ext>
          </a:extLst>
        </xdr:cNvPr>
        <xdr:cNvSpPr txBox="1"/>
      </xdr:nvSpPr>
      <xdr:spPr>
        <a:xfrm>
          <a:off x="1546371" y="95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59131</xdr:rowOff>
    </xdr:from>
    <xdr:to>
      <xdr:col>6</xdr:col>
      <xdr:colOff>38100</xdr:colOff>
      <xdr:row>58</xdr:row>
      <xdr:rowOff>160731</xdr:rowOff>
    </xdr:to>
    <xdr:sp macro="" textlink="">
      <xdr:nvSpPr>
        <xdr:cNvPr id="145" name="楕円 144">
          <a:extLst>
            <a:ext uri="{FF2B5EF4-FFF2-40B4-BE49-F238E27FC236}">
              <a16:creationId xmlns:a16="http://schemas.microsoft.com/office/drawing/2014/main" id="{6B4D8DC6-F922-4D79-8233-1C8670BCEF78}"/>
            </a:ext>
          </a:extLst>
        </xdr:cNvPr>
        <xdr:cNvSpPr/>
      </xdr:nvSpPr>
      <xdr:spPr>
        <a:xfrm>
          <a:off x="965200" y="97822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151858</xdr:rowOff>
    </xdr:from>
    <xdr:ext cx="534377" cy="259045"/>
    <xdr:sp macro="" textlink="">
      <xdr:nvSpPr>
        <xdr:cNvPr id="146" name="テキスト ボックス 145">
          <a:extLst>
            <a:ext uri="{FF2B5EF4-FFF2-40B4-BE49-F238E27FC236}">
              <a16:creationId xmlns:a16="http://schemas.microsoft.com/office/drawing/2014/main" id="{AF992FD5-A792-460E-B5A2-6597E53FDFD5}"/>
            </a:ext>
          </a:extLst>
        </xdr:cNvPr>
        <xdr:cNvSpPr txBox="1"/>
      </xdr:nvSpPr>
      <xdr:spPr>
        <a:xfrm>
          <a:off x="771671" y="98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C54B89D0-6BC8-426C-81FF-075645B35C9D}"/>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1BD63751-7924-4495-8765-790852D38434}"/>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F69E56C7-6A99-4572-BB38-73C4F5856645}"/>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531F0BB8-158D-4A01-9B3D-6122591A1C7B}"/>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7316C00F-3648-4CAF-BE2F-074C6A3C9B0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798B7F4F-46BB-4AC7-82C7-4EB9B07AD47C}"/>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692F011B-99F0-4F64-84F7-4AAE5B097184}"/>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49B8E882-E20E-45EF-894C-DCC245162905}"/>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14124392-E05E-42BA-BF72-A6107EEF1E56}"/>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A7645E1F-6075-497F-B7F0-B976B066FFAE}"/>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EE212529-4FCF-4C08-AFEC-316323B0C176}"/>
            </a:ext>
          </a:extLst>
        </xdr:cNvPr>
        <xdr:cNvSpPr txBox="1"/>
      </xdr:nvSpPr>
      <xdr:spPr>
        <a:xfrm>
          <a:off x="46749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ECC9E8BB-AC5E-4876-BC0F-76FD359D837B}"/>
            </a:ext>
          </a:extLst>
        </xdr:cNvPr>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83FC742D-0F04-4EF0-B4BF-2E8CE96EEEF3}"/>
            </a:ext>
          </a:extLst>
        </xdr:cNvPr>
        <xdr:cNvSpPr txBox="1"/>
      </xdr:nvSpPr>
      <xdr:spPr>
        <a:xfrm>
          <a:off x="166581" y="130772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90C90F8F-669E-44C8-A2D9-70ED6A7E8DC5}"/>
            </a:ext>
          </a:extLst>
        </xdr:cNvPr>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AA635F69-595E-4089-AF06-25BD02E9E364}"/>
            </a:ext>
          </a:extLst>
        </xdr:cNvPr>
        <xdr:cNvSpPr txBox="1"/>
      </xdr:nvSpPr>
      <xdr:spPr>
        <a:xfrm>
          <a:off x="16658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EE8A4208-990E-49BC-AACC-1273F29997E5}"/>
            </a:ext>
          </a:extLst>
        </xdr:cNvPr>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A42AD8E3-F437-4F82-97CE-830B2D3F80AF}"/>
            </a:ext>
          </a:extLst>
        </xdr:cNvPr>
        <xdr:cNvSpPr txBox="1"/>
      </xdr:nvSpPr>
      <xdr:spPr>
        <a:xfrm>
          <a:off x="16658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4FFEE30-3999-465F-B4E3-074FE6C99462}"/>
            </a:ext>
          </a:extLst>
        </xdr:cNvPr>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BE45AFD8-B83E-45B6-B7D7-7437920E3527}"/>
            </a:ext>
          </a:extLst>
        </xdr:cNvPr>
        <xdr:cNvSpPr txBox="1"/>
      </xdr:nvSpPr>
      <xdr:spPr>
        <a:xfrm>
          <a:off x="16658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9944B448-D136-4822-B932-65D6E6A5C6FF}"/>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66BB96B3-BAF3-4624-8DF4-D2752B63B6D6}"/>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C3B6DFBD-A2E7-44FA-BF01-AC0620210319}"/>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C270820-C5CE-4277-96A3-FD9311233E40}"/>
            </a:ext>
          </a:extLst>
        </xdr:cNvPr>
        <xdr:cNvCxnSpPr/>
      </xdr:nvCxnSpPr>
      <xdr:spPr>
        <a:xfrm flipV="1">
          <a:off x="4084955" y="12057589"/>
          <a:ext cx="1270" cy="916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E6A61C70-F9D2-4A9C-B1CB-DBA52B485D8E}"/>
            </a:ext>
          </a:extLst>
        </xdr:cNvPr>
        <xdr:cNvSpPr txBox="1"/>
      </xdr:nvSpPr>
      <xdr:spPr>
        <a:xfrm>
          <a:off x="4137660" y="12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9ED8F91E-D58D-4475-B27A-0EBE8C789BD7}"/>
            </a:ext>
          </a:extLst>
        </xdr:cNvPr>
        <xdr:cNvCxnSpPr/>
      </xdr:nvCxnSpPr>
      <xdr:spPr>
        <a:xfrm>
          <a:off x="4020820" y="1297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D3CB4A27-9321-4D96-9846-C9C440F88A57}"/>
            </a:ext>
          </a:extLst>
        </xdr:cNvPr>
        <xdr:cNvSpPr txBox="1"/>
      </xdr:nvSpPr>
      <xdr:spPr>
        <a:xfrm>
          <a:off x="4137660" y="1183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FF6BA448-2628-4547-A2ED-6F138471E3F6}"/>
            </a:ext>
          </a:extLst>
        </xdr:cNvPr>
        <xdr:cNvCxnSpPr/>
      </xdr:nvCxnSpPr>
      <xdr:spPr>
        <a:xfrm>
          <a:off x="4020820" y="12057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133693</xdr:rowOff>
    </xdr:from>
    <xdr:to>
      <xdr:col>24</xdr:col>
      <xdr:colOff>63500</xdr:colOff>
      <xdr:row>76</xdr:row>
      <xdr:rowOff>90605</xdr:rowOff>
    </xdr:to>
    <xdr:cxnSp macro="">
      <xdr:nvCxnSpPr>
        <xdr:cNvPr id="174" name="直線コネクタ 173">
          <a:extLst>
            <a:ext uri="{FF2B5EF4-FFF2-40B4-BE49-F238E27FC236}">
              <a16:creationId xmlns:a16="http://schemas.microsoft.com/office/drawing/2014/main" id="{48350E88-9463-468C-8F25-284B9E74E7A2}"/>
            </a:ext>
          </a:extLst>
        </xdr:cNvPr>
        <xdr:cNvCxnSpPr/>
      </xdr:nvCxnSpPr>
      <xdr:spPr>
        <a:xfrm flipV="1">
          <a:off x="3355340" y="12706693"/>
          <a:ext cx="731520" cy="1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C05CFD04-E354-4D54-BB4D-4E55C677D45D}"/>
            </a:ext>
          </a:extLst>
        </xdr:cNvPr>
        <xdr:cNvSpPr txBox="1"/>
      </xdr:nvSpPr>
      <xdr:spPr>
        <a:xfrm>
          <a:off x="4137660" y="124984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4973EBC7-2534-4294-A8CE-37DAD86C47B3}"/>
            </a:ext>
          </a:extLst>
        </xdr:cNvPr>
        <xdr:cNvSpPr/>
      </xdr:nvSpPr>
      <xdr:spPr>
        <a:xfrm>
          <a:off x="4036060" y="1264317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90605</xdr:rowOff>
    </xdr:from>
    <xdr:to>
      <xdr:col>19</xdr:col>
      <xdr:colOff>177800</xdr:colOff>
      <xdr:row>76</xdr:row>
      <xdr:rowOff>99040</xdr:rowOff>
    </xdr:to>
    <xdr:cxnSp macro="">
      <xdr:nvCxnSpPr>
        <xdr:cNvPr id="177" name="直線コネクタ 176">
          <a:extLst>
            <a:ext uri="{FF2B5EF4-FFF2-40B4-BE49-F238E27FC236}">
              <a16:creationId xmlns:a16="http://schemas.microsoft.com/office/drawing/2014/main" id="{3A61FC57-CA0C-4753-BD5A-6EC14F4EDCCF}"/>
            </a:ext>
          </a:extLst>
        </xdr:cNvPr>
        <xdr:cNvCxnSpPr/>
      </xdr:nvCxnSpPr>
      <xdr:spPr>
        <a:xfrm flipV="1">
          <a:off x="2565400" y="12831245"/>
          <a:ext cx="78994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B2B77398-8362-46D7-9BCF-292695F89F1E}"/>
            </a:ext>
          </a:extLst>
        </xdr:cNvPr>
        <xdr:cNvSpPr/>
      </xdr:nvSpPr>
      <xdr:spPr>
        <a:xfrm>
          <a:off x="3312160" y="127667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9419344B-ACDC-44FF-9112-81962BBE5917}"/>
            </a:ext>
          </a:extLst>
        </xdr:cNvPr>
        <xdr:cNvSpPr txBox="1"/>
      </xdr:nvSpPr>
      <xdr:spPr>
        <a:xfrm>
          <a:off x="3086315" y="125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69200</xdr:rowOff>
    </xdr:from>
    <xdr:to>
      <xdr:col>15</xdr:col>
      <xdr:colOff>50800</xdr:colOff>
      <xdr:row>76</xdr:row>
      <xdr:rowOff>99040</xdr:rowOff>
    </xdr:to>
    <xdr:cxnSp macro="">
      <xdr:nvCxnSpPr>
        <xdr:cNvPr id="180" name="直線コネクタ 179">
          <a:extLst>
            <a:ext uri="{FF2B5EF4-FFF2-40B4-BE49-F238E27FC236}">
              <a16:creationId xmlns:a16="http://schemas.microsoft.com/office/drawing/2014/main" id="{226198BB-F22F-45AB-8AED-C476C76B3493}"/>
            </a:ext>
          </a:extLst>
        </xdr:cNvPr>
        <xdr:cNvCxnSpPr/>
      </xdr:nvCxnSpPr>
      <xdr:spPr>
        <a:xfrm>
          <a:off x="1790700" y="12809840"/>
          <a:ext cx="7747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9706940A-25B4-4977-A12E-DEAECA702657}"/>
            </a:ext>
          </a:extLst>
        </xdr:cNvPr>
        <xdr:cNvSpPr/>
      </xdr:nvSpPr>
      <xdr:spPr>
        <a:xfrm>
          <a:off x="2514600" y="127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F8BE80BB-DD24-4B66-8115-CC311021721A}"/>
            </a:ext>
          </a:extLst>
        </xdr:cNvPr>
        <xdr:cNvSpPr txBox="1"/>
      </xdr:nvSpPr>
      <xdr:spPr>
        <a:xfrm>
          <a:off x="2311615" y="1256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69200</xdr:rowOff>
    </xdr:from>
    <xdr:to>
      <xdr:col>10</xdr:col>
      <xdr:colOff>114300</xdr:colOff>
      <xdr:row>76</xdr:row>
      <xdr:rowOff>71600</xdr:rowOff>
    </xdr:to>
    <xdr:cxnSp macro="">
      <xdr:nvCxnSpPr>
        <xdr:cNvPr id="183" name="直線コネクタ 182">
          <a:extLst>
            <a:ext uri="{FF2B5EF4-FFF2-40B4-BE49-F238E27FC236}">
              <a16:creationId xmlns:a16="http://schemas.microsoft.com/office/drawing/2014/main" id="{7B6B93E7-DEBB-4143-8C2F-78389E96A682}"/>
            </a:ext>
          </a:extLst>
        </xdr:cNvPr>
        <xdr:cNvCxnSpPr/>
      </xdr:nvCxnSpPr>
      <xdr:spPr>
        <a:xfrm flipV="1">
          <a:off x="1008380" y="12809840"/>
          <a:ext cx="78232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79FB06BD-E936-482F-9EBD-40076856603B}"/>
            </a:ext>
          </a:extLst>
        </xdr:cNvPr>
        <xdr:cNvSpPr/>
      </xdr:nvSpPr>
      <xdr:spPr>
        <a:xfrm>
          <a:off x="1739900" y="1280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C0211886-4DBB-4F26-BF35-A0001AD7D014}"/>
            </a:ext>
          </a:extLst>
        </xdr:cNvPr>
        <xdr:cNvSpPr txBox="1"/>
      </xdr:nvSpPr>
      <xdr:spPr>
        <a:xfrm>
          <a:off x="1514055" y="1289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4FC15AE-4658-40F9-86DA-0D634EDAA99E}"/>
            </a:ext>
          </a:extLst>
        </xdr:cNvPr>
        <xdr:cNvSpPr/>
      </xdr:nvSpPr>
      <xdr:spPr>
        <a:xfrm>
          <a:off x="965200" y="12814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C2C42137-E792-4D9A-9131-1A17DD9E3AA8}"/>
            </a:ext>
          </a:extLst>
        </xdr:cNvPr>
        <xdr:cNvSpPr txBox="1"/>
      </xdr:nvSpPr>
      <xdr:spPr>
        <a:xfrm>
          <a:off x="739355" y="1290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D27FCF7E-8638-4D59-80B1-E4B85A9D753C}"/>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F3D1529E-8925-4A9C-8DED-C71A9DB3185B}"/>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F4BF3C3E-C33D-44A1-937E-0C7ABB41C419}"/>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60EADB6-975A-4EA3-8AB8-49EFF3AF1B4D}"/>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8F2CB220-6E38-4BCC-8F4B-858E973AC6E4}"/>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82893</xdr:rowOff>
    </xdr:from>
    <xdr:to>
      <xdr:col>24</xdr:col>
      <xdr:colOff>114300</xdr:colOff>
      <xdr:row>76</xdr:row>
      <xdr:rowOff>13043</xdr:rowOff>
    </xdr:to>
    <xdr:sp macro="" textlink="">
      <xdr:nvSpPr>
        <xdr:cNvPr id="193" name="楕円 192">
          <a:extLst>
            <a:ext uri="{FF2B5EF4-FFF2-40B4-BE49-F238E27FC236}">
              <a16:creationId xmlns:a16="http://schemas.microsoft.com/office/drawing/2014/main" id="{3128631C-DB50-48CF-A274-E718DC50E977}"/>
            </a:ext>
          </a:extLst>
        </xdr:cNvPr>
        <xdr:cNvSpPr/>
      </xdr:nvSpPr>
      <xdr:spPr>
        <a:xfrm>
          <a:off x="4036060" y="12655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61320</xdr:rowOff>
    </xdr:from>
    <xdr:ext cx="599010" cy="259045"/>
    <xdr:sp macro="" textlink="">
      <xdr:nvSpPr>
        <xdr:cNvPr id="194" name="民生費該当値テキスト">
          <a:extLst>
            <a:ext uri="{FF2B5EF4-FFF2-40B4-BE49-F238E27FC236}">
              <a16:creationId xmlns:a16="http://schemas.microsoft.com/office/drawing/2014/main" id="{A0169188-3BD8-4126-AB32-E11EB36954D9}"/>
            </a:ext>
          </a:extLst>
        </xdr:cNvPr>
        <xdr:cNvSpPr txBox="1"/>
      </xdr:nvSpPr>
      <xdr:spPr>
        <a:xfrm>
          <a:off x="4137660" y="1263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39805</xdr:rowOff>
    </xdr:from>
    <xdr:to>
      <xdr:col>20</xdr:col>
      <xdr:colOff>38100</xdr:colOff>
      <xdr:row>76</xdr:row>
      <xdr:rowOff>141405</xdr:rowOff>
    </xdr:to>
    <xdr:sp macro="" textlink="">
      <xdr:nvSpPr>
        <xdr:cNvPr id="195" name="楕円 194">
          <a:extLst>
            <a:ext uri="{FF2B5EF4-FFF2-40B4-BE49-F238E27FC236}">
              <a16:creationId xmlns:a16="http://schemas.microsoft.com/office/drawing/2014/main" id="{BCBC07BB-AEA7-4DE3-AF6F-DE157ECA7C84}"/>
            </a:ext>
          </a:extLst>
        </xdr:cNvPr>
        <xdr:cNvSpPr/>
      </xdr:nvSpPr>
      <xdr:spPr>
        <a:xfrm>
          <a:off x="3312160" y="127804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132532</xdr:rowOff>
    </xdr:from>
    <xdr:ext cx="599010" cy="259045"/>
    <xdr:sp macro="" textlink="">
      <xdr:nvSpPr>
        <xdr:cNvPr id="196" name="テキスト ボックス 195">
          <a:extLst>
            <a:ext uri="{FF2B5EF4-FFF2-40B4-BE49-F238E27FC236}">
              <a16:creationId xmlns:a16="http://schemas.microsoft.com/office/drawing/2014/main" id="{118F36D3-84D7-44CB-ADD0-6AFFD5D66A0A}"/>
            </a:ext>
          </a:extLst>
        </xdr:cNvPr>
        <xdr:cNvSpPr txBox="1"/>
      </xdr:nvSpPr>
      <xdr:spPr>
        <a:xfrm>
          <a:off x="3086315" y="1287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48240</xdr:rowOff>
    </xdr:from>
    <xdr:to>
      <xdr:col>15</xdr:col>
      <xdr:colOff>101600</xdr:colOff>
      <xdr:row>76</xdr:row>
      <xdr:rowOff>149840</xdr:rowOff>
    </xdr:to>
    <xdr:sp macro="" textlink="">
      <xdr:nvSpPr>
        <xdr:cNvPr id="197" name="楕円 196">
          <a:extLst>
            <a:ext uri="{FF2B5EF4-FFF2-40B4-BE49-F238E27FC236}">
              <a16:creationId xmlns:a16="http://schemas.microsoft.com/office/drawing/2014/main" id="{968ECF7D-02CB-4E5D-AEDD-EE02C36208E4}"/>
            </a:ext>
          </a:extLst>
        </xdr:cNvPr>
        <xdr:cNvSpPr/>
      </xdr:nvSpPr>
      <xdr:spPr>
        <a:xfrm>
          <a:off x="2514600" y="127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140967</xdr:rowOff>
    </xdr:from>
    <xdr:ext cx="599010" cy="259045"/>
    <xdr:sp macro="" textlink="">
      <xdr:nvSpPr>
        <xdr:cNvPr id="198" name="テキスト ボックス 197">
          <a:extLst>
            <a:ext uri="{FF2B5EF4-FFF2-40B4-BE49-F238E27FC236}">
              <a16:creationId xmlns:a16="http://schemas.microsoft.com/office/drawing/2014/main" id="{7507F26B-461B-4262-87A5-45D3E99FC05C}"/>
            </a:ext>
          </a:extLst>
        </xdr:cNvPr>
        <xdr:cNvSpPr txBox="1"/>
      </xdr:nvSpPr>
      <xdr:spPr>
        <a:xfrm>
          <a:off x="2311615" y="1288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18400</xdr:rowOff>
    </xdr:from>
    <xdr:to>
      <xdr:col>10</xdr:col>
      <xdr:colOff>165100</xdr:colOff>
      <xdr:row>76</xdr:row>
      <xdr:rowOff>120000</xdr:rowOff>
    </xdr:to>
    <xdr:sp macro="" textlink="">
      <xdr:nvSpPr>
        <xdr:cNvPr id="199" name="楕円 198">
          <a:extLst>
            <a:ext uri="{FF2B5EF4-FFF2-40B4-BE49-F238E27FC236}">
              <a16:creationId xmlns:a16="http://schemas.microsoft.com/office/drawing/2014/main" id="{1F684A4C-616E-4032-A8BA-BF9B16438EF7}"/>
            </a:ext>
          </a:extLst>
        </xdr:cNvPr>
        <xdr:cNvSpPr/>
      </xdr:nvSpPr>
      <xdr:spPr>
        <a:xfrm>
          <a:off x="1739900" y="127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136527</xdr:rowOff>
    </xdr:from>
    <xdr:ext cx="599010" cy="259045"/>
    <xdr:sp macro="" textlink="">
      <xdr:nvSpPr>
        <xdr:cNvPr id="200" name="テキスト ボックス 199">
          <a:extLst>
            <a:ext uri="{FF2B5EF4-FFF2-40B4-BE49-F238E27FC236}">
              <a16:creationId xmlns:a16="http://schemas.microsoft.com/office/drawing/2014/main" id="{3863DCF1-10E3-4040-8502-B6619C6241E8}"/>
            </a:ext>
          </a:extLst>
        </xdr:cNvPr>
        <xdr:cNvSpPr txBox="1"/>
      </xdr:nvSpPr>
      <xdr:spPr>
        <a:xfrm>
          <a:off x="1514055" y="1254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20800</xdr:rowOff>
    </xdr:from>
    <xdr:to>
      <xdr:col>6</xdr:col>
      <xdr:colOff>38100</xdr:colOff>
      <xdr:row>76</xdr:row>
      <xdr:rowOff>122400</xdr:rowOff>
    </xdr:to>
    <xdr:sp macro="" textlink="">
      <xdr:nvSpPr>
        <xdr:cNvPr id="201" name="楕円 200">
          <a:extLst>
            <a:ext uri="{FF2B5EF4-FFF2-40B4-BE49-F238E27FC236}">
              <a16:creationId xmlns:a16="http://schemas.microsoft.com/office/drawing/2014/main" id="{13E3A41C-9B00-435D-A455-5706D27B30C8}"/>
            </a:ext>
          </a:extLst>
        </xdr:cNvPr>
        <xdr:cNvSpPr/>
      </xdr:nvSpPr>
      <xdr:spPr>
        <a:xfrm>
          <a:off x="965200" y="12761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138927</xdr:rowOff>
    </xdr:from>
    <xdr:ext cx="599010" cy="259045"/>
    <xdr:sp macro="" textlink="">
      <xdr:nvSpPr>
        <xdr:cNvPr id="202" name="テキスト ボックス 201">
          <a:extLst>
            <a:ext uri="{FF2B5EF4-FFF2-40B4-BE49-F238E27FC236}">
              <a16:creationId xmlns:a16="http://schemas.microsoft.com/office/drawing/2014/main" id="{4694F151-6807-4D9F-B3B9-64D585D0FA0B}"/>
            </a:ext>
          </a:extLst>
        </xdr:cNvPr>
        <xdr:cNvSpPr txBox="1"/>
      </xdr:nvSpPr>
      <xdr:spPr>
        <a:xfrm>
          <a:off x="739355" y="1254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1C56D60D-C521-40A3-AC50-9F3038187569}"/>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F74470CD-5254-4384-8083-8B236792C924}"/>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9D71BABF-0D55-4E3D-B26E-99273A1E74E4}"/>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278EACF7-56F3-4287-964A-DEC709A079E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3FA1B43B-2CAC-4800-9F5F-0833381CAEAE}"/>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BB0862C8-7C38-4669-BE70-D921448F8092}"/>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4C375CE-6649-4C95-907C-2D028E24372E}"/>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6D9D8FA9-E124-4980-A0B3-14C14A7A549F}"/>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8176D152-210F-4422-9E67-C38C018FE28F}"/>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E4258806-EAA0-4ADB-902E-DBB52269B6AC}"/>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3D3891FD-EC09-48C1-8B6F-99EB27C2CADD}"/>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720AD1BB-6450-46AE-AC49-9EF418AB0D12}"/>
            </a:ext>
          </a:extLst>
        </xdr:cNvPr>
        <xdr:cNvSpPr txBox="1"/>
      </xdr:nvSpPr>
      <xdr:spPr>
        <a:xfrm>
          <a:off x="46749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431692E3-214D-46BD-BEEB-9DD0393595A5}"/>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8E909DFF-80D2-4706-94DC-1D0CADE0D54B}"/>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7E653079-9C6C-4892-863F-0A258CE94D22}"/>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F0DE6FBB-5B4A-4122-8B76-3CE867D0A10B}"/>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6F6EB3FE-4B99-477B-9BF8-054ED098F4C6}"/>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EA2401D9-A45F-4404-9007-9FF7BC9DB049}"/>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747FF592-CD9E-426C-A647-84BFD3DE7676}"/>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7D9978E9-8BB5-4926-8251-F2CF08830177}"/>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89C953CB-0A40-4B2F-9A1B-154291A0C558}"/>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BBBA0347-798C-49CA-BF9C-1BCD180C677F}"/>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A954CE4B-9B66-4E7D-9B5D-1EAE15CD6834}"/>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DD11E038-049C-4454-98C4-E41FC936F735}"/>
            </a:ext>
          </a:extLst>
        </xdr:cNvPr>
        <xdr:cNvCxnSpPr/>
      </xdr:nvCxnSpPr>
      <xdr:spPr>
        <a:xfrm flipV="1">
          <a:off x="4084955" y="15192812"/>
          <a:ext cx="1270" cy="121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C9BF87A6-42E4-464A-96D8-B81353F938BD}"/>
            </a:ext>
          </a:extLst>
        </xdr:cNvPr>
        <xdr:cNvSpPr txBox="1"/>
      </xdr:nvSpPr>
      <xdr:spPr>
        <a:xfrm>
          <a:off x="4137660" y="164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BB76329C-5031-473A-B200-297B01939FF0}"/>
            </a:ext>
          </a:extLst>
        </xdr:cNvPr>
        <xdr:cNvCxnSpPr/>
      </xdr:nvCxnSpPr>
      <xdr:spPr>
        <a:xfrm>
          <a:off x="4020820" y="164041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E9D99F6B-B904-4166-9EA3-ED48FDD531C6}"/>
            </a:ext>
          </a:extLst>
        </xdr:cNvPr>
        <xdr:cNvSpPr txBox="1"/>
      </xdr:nvSpPr>
      <xdr:spPr>
        <a:xfrm>
          <a:off x="4137660" y="1497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D57D480F-02A2-4098-A153-74FF2B6D3D27}"/>
            </a:ext>
          </a:extLst>
        </xdr:cNvPr>
        <xdr:cNvCxnSpPr/>
      </xdr:nvCxnSpPr>
      <xdr:spPr>
        <a:xfrm>
          <a:off x="4020820" y="151928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151518</xdr:rowOff>
    </xdr:from>
    <xdr:to>
      <xdr:col>24</xdr:col>
      <xdr:colOff>63500</xdr:colOff>
      <xdr:row>94</xdr:row>
      <xdr:rowOff>58837</xdr:rowOff>
    </xdr:to>
    <xdr:cxnSp macro="">
      <xdr:nvCxnSpPr>
        <xdr:cNvPr id="231" name="直線コネクタ 230">
          <a:extLst>
            <a:ext uri="{FF2B5EF4-FFF2-40B4-BE49-F238E27FC236}">
              <a16:creationId xmlns:a16="http://schemas.microsoft.com/office/drawing/2014/main" id="{361433E2-6496-4B62-B73F-FCD9BF929C27}"/>
            </a:ext>
          </a:extLst>
        </xdr:cNvPr>
        <xdr:cNvCxnSpPr/>
      </xdr:nvCxnSpPr>
      <xdr:spPr>
        <a:xfrm flipV="1">
          <a:off x="3355340" y="15742038"/>
          <a:ext cx="731520" cy="7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B60C7810-48C8-4839-8647-6FE532BD12A8}"/>
            </a:ext>
          </a:extLst>
        </xdr:cNvPr>
        <xdr:cNvSpPr txBox="1"/>
      </xdr:nvSpPr>
      <xdr:spPr>
        <a:xfrm>
          <a:off x="4137660" y="16091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5A329C96-9103-4B76-8260-9905C9E2B200}"/>
            </a:ext>
          </a:extLst>
        </xdr:cNvPr>
        <xdr:cNvSpPr/>
      </xdr:nvSpPr>
      <xdr:spPr>
        <a:xfrm>
          <a:off x="4036060" y="161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58837</xdr:rowOff>
    </xdr:from>
    <xdr:to>
      <xdr:col>19</xdr:col>
      <xdr:colOff>177800</xdr:colOff>
      <xdr:row>94</xdr:row>
      <xdr:rowOff>66883</xdr:rowOff>
    </xdr:to>
    <xdr:cxnSp macro="">
      <xdr:nvCxnSpPr>
        <xdr:cNvPr id="234" name="直線コネクタ 233">
          <a:extLst>
            <a:ext uri="{FF2B5EF4-FFF2-40B4-BE49-F238E27FC236}">
              <a16:creationId xmlns:a16="http://schemas.microsoft.com/office/drawing/2014/main" id="{0699EF3E-4E47-4E58-B6F2-4B8AA33A4D31}"/>
            </a:ext>
          </a:extLst>
        </xdr:cNvPr>
        <xdr:cNvCxnSpPr/>
      </xdr:nvCxnSpPr>
      <xdr:spPr>
        <a:xfrm flipV="1">
          <a:off x="2565400" y="15816997"/>
          <a:ext cx="78994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57FF7F85-7341-4CB6-9776-13C015EBC6E1}"/>
            </a:ext>
          </a:extLst>
        </xdr:cNvPr>
        <xdr:cNvSpPr/>
      </xdr:nvSpPr>
      <xdr:spPr>
        <a:xfrm>
          <a:off x="3312160" y="16167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2536C540-6581-42EF-8568-BEA8BC106732}"/>
            </a:ext>
          </a:extLst>
        </xdr:cNvPr>
        <xdr:cNvSpPr txBox="1"/>
      </xdr:nvSpPr>
      <xdr:spPr>
        <a:xfrm>
          <a:off x="3118631" y="162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54249</xdr:rowOff>
    </xdr:from>
    <xdr:to>
      <xdr:col>15</xdr:col>
      <xdr:colOff>50800</xdr:colOff>
      <xdr:row>94</xdr:row>
      <xdr:rowOff>66883</xdr:rowOff>
    </xdr:to>
    <xdr:cxnSp macro="">
      <xdr:nvCxnSpPr>
        <xdr:cNvPr id="237" name="直線コネクタ 236">
          <a:extLst>
            <a:ext uri="{FF2B5EF4-FFF2-40B4-BE49-F238E27FC236}">
              <a16:creationId xmlns:a16="http://schemas.microsoft.com/office/drawing/2014/main" id="{2F43B508-9E7F-4B03-8985-49EB16D7F56B}"/>
            </a:ext>
          </a:extLst>
        </xdr:cNvPr>
        <xdr:cNvCxnSpPr/>
      </xdr:nvCxnSpPr>
      <xdr:spPr>
        <a:xfrm>
          <a:off x="1790700" y="15644769"/>
          <a:ext cx="774700" cy="18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36A7C706-EA33-497C-9121-E48A7E2FC728}"/>
            </a:ext>
          </a:extLst>
        </xdr:cNvPr>
        <xdr:cNvSpPr/>
      </xdr:nvSpPr>
      <xdr:spPr>
        <a:xfrm>
          <a:off x="2514600" y="16177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5BFB1AAB-BD57-4856-9160-E38A9C4EFE49}"/>
            </a:ext>
          </a:extLst>
        </xdr:cNvPr>
        <xdr:cNvSpPr txBox="1"/>
      </xdr:nvSpPr>
      <xdr:spPr>
        <a:xfrm>
          <a:off x="2343931" y="162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54249</xdr:rowOff>
    </xdr:from>
    <xdr:to>
      <xdr:col>10</xdr:col>
      <xdr:colOff>114300</xdr:colOff>
      <xdr:row>94</xdr:row>
      <xdr:rowOff>133421</xdr:rowOff>
    </xdr:to>
    <xdr:cxnSp macro="">
      <xdr:nvCxnSpPr>
        <xdr:cNvPr id="240" name="直線コネクタ 239">
          <a:extLst>
            <a:ext uri="{FF2B5EF4-FFF2-40B4-BE49-F238E27FC236}">
              <a16:creationId xmlns:a16="http://schemas.microsoft.com/office/drawing/2014/main" id="{8BC426BF-AD44-4722-A20A-C18391A5CA7E}"/>
            </a:ext>
          </a:extLst>
        </xdr:cNvPr>
        <xdr:cNvCxnSpPr/>
      </xdr:nvCxnSpPr>
      <xdr:spPr>
        <a:xfrm flipV="1">
          <a:off x="1008380" y="15644769"/>
          <a:ext cx="782320" cy="2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6B2B7BD5-7486-4F04-B981-DCBB7235397D}"/>
            </a:ext>
          </a:extLst>
        </xdr:cNvPr>
        <xdr:cNvSpPr/>
      </xdr:nvSpPr>
      <xdr:spPr>
        <a:xfrm>
          <a:off x="1739900" y="16195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1AF765D4-EC21-4A29-A097-13201C13F874}"/>
            </a:ext>
          </a:extLst>
        </xdr:cNvPr>
        <xdr:cNvSpPr txBox="1"/>
      </xdr:nvSpPr>
      <xdr:spPr>
        <a:xfrm>
          <a:off x="1546371" y="162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95295F63-B3CB-4E9F-BF46-0DF95CDD4775}"/>
            </a:ext>
          </a:extLst>
        </xdr:cNvPr>
        <xdr:cNvSpPr/>
      </xdr:nvSpPr>
      <xdr:spPr>
        <a:xfrm>
          <a:off x="965200" y="161947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716BA9F6-7B40-4662-BDEB-2EDDD7920EEC}"/>
            </a:ext>
          </a:extLst>
        </xdr:cNvPr>
        <xdr:cNvSpPr txBox="1"/>
      </xdr:nvSpPr>
      <xdr:spPr>
        <a:xfrm>
          <a:off x="771671" y="1628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EC8557C6-33DE-45D8-A3D8-3260F04EAEE8}"/>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7343CBC3-FF30-49F3-990C-33BBC1F61C49}"/>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77AB8B1E-F57A-49AD-B70B-39ACF9CBE6C1}"/>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6899E9DA-7E5A-441F-BB93-CA03BD2519B3}"/>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1DFC657-6668-4143-9F54-4478ED326C19}"/>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100718</xdr:rowOff>
    </xdr:from>
    <xdr:to>
      <xdr:col>24</xdr:col>
      <xdr:colOff>114300</xdr:colOff>
      <xdr:row>94</xdr:row>
      <xdr:rowOff>30868</xdr:rowOff>
    </xdr:to>
    <xdr:sp macro="" textlink="">
      <xdr:nvSpPr>
        <xdr:cNvPr id="250" name="楕円 249">
          <a:extLst>
            <a:ext uri="{FF2B5EF4-FFF2-40B4-BE49-F238E27FC236}">
              <a16:creationId xmlns:a16="http://schemas.microsoft.com/office/drawing/2014/main" id="{08E7A6C1-A839-4A9D-852C-89FA30F76FA9}"/>
            </a:ext>
          </a:extLst>
        </xdr:cNvPr>
        <xdr:cNvSpPr/>
      </xdr:nvSpPr>
      <xdr:spPr>
        <a:xfrm>
          <a:off x="4036060" y="15691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123595</xdr:rowOff>
    </xdr:from>
    <xdr:ext cx="599010" cy="259045"/>
    <xdr:sp macro="" textlink="">
      <xdr:nvSpPr>
        <xdr:cNvPr id="251" name="衛生費該当値テキスト">
          <a:extLst>
            <a:ext uri="{FF2B5EF4-FFF2-40B4-BE49-F238E27FC236}">
              <a16:creationId xmlns:a16="http://schemas.microsoft.com/office/drawing/2014/main" id="{3C223BB0-5FD2-4CDB-A8FE-966C4BBFB133}"/>
            </a:ext>
          </a:extLst>
        </xdr:cNvPr>
        <xdr:cNvSpPr txBox="1"/>
      </xdr:nvSpPr>
      <xdr:spPr>
        <a:xfrm>
          <a:off x="4137660" y="1554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8037</xdr:rowOff>
    </xdr:from>
    <xdr:to>
      <xdr:col>20</xdr:col>
      <xdr:colOff>38100</xdr:colOff>
      <xdr:row>94</xdr:row>
      <xdr:rowOff>109637</xdr:rowOff>
    </xdr:to>
    <xdr:sp macro="" textlink="">
      <xdr:nvSpPr>
        <xdr:cNvPr id="252" name="楕円 251">
          <a:extLst>
            <a:ext uri="{FF2B5EF4-FFF2-40B4-BE49-F238E27FC236}">
              <a16:creationId xmlns:a16="http://schemas.microsoft.com/office/drawing/2014/main" id="{E4CB594F-DCAB-4177-BE23-2DA272E539FA}"/>
            </a:ext>
          </a:extLst>
        </xdr:cNvPr>
        <xdr:cNvSpPr/>
      </xdr:nvSpPr>
      <xdr:spPr>
        <a:xfrm>
          <a:off x="3312160" y="157661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126164</xdr:rowOff>
    </xdr:from>
    <xdr:ext cx="599010" cy="259045"/>
    <xdr:sp macro="" textlink="">
      <xdr:nvSpPr>
        <xdr:cNvPr id="253" name="テキスト ボックス 252">
          <a:extLst>
            <a:ext uri="{FF2B5EF4-FFF2-40B4-BE49-F238E27FC236}">
              <a16:creationId xmlns:a16="http://schemas.microsoft.com/office/drawing/2014/main" id="{C54A742E-1F24-4325-9299-1E3FCE063238}"/>
            </a:ext>
          </a:extLst>
        </xdr:cNvPr>
        <xdr:cNvSpPr txBox="1"/>
      </xdr:nvSpPr>
      <xdr:spPr>
        <a:xfrm>
          <a:off x="3086315" y="1554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16083</xdr:rowOff>
    </xdr:from>
    <xdr:to>
      <xdr:col>15</xdr:col>
      <xdr:colOff>101600</xdr:colOff>
      <xdr:row>94</xdr:row>
      <xdr:rowOff>117683</xdr:rowOff>
    </xdr:to>
    <xdr:sp macro="" textlink="">
      <xdr:nvSpPr>
        <xdr:cNvPr id="254" name="楕円 253">
          <a:extLst>
            <a:ext uri="{FF2B5EF4-FFF2-40B4-BE49-F238E27FC236}">
              <a16:creationId xmlns:a16="http://schemas.microsoft.com/office/drawing/2014/main" id="{7729AED8-ED5A-4C74-81B3-4779AD95E055}"/>
            </a:ext>
          </a:extLst>
        </xdr:cNvPr>
        <xdr:cNvSpPr/>
      </xdr:nvSpPr>
      <xdr:spPr>
        <a:xfrm>
          <a:off x="2514600" y="157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134210</xdr:rowOff>
    </xdr:from>
    <xdr:ext cx="599010" cy="259045"/>
    <xdr:sp macro="" textlink="">
      <xdr:nvSpPr>
        <xdr:cNvPr id="255" name="テキスト ボックス 254">
          <a:extLst>
            <a:ext uri="{FF2B5EF4-FFF2-40B4-BE49-F238E27FC236}">
              <a16:creationId xmlns:a16="http://schemas.microsoft.com/office/drawing/2014/main" id="{6FCB6A55-CF1E-44F9-8F70-4D177B347B93}"/>
            </a:ext>
          </a:extLst>
        </xdr:cNvPr>
        <xdr:cNvSpPr txBox="1"/>
      </xdr:nvSpPr>
      <xdr:spPr>
        <a:xfrm>
          <a:off x="2311615" y="1555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3449</xdr:rowOff>
    </xdr:from>
    <xdr:to>
      <xdr:col>10</xdr:col>
      <xdr:colOff>165100</xdr:colOff>
      <xdr:row>93</xdr:row>
      <xdr:rowOff>105049</xdr:rowOff>
    </xdr:to>
    <xdr:sp macro="" textlink="">
      <xdr:nvSpPr>
        <xdr:cNvPr id="256" name="楕円 255">
          <a:extLst>
            <a:ext uri="{FF2B5EF4-FFF2-40B4-BE49-F238E27FC236}">
              <a16:creationId xmlns:a16="http://schemas.microsoft.com/office/drawing/2014/main" id="{82F312C6-0504-467F-9D07-BF9A268F54A3}"/>
            </a:ext>
          </a:extLst>
        </xdr:cNvPr>
        <xdr:cNvSpPr/>
      </xdr:nvSpPr>
      <xdr:spPr>
        <a:xfrm>
          <a:off x="1739900" y="155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121576</xdr:rowOff>
    </xdr:from>
    <xdr:ext cx="599010" cy="259045"/>
    <xdr:sp macro="" textlink="">
      <xdr:nvSpPr>
        <xdr:cNvPr id="257" name="テキスト ボックス 256">
          <a:extLst>
            <a:ext uri="{FF2B5EF4-FFF2-40B4-BE49-F238E27FC236}">
              <a16:creationId xmlns:a16="http://schemas.microsoft.com/office/drawing/2014/main" id="{626779F7-28A6-4C84-9EBA-8C85952251F0}"/>
            </a:ext>
          </a:extLst>
        </xdr:cNvPr>
        <xdr:cNvSpPr txBox="1"/>
      </xdr:nvSpPr>
      <xdr:spPr>
        <a:xfrm>
          <a:off x="1514055" y="1537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82621</xdr:rowOff>
    </xdr:from>
    <xdr:to>
      <xdr:col>6</xdr:col>
      <xdr:colOff>38100</xdr:colOff>
      <xdr:row>95</xdr:row>
      <xdr:rowOff>12771</xdr:rowOff>
    </xdr:to>
    <xdr:sp macro="" textlink="">
      <xdr:nvSpPr>
        <xdr:cNvPr id="258" name="楕円 257">
          <a:extLst>
            <a:ext uri="{FF2B5EF4-FFF2-40B4-BE49-F238E27FC236}">
              <a16:creationId xmlns:a16="http://schemas.microsoft.com/office/drawing/2014/main" id="{89E65E7D-BCD9-4CA9-999B-13755582797E}"/>
            </a:ext>
          </a:extLst>
        </xdr:cNvPr>
        <xdr:cNvSpPr/>
      </xdr:nvSpPr>
      <xdr:spPr>
        <a:xfrm>
          <a:off x="965200" y="158407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29298</xdr:rowOff>
    </xdr:from>
    <xdr:ext cx="599010" cy="259045"/>
    <xdr:sp macro="" textlink="">
      <xdr:nvSpPr>
        <xdr:cNvPr id="259" name="テキスト ボックス 258">
          <a:extLst>
            <a:ext uri="{FF2B5EF4-FFF2-40B4-BE49-F238E27FC236}">
              <a16:creationId xmlns:a16="http://schemas.microsoft.com/office/drawing/2014/main" id="{794B3038-D09E-4C10-BCB1-0C97B52F1374}"/>
            </a:ext>
          </a:extLst>
        </xdr:cNvPr>
        <xdr:cNvSpPr txBox="1"/>
      </xdr:nvSpPr>
      <xdr:spPr>
        <a:xfrm>
          <a:off x="739355" y="1561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4FD5B7D3-227B-442C-826A-F6EC187A48C1}"/>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16586CD1-C600-4303-92FF-C7AE5DFFA426}"/>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4C4F7F27-2286-412B-9C02-CF904A2E321B}"/>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12469CBC-05D2-4C94-B771-2F8E2DAA03D2}"/>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A0D67EB5-F0DC-4937-BEC7-D4EBA7904D7B}"/>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603A0BF6-1BCC-4BA9-A814-97347BB1E636}"/>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389585E7-346B-4DBA-9091-6D555357BE04}"/>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AAF2AC7B-2CE3-4050-A3E5-B46A05645B45}"/>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602622DF-090C-4C11-AD5C-7E0684DB3C6E}"/>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83040D78-5838-4A18-BE47-E27D49B92099}"/>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2692A657-4475-4B82-9802-56B65D395492}"/>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F6DD1A2C-0530-436C-9011-2D6098748045}"/>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A2119BE5-4963-4057-A253-7699E90EA23F}"/>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BDCEB57-213E-4666-8AE8-B29FAC167EFC}"/>
            </a:ext>
          </a:extLst>
        </xdr:cNvPr>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3C7B6FA6-5FE7-4D1E-8547-18ED220802DA}"/>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E83E789E-0503-4A3C-A190-FB8DFBFA5C10}"/>
            </a:ext>
          </a:extLst>
        </xdr:cNvPr>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DF5355AB-C0E8-4AE6-AD8A-9CDD79C729E5}"/>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47C87FD8-297B-454C-81E1-C24CCFDA9B0E}"/>
            </a:ext>
          </a:extLst>
        </xdr:cNvPr>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F6E6B35B-D5D9-4487-9DCB-0518CC38CB0C}"/>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167ECB8-2694-4C18-A19A-CF4E46CED5BD}"/>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BAFDF207-06B6-4624-87C8-CB758910A39E}"/>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FF4707E1-CDA6-4C76-8CCD-1F9C2D7766A7}"/>
            </a:ext>
          </a:extLst>
        </xdr:cNvPr>
        <xdr:cNvCxnSpPr/>
      </xdr:nvCxnSpPr>
      <xdr:spPr>
        <a:xfrm flipV="1">
          <a:off x="9218295" y="5307508"/>
          <a:ext cx="1270" cy="120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C8AF6A3D-CD43-443F-B924-F6B22D8B565D}"/>
            </a:ext>
          </a:extLst>
        </xdr:cNvPr>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340D74A-66C9-4842-BF3F-3288B9A93468}"/>
            </a:ext>
          </a:extLst>
        </xdr:cNvPr>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CB6580B1-A0C6-4BEF-A8EB-D8594F25CE7A}"/>
            </a:ext>
          </a:extLst>
        </xdr:cNvPr>
        <xdr:cNvSpPr txBox="1"/>
      </xdr:nvSpPr>
      <xdr:spPr>
        <a:xfrm>
          <a:off x="9271000" y="50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D66DD594-D54E-4E84-933F-2513461AB558}"/>
            </a:ext>
          </a:extLst>
        </xdr:cNvPr>
        <xdr:cNvCxnSpPr/>
      </xdr:nvCxnSpPr>
      <xdr:spPr>
        <a:xfrm>
          <a:off x="9154160" y="5307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80493</xdr:rowOff>
    </xdr:from>
    <xdr:to>
      <xdr:col>55</xdr:col>
      <xdr:colOff>0</xdr:colOff>
      <xdr:row>34</xdr:row>
      <xdr:rowOff>144958</xdr:rowOff>
    </xdr:to>
    <xdr:cxnSp macro="">
      <xdr:nvCxnSpPr>
        <xdr:cNvPr id="286" name="直線コネクタ 285">
          <a:extLst>
            <a:ext uri="{FF2B5EF4-FFF2-40B4-BE49-F238E27FC236}">
              <a16:creationId xmlns:a16="http://schemas.microsoft.com/office/drawing/2014/main" id="{59B03B4C-0745-4F2A-AD3A-6EDEFAB8F9D5}"/>
            </a:ext>
          </a:extLst>
        </xdr:cNvPr>
        <xdr:cNvCxnSpPr/>
      </xdr:nvCxnSpPr>
      <xdr:spPr>
        <a:xfrm flipV="1">
          <a:off x="8496300" y="5780253"/>
          <a:ext cx="7239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AF080D82-AF8C-49F7-884B-0D3ED34AE6D1}"/>
            </a:ext>
          </a:extLst>
        </xdr:cNvPr>
        <xdr:cNvSpPr txBox="1"/>
      </xdr:nvSpPr>
      <xdr:spPr>
        <a:xfrm>
          <a:off x="9271000" y="62608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73FD1A5B-856A-40EC-B421-5AB29B14A9E3}"/>
            </a:ext>
          </a:extLst>
        </xdr:cNvPr>
        <xdr:cNvSpPr/>
      </xdr:nvSpPr>
      <xdr:spPr>
        <a:xfrm>
          <a:off x="9192260" y="62824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144958</xdr:rowOff>
    </xdr:from>
    <xdr:to>
      <xdr:col>50</xdr:col>
      <xdr:colOff>114300</xdr:colOff>
      <xdr:row>34</xdr:row>
      <xdr:rowOff>164389</xdr:rowOff>
    </xdr:to>
    <xdr:cxnSp macro="">
      <xdr:nvCxnSpPr>
        <xdr:cNvPr id="289" name="直線コネクタ 288">
          <a:extLst>
            <a:ext uri="{FF2B5EF4-FFF2-40B4-BE49-F238E27FC236}">
              <a16:creationId xmlns:a16="http://schemas.microsoft.com/office/drawing/2014/main" id="{9D751769-E097-42DB-A3E4-3E5A87B127C3}"/>
            </a:ext>
          </a:extLst>
        </xdr:cNvPr>
        <xdr:cNvCxnSpPr/>
      </xdr:nvCxnSpPr>
      <xdr:spPr>
        <a:xfrm flipV="1">
          <a:off x="7713980" y="5844718"/>
          <a:ext cx="78232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520DBC30-33E8-4D0A-91B1-EEA01C2C6EB6}"/>
            </a:ext>
          </a:extLst>
        </xdr:cNvPr>
        <xdr:cNvSpPr/>
      </xdr:nvSpPr>
      <xdr:spPr>
        <a:xfrm>
          <a:off x="8445500" y="63000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33FEFF84-5B02-4154-BB7E-4BCF6E6344C8}"/>
            </a:ext>
          </a:extLst>
        </xdr:cNvPr>
        <xdr:cNvSpPr txBox="1"/>
      </xdr:nvSpPr>
      <xdr:spPr>
        <a:xfrm>
          <a:off x="8329877" y="63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127584</xdr:rowOff>
    </xdr:from>
    <xdr:to>
      <xdr:col>45</xdr:col>
      <xdr:colOff>177800</xdr:colOff>
      <xdr:row>34</xdr:row>
      <xdr:rowOff>164389</xdr:rowOff>
    </xdr:to>
    <xdr:cxnSp macro="">
      <xdr:nvCxnSpPr>
        <xdr:cNvPr id="292" name="直線コネクタ 291">
          <a:extLst>
            <a:ext uri="{FF2B5EF4-FFF2-40B4-BE49-F238E27FC236}">
              <a16:creationId xmlns:a16="http://schemas.microsoft.com/office/drawing/2014/main" id="{6CF47517-61C9-4DB3-8AE1-4E21A32387DB}"/>
            </a:ext>
          </a:extLst>
        </xdr:cNvPr>
        <xdr:cNvCxnSpPr/>
      </xdr:nvCxnSpPr>
      <xdr:spPr>
        <a:xfrm>
          <a:off x="6924040" y="5827344"/>
          <a:ext cx="78994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AAEA9642-BC2F-4CA6-BF92-ED43666210A8}"/>
            </a:ext>
          </a:extLst>
        </xdr:cNvPr>
        <xdr:cNvSpPr/>
      </xdr:nvSpPr>
      <xdr:spPr>
        <a:xfrm>
          <a:off x="7670800" y="6297523"/>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DC3F1FC0-2B7E-47E1-9F30-2563558CB171}"/>
            </a:ext>
          </a:extLst>
        </xdr:cNvPr>
        <xdr:cNvSpPr txBox="1"/>
      </xdr:nvSpPr>
      <xdr:spPr>
        <a:xfrm>
          <a:off x="7547557" y="638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133071</xdr:rowOff>
    </xdr:from>
    <xdr:to>
      <xdr:col>41</xdr:col>
      <xdr:colOff>50800</xdr:colOff>
      <xdr:row>34</xdr:row>
      <xdr:rowOff>127584</xdr:rowOff>
    </xdr:to>
    <xdr:cxnSp macro="">
      <xdr:nvCxnSpPr>
        <xdr:cNvPr id="295" name="直線コネクタ 294">
          <a:extLst>
            <a:ext uri="{FF2B5EF4-FFF2-40B4-BE49-F238E27FC236}">
              <a16:creationId xmlns:a16="http://schemas.microsoft.com/office/drawing/2014/main" id="{DF765A13-5668-436F-A471-62C2FCFAF294}"/>
            </a:ext>
          </a:extLst>
        </xdr:cNvPr>
        <xdr:cNvCxnSpPr/>
      </xdr:nvCxnSpPr>
      <xdr:spPr>
        <a:xfrm>
          <a:off x="6149340" y="5665191"/>
          <a:ext cx="774700" cy="16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66E5B688-739C-4EB0-8C43-E8897DB336F2}"/>
            </a:ext>
          </a:extLst>
        </xdr:cNvPr>
        <xdr:cNvSpPr/>
      </xdr:nvSpPr>
      <xdr:spPr>
        <a:xfrm>
          <a:off x="6873240" y="6298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7369E28-190C-4D2F-8356-829B9D7A0D78}"/>
            </a:ext>
          </a:extLst>
        </xdr:cNvPr>
        <xdr:cNvSpPr txBox="1"/>
      </xdr:nvSpPr>
      <xdr:spPr>
        <a:xfrm>
          <a:off x="6757617" y="6387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4FDCD454-EAD2-4363-8FEC-641393DA488A}"/>
            </a:ext>
          </a:extLst>
        </xdr:cNvPr>
        <xdr:cNvSpPr/>
      </xdr:nvSpPr>
      <xdr:spPr>
        <a:xfrm>
          <a:off x="6098540" y="628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680EEE79-3416-41D9-A660-8EFDB019C92E}"/>
            </a:ext>
          </a:extLst>
        </xdr:cNvPr>
        <xdr:cNvSpPr txBox="1"/>
      </xdr:nvSpPr>
      <xdr:spPr>
        <a:xfrm>
          <a:off x="5982917" y="637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F636BF1D-307D-4B26-84D4-D86FB7A01C21}"/>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3DB528E6-B8D4-449E-98FB-D0EE04C90ACE}"/>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29F7D587-22BF-4640-BF7F-F420615214C5}"/>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443A0069-4AF9-43CC-91D7-2252B525BA8C}"/>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F0874D6A-F27D-4A80-BBC6-6F9782ACE79E}"/>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29693</xdr:rowOff>
    </xdr:from>
    <xdr:to>
      <xdr:col>55</xdr:col>
      <xdr:colOff>50800</xdr:colOff>
      <xdr:row>34</xdr:row>
      <xdr:rowOff>131293</xdr:rowOff>
    </xdr:to>
    <xdr:sp macro="" textlink="">
      <xdr:nvSpPr>
        <xdr:cNvPr id="305" name="楕円 304">
          <a:extLst>
            <a:ext uri="{FF2B5EF4-FFF2-40B4-BE49-F238E27FC236}">
              <a16:creationId xmlns:a16="http://schemas.microsoft.com/office/drawing/2014/main" id="{B800B2DD-6BAE-462A-A323-01CF1ED7C077}"/>
            </a:ext>
          </a:extLst>
        </xdr:cNvPr>
        <xdr:cNvSpPr/>
      </xdr:nvSpPr>
      <xdr:spPr>
        <a:xfrm>
          <a:off x="9192260" y="5729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52570</xdr:rowOff>
    </xdr:from>
    <xdr:ext cx="469744" cy="259045"/>
    <xdr:sp macro="" textlink="">
      <xdr:nvSpPr>
        <xdr:cNvPr id="306" name="労働費該当値テキスト">
          <a:extLst>
            <a:ext uri="{FF2B5EF4-FFF2-40B4-BE49-F238E27FC236}">
              <a16:creationId xmlns:a16="http://schemas.microsoft.com/office/drawing/2014/main" id="{CBDAFED1-4CE8-4275-AA35-BFDA53B5B089}"/>
            </a:ext>
          </a:extLst>
        </xdr:cNvPr>
        <xdr:cNvSpPr txBox="1"/>
      </xdr:nvSpPr>
      <xdr:spPr>
        <a:xfrm>
          <a:off x="9271000" y="558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94158</xdr:rowOff>
    </xdr:from>
    <xdr:to>
      <xdr:col>50</xdr:col>
      <xdr:colOff>165100</xdr:colOff>
      <xdr:row>35</xdr:row>
      <xdr:rowOff>24308</xdr:rowOff>
    </xdr:to>
    <xdr:sp macro="" textlink="">
      <xdr:nvSpPr>
        <xdr:cNvPr id="307" name="楕円 306">
          <a:extLst>
            <a:ext uri="{FF2B5EF4-FFF2-40B4-BE49-F238E27FC236}">
              <a16:creationId xmlns:a16="http://schemas.microsoft.com/office/drawing/2014/main" id="{243C3D09-DA79-4CB9-885B-0FD8B0A60CF1}"/>
            </a:ext>
          </a:extLst>
        </xdr:cNvPr>
        <xdr:cNvSpPr/>
      </xdr:nvSpPr>
      <xdr:spPr>
        <a:xfrm>
          <a:off x="8445500" y="57939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40835</xdr:rowOff>
    </xdr:from>
    <xdr:ext cx="469744" cy="259045"/>
    <xdr:sp macro="" textlink="">
      <xdr:nvSpPr>
        <xdr:cNvPr id="308" name="テキスト ボックス 307">
          <a:extLst>
            <a:ext uri="{FF2B5EF4-FFF2-40B4-BE49-F238E27FC236}">
              <a16:creationId xmlns:a16="http://schemas.microsoft.com/office/drawing/2014/main" id="{C5D3C158-4A5E-4CAA-9F2E-6DAE310389F7}"/>
            </a:ext>
          </a:extLst>
        </xdr:cNvPr>
        <xdr:cNvSpPr txBox="1"/>
      </xdr:nvSpPr>
      <xdr:spPr>
        <a:xfrm>
          <a:off x="8284288" y="55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113589</xdr:rowOff>
    </xdr:from>
    <xdr:to>
      <xdr:col>46</xdr:col>
      <xdr:colOff>38100</xdr:colOff>
      <xdr:row>35</xdr:row>
      <xdr:rowOff>43739</xdr:rowOff>
    </xdr:to>
    <xdr:sp macro="" textlink="">
      <xdr:nvSpPr>
        <xdr:cNvPr id="309" name="楕円 308">
          <a:extLst>
            <a:ext uri="{FF2B5EF4-FFF2-40B4-BE49-F238E27FC236}">
              <a16:creationId xmlns:a16="http://schemas.microsoft.com/office/drawing/2014/main" id="{A4453790-8949-4295-9F25-92AC2FAA5200}"/>
            </a:ext>
          </a:extLst>
        </xdr:cNvPr>
        <xdr:cNvSpPr/>
      </xdr:nvSpPr>
      <xdr:spPr>
        <a:xfrm>
          <a:off x="7670800" y="58133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60266</xdr:rowOff>
    </xdr:from>
    <xdr:ext cx="469744" cy="259045"/>
    <xdr:sp macro="" textlink="">
      <xdr:nvSpPr>
        <xdr:cNvPr id="310" name="テキスト ボックス 309">
          <a:extLst>
            <a:ext uri="{FF2B5EF4-FFF2-40B4-BE49-F238E27FC236}">
              <a16:creationId xmlns:a16="http://schemas.microsoft.com/office/drawing/2014/main" id="{FE13757C-4B3C-4D23-9DB2-AFAC052DC239}"/>
            </a:ext>
          </a:extLst>
        </xdr:cNvPr>
        <xdr:cNvSpPr txBox="1"/>
      </xdr:nvSpPr>
      <xdr:spPr>
        <a:xfrm>
          <a:off x="7509588" y="559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76784</xdr:rowOff>
    </xdr:from>
    <xdr:to>
      <xdr:col>41</xdr:col>
      <xdr:colOff>101600</xdr:colOff>
      <xdr:row>35</xdr:row>
      <xdr:rowOff>6934</xdr:rowOff>
    </xdr:to>
    <xdr:sp macro="" textlink="">
      <xdr:nvSpPr>
        <xdr:cNvPr id="311" name="楕円 310">
          <a:extLst>
            <a:ext uri="{FF2B5EF4-FFF2-40B4-BE49-F238E27FC236}">
              <a16:creationId xmlns:a16="http://schemas.microsoft.com/office/drawing/2014/main" id="{299C504D-0CE6-4E2F-A19D-E96CC26D76E9}"/>
            </a:ext>
          </a:extLst>
        </xdr:cNvPr>
        <xdr:cNvSpPr/>
      </xdr:nvSpPr>
      <xdr:spPr>
        <a:xfrm>
          <a:off x="6873240" y="5776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23461</xdr:rowOff>
    </xdr:from>
    <xdr:ext cx="469744" cy="259045"/>
    <xdr:sp macro="" textlink="">
      <xdr:nvSpPr>
        <xdr:cNvPr id="312" name="テキスト ボックス 311">
          <a:extLst>
            <a:ext uri="{FF2B5EF4-FFF2-40B4-BE49-F238E27FC236}">
              <a16:creationId xmlns:a16="http://schemas.microsoft.com/office/drawing/2014/main" id="{86E749F9-ED96-4129-AF55-98614C81DDAF}"/>
            </a:ext>
          </a:extLst>
        </xdr:cNvPr>
        <xdr:cNvSpPr txBox="1"/>
      </xdr:nvSpPr>
      <xdr:spPr>
        <a:xfrm>
          <a:off x="6712028" y="55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82271</xdr:rowOff>
    </xdr:from>
    <xdr:to>
      <xdr:col>36</xdr:col>
      <xdr:colOff>165100</xdr:colOff>
      <xdr:row>34</xdr:row>
      <xdr:rowOff>12421</xdr:rowOff>
    </xdr:to>
    <xdr:sp macro="" textlink="">
      <xdr:nvSpPr>
        <xdr:cNvPr id="313" name="楕円 312">
          <a:extLst>
            <a:ext uri="{FF2B5EF4-FFF2-40B4-BE49-F238E27FC236}">
              <a16:creationId xmlns:a16="http://schemas.microsoft.com/office/drawing/2014/main" id="{EA629B78-6E30-401C-AD35-A0ADC5852F12}"/>
            </a:ext>
          </a:extLst>
        </xdr:cNvPr>
        <xdr:cNvSpPr/>
      </xdr:nvSpPr>
      <xdr:spPr>
        <a:xfrm>
          <a:off x="6098540" y="5614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28948</xdr:rowOff>
    </xdr:from>
    <xdr:ext cx="469744" cy="259045"/>
    <xdr:sp macro="" textlink="">
      <xdr:nvSpPr>
        <xdr:cNvPr id="314" name="テキスト ボックス 313">
          <a:extLst>
            <a:ext uri="{FF2B5EF4-FFF2-40B4-BE49-F238E27FC236}">
              <a16:creationId xmlns:a16="http://schemas.microsoft.com/office/drawing/2014/main" id="{E0EBE490-3394-4C74-8E02-B7C54F32F7F1}"/>
            </a:ext>
          </a:extLst>
        </xdr:cNvPr>
        <xdr:cNvSpPr txBox="1"/>
      </xdr:nvSpPr>
      <xdr:spPr>
        <a:xfrm>
          <a:off x="5937328" y="539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399F1D3B-095B-4EF6-BDC1-45D76D9B9622}"/>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23138EC3-EB0B-4D8A-B444-0E9815919582}"/>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FC84F11D-EE58-4E14-8DAD-BC98DABC7762}"/>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135AEFB5-5659-4DB9-8934-E8732AB1E21C}"/>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307BFBB2-BE76-4B97-B65D-173DEBA29175}"/>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D26255EC-EEB8-4491-B892-C2EA44CBAEE6}"/>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28DBF2F6-9145-4533-B084-758B87483C96}"/>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FBEA8F21-0C2A-4E46-BCF3-C59E5A52BA08}"/>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4D477E73-3564-406C-A52B-92B0DA1282F4}"/>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5343E074-CA7E-429F-AC59-D4868E321D8D}"/>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83E85647-1032-4256-BA45-0E68F18858F5}"/>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7CD06338-20F7-4711-9FDC-653AA4D1880B}"/>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B4C7BBF6-1BCF-4F67-9D33-7DA3A2F9BF77}"/>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F659C712-80F7-4922-A90B-6C6306E59B6D}"/>
            </a:ext>
          </a:extLst>
        </xdr:cNvPr>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D80A7D2C-A619-4547-A872-4D4E5BF9C6CE}"/>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FE6534C0-D118-4CF5-9AA5-9886E95F590A}"/>
            </a:ext>
          </a:extLst>
        </xdr:cNvPr>
        <xdr:cNvSpPr txBox="1"/>
      </xdr:nvSpPr>
      <xdr:spPr>
        <a:xfrm>
          <a:off x="53640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E91A9641-E33F-4BA1-89B7-BCE7DD946527}"/>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A37CFDEF-0A2D-498E-AA26-E8A1C9C980E3}"/>
            </a:ext>
          </a:extLst>
        </xdr:cNvPr>
        <xdr:cNvSpPr txBox="1"/>
      </xdr:nvSpPr>
      <xdr:spPr>
        <a:xfrm>
          <a:off x="536404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B1FF95F8-EC76-4ADF-98D6-41B70FD0D8B9}"/>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7B68465B-7C80-4A7A-A066-23C1B7BD29EC}"/>
            </a:ext>
          </a:extLst>
        </xdr:cNvPr>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406C66AF-6791-4941-9703-8550F98E4AE2}"/>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3E2EBD6F-52AD-4BD6-90A9-5B7C03DCD632}"/>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44591FD2-7C2A-4B27-8DFE-87B6E8325E4B}"/>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D011FA4C-E3E5-45AA-B479-14589FC8BCE3}"/>
            </a:ext>
          </a:extLst>
        </xdr:cNvPr>
        <xdr:cNvCxnSpPr/>
      </xdr:nvCxnSpPr>
      <xdr:spPr>
        <a:xfrm flipV="1">
          <a:off x="9218295" y="8393354"/>
          <a:ext cx="1270" cy="1442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5CFD961C-F77A-4A03-B8F7-4C8A1261118B}"/>
            </a:ext>
          </a:extLst>
        </xdr:cNvPr>
        <xdr:cNvSpPr txBox="1"/>
      </xdr:nvSpPr>
      <xdr:spPr>
        <a:xfrm>
          <a:off x="9271000" y="98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FEE5DACF-E36C-4C57-9049-CD305D98C2E6}"/>
            </a:ext>
          </a:extLst>
        </xdr:cNvPr>
        <xdr:cNvCxnSpPr/>
      </xdr:nvCxnSpPr>
      <xdr:spPr>
        <a:xfrm>
          <a:off x="9154160" y="9835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699CFEDE-C2D4-4F11-9243-B2C4DDC03266}"/>
            </a:ext>
          </a:extLst>
        </xdr:cNvPr>
        <xdr:cNvSpPr txBox="1"/>
      </xdr:nvSpPr>
      <xdr:spPr>
        <a:xfrm>
          <a:off x="9271000" y="817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D1631AFA-F30A-4905-B9D2-BC8C78411E21}"/>
            </a:ext>
          </a:extLst>
        </xdr:cNvPr>
        <xdr:cNvCxnSpPr/>
      </xdr:nvCxnSpPr>
      <xdr:spPr>
        <a:xfrm>
          <a:off x="9154160" y="8393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82309</xdr:rowOff>
    </xdr:from>
    <xdr:to>
      <xdr:col>55</xdr:col>
      <xdr:colOff>0</xdr:colOff>
      <xdr:row>55</xdr:row>
      <xdr:rowOff>122428</xdr:rowOff>
    </xdr:to>
    <xdr:cxnSp macro="">
      <xdr:nvCxnSpPr>
        <xdr:cNvPr id="343" name="直線コネクタ 342">
          <a:extLst>
            <a:ext uri="{FF2B5EF4-FFF2-40B4-BE49-F238E27FC236}">
              <a16:creationId xmlns:a16="http://schemas.microsoft.com/office/drawing/2014/main" id="{43BC52FF-76E8-4BAD-AA63-FD565F92B11F}"/>
            </a:ext>
          </a:extLst>
        </xdr:cNvPr>
        <xdr:cNvCxnSpPr/>
      </xdr:nvCxnSpPr>
      <xdr:spPr>
        <a:xfrm flipV="1">
          <a:off x="8496300" y="9134869"/>
          <a:ext cx="723900" cy="20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55E44DC5-E78A-4497-BDCE-418438E6DB18}"/>
            </a:ext>
          </a:extLst>
        </xdr:cNvPr>
        <xdr:cNvSpPr txBox="1"/>
      </xdr:nvSpPr>
      <xdr:spPr>
        <a:xfrm>
          <a:off x="9271000" y="938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BF6C51EA-F0C1-4388-B46F-DEFE017CD437}"/>
            </a:ext>
          </a:extLst>
        </xdr:cNvPr>
        <xdr:cNvSpPr/>
      </xdr:nvSpPr>
      <xdr:spPr>
        <a:xfrm>
          <a:off x="9192260" y="93981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118834</xdr:rowOff>
    </xdr:from>
    <xdr:to>
      <xdr:col>50</xdr:col>
      <xdr:colOff>114300</xdr:colOff>
      <xdr:row>55</xdr:row>
      <xdr:rowOff>122428</xdr:rowOff>
    </xdr:to>
    <xdr:cxnSp macro="">
      <xdr:nvCxnSpPr>
        <xdr:cNvPr id="346" name="直線コネクタ 345">
          <a:extLst>
            <a:ext uri="{FF2B5EF4-FFF2-40B4-BE49-F238E27FC236}">
              <a16:creationId xmlns:a16="http://schemas.microsoft.com/office/drawing/2014/main" id="{3790DFA0-E70D-4BEA-BED2-1DEA0CF05CCA}"/>
            </a:ext>
          </a:extLst>
        </xdr:cNvPr>
        <xdr:cNvCxnSpPr/>
      </xdr:nvCxnSpPr>
      <xdr:spPr>
        <a:xfrm>
          <a:off x="7713980" y="9339034"/>
          <a:ext cx="78232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1F877268-0A3C-4C75-94EA-55736B9B9777}"/>
            </a:ext>
          </a:extLst>
        </xdr:cNvPr>
        <xdr:cNvSpPr/>
      </xdr:nvSpPr>
      <xdr:spPr>
        <a:xfrm>
          <a:off x="8445500" y="940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9FBB2754-5F24-4C7F-B978-4959704AA715}"/>
            </a:ext>
          </a:extLst>
        </xdr:cNvPr>
        <xdr:cNvSpPr txBox="1"/>
      </xdr:nvSpPr>
      <xdr:spPr>
        <a:xfrm>
          <a:off x="8251971" y="95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111595</xdr:rowOff>
    </xdr:from>
    <xdr:to>
      <xdr:col>45</xdr:col>
      <xdr:colOff>177800</xdr:colOff>
      <xdr:row>55</xdr:row>
      <xdr:rowOff>118834</xdr:rowOff>
    </xdr:to>
    <xdr:cxnSp macro="">
      <xdr:nvCxnSpPr>
        <xdr:cNvPr id="349" name="直線コネクタ 348">
          <a:extLst>
            <a:ext uri="{FF2B5EF4-FFF2-40B4-BE49-F238E27FC236}">
              <a16:creationId xmlns:a16="http://schemas.microsoft.com/office/drawing/2014/main" id="{5DF682CB-F2C2-4D48-9962-29CB48CEBFD5}"/>
            </a:ext>
          </a:extLst>
        </xdr:cNvPr>
        <xdr:cNvCxnSpPr/>
      </xdr:nvCxnSpPr>
      <xdr:spPr>
        <a:xfrm>
          <a:off x="6924040" y="9331795"/>
          <a:ext cx="78994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CD8954AE-B12E-443C-8CC2-6BCE47F58926}"/>
            </a:ext>
          </a:extLst>
        </xdr:cNvPr>
        <xdr:cNvSpPr/>
      </xdr:nvSpPr>
      <xdr:spPr>
        <a:xfrm>
          <a:off x="7670800" y="9446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B0B2D8DC-7633-472C-8EB9-24878FA3DD4A}"/>
            </a:ext>
          </a:extLst>
        </xdr:cNvPr>
        <xdr:cNvSpPr txBox="1"/>
      </xdr:nvSpPr>
      <xdr:spPr>
        <a:xfrm>
          <a:off x="7477271" y="953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154445</xdr:rowOff>
    </xdr:from>
    <xdr:to>
      <xdr:col>41</xdr:col>
      <xdr:colOff>50800</xdr:colOff>
      <xdr:row>55</xdr:row>
      <xdr:rowOff>111595</xdr:rowOff>
    </xdr:to>
    <xdr:cxnSp macro="">
      <xdr:nvCxnSpPr>
        <xdr:cNvPr id="352" name="直線コネクタ 351">
          <a:extLst>
            <a:ext uri="{FF2B5EF4-FFF2-40B4-BE49-F238E27FC236}">
              <a16:creationId xmlns:a16="http://schemas.microsoft.com/office/drawing/2014/main" id="{FC86EFEA-EC35-40A6-9F9F-FA3C858745BC}"/>
            </a:ext>
          </a:extLst>
        </xdr:cNvPr>
        <xdr:cNvCxnSpPr/>
      </xdr:nvCxnSpPr>
      <xdr:spPr>
        <a:xfrm>
          <a:off x="6149340" y="9207005"/>
          <a:ext cx="774700" cy="1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32AE6DFB-7FD5-4DDE-AC0B-068CB6CB2A00}"/>
            </a:ext>
          </a:extLst>
        </xdr:cNvPr>
        <xdr:cNvSpPr/>
      </xdr:nvSpPr>
      <xdr:spPr>
        <a:xfrm>
          <a:off x="6873240" y="943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21BCD04B-6FFC-4894-9556-8CC222329BBA}"/>
            </a:ext>
          </a:extLst>
        </xdr:cNvPr>
        <xdr:cNvSpPr txBox="1"/>
      </xdr:nvSpPr>
      <xdr:spPr>
        <a:xfrm>
          <a:off x="6702571" y="95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1DE2A877-45E9-49F1-A3D3-1A1D53CDDAC8}"/>
            </a:ext>
          </a:extLst>
        </xdr:cNvPr>
        <xdr:cNvSpPr/>
      </xdr:nvSpPr>
      <xdr:spPr>
        <a:xfrm>
          <a:off x="6098540" y="944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86D56662-A2F7-4381-9D6A-4B5D4CFD4AFC}"/>
            </a:ext>
          </a:extLst>
        </xdr:cNvPr>
        <xdr:cNvSpPr txBox="1"/>
      </xdr:nvSpPr>
      <xdr:spPr>
        <a:xfrm>
          <a:off x="5905011" y="953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BC581280-BCB6-4521-9B1B-169392B045BD}"/>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C1C0B1C2-432F-43CA-99ED-ADCDD6721E48}"/>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707E7608-AC56-4B49-857F-1E62A175563B}"/>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67AD197D-26B3-47CD-B56A-46A1F636273C}"/>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8BD97D1-108F-4519-9884-D0F7D330C16E}"/>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31509</xdr:rowOff>
    </xdr:from>
    <xdr:to>
      <xdr:col>55</xdr:col>
      <xdr:colOff>50800</xdr:colOff>
      <xdr:row>54</xdr:row>
      <xdr:rowOff>133109</xdr:rowOff>
    </xdr:to>
    <xdr:sp macro="" textlink="">
      <xdr:nvSpPr>
        <xdr:cNvPr id="362" name="楕円 361">
          <a:extLst>
            <a:ext uri="{FF2B5EF4-FFF2-40B4-BE49-F238E27FC236}">
              <a16:creationId xmlns:a16="http://schemas.microsoft.com/office/drawing/2014/main" id="{1C9ABAC8-548C-4C2E-A588-5CDF10B7712F}"/>
            </a:ext>
          </a:extLst>
        </xdr:cNvPr>
        <xdr:cNvSpPr/>
      </xdr:nvSpPr>
      <xdr:spPr>
        <a:xfrm>
          <a:off x="9192260" y="9084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54386</xdr:rowOff>
    </xdr:from>
    <xdr:ext cx="534377" cy="259045"/>
    <xdr:sp macro="" textlink="">
      <xdr:nvSpPr>
        <xdr:cNvPr id="363" name="農林水産業費該当値テキスト">
          <a:extLst>
            <a:ext uri="{FF2B5EF4-FFF2-40B4-BE49-F238E27FC236}">
              <a16:creationId xmlns:a16="http://schemas.microsoft.com/office/drawing/2014/main" id="{2989C2F8-8BB7-430E-9354-CB7DD530426F}"/>
            </a:ext>
          </a:extLst>
        </xdr:cNvPr>
        <xdr:cNvSpPr txBox="1"/>
      </xdr:nvSpPr>
      <xdr:spPr>
        <a:xfrm>
          <a:off x="9271000" y="89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71628</xdr:rowOff>
    </xdr:from>
    <xdr:to>
      <xdr:col>50</xdr:col>
      <xdr:colOff>165100</xdr:colOff>
      <xdr:row>56</xdr:row>
      <xdr:rowOff>1778</xdr:rowOff>
    </xdr:to>
    <xdr:sp macro="" textlink="">
      <xdr:nvSpPr>
        <xdr:cNvPr id="364" name="楕円 363">
          <a:extLst>
            <a:ext uri="{FF2B5EF4-FFF2-40B4-BE49-F238E27FC236}">
              <a16:creationId xmlns:a16="http://schemas.microsoft.com/office/drawing/2014/main" id="{483C57DB-1D58-4751-B079-C3526CEFA436}"/>
            </a:ext>
          </a:extLst>
        </xdr:cNvPr>
        <xdr:cNvSpPr/>
      </xdr:nvSpPr>
      <xdr:spPr>
        <a:xfrm>
          <a:off x="8445500" y="9291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18305</xdr:rowOff>
    </xdr:from>
    <xdr:ext cx="534377" cy="259045"/>
    <xdr:sp macro="" textlink="">
      <xdr:nvSpPr>
        <xdr:cNvPr id="365" name="テキスト ボックス 364">
          <a:extLst>
            <a:ext uri="{FF2B5EF4-FFF2-40B4-BE49-F238E27FC236}">
              <a16:creationId xmlns:a16="http://schemas.microsoft.com/office/drawing/2014/main" id="{285E8359-DBA7-475C-8A1E-AE1D31175A4C}"/>
            </a:ext>
          </a:extLst>
        </xdr:cNvPr>
        <xdr:cNvSpPr txBox="1"/>
      </xdr:nvSpPr>
      <xdr:spPr>
        <a:xfrm>
          <a:off x="8251971" y="907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68034</xdr:rowOff>
    </xdr:from>
    <xdr:to>
      <xdr:col>46</xdr:col>
      <xdr:colOff>38100</xdr:colOff>
      <xdr:row>55</xdr:row>
      <xdr:rowOff>169634</xdr:rowOff>
    </xdr:to>
    <xdr:sp macro="" textlink="">
      <xdr:nvSpPr>
        <xdr:cNvPr id="366" name="楕円 365">
          <a:extLst>
            <a:ext uri="{FF2B5EF4-FFF2-40B4-BE49-F238E27FC236}">
              <a16:creationId xmlns:a16="http://schemas.microsoft.com/office/drawing/2014/main" id="{08DB6B4F-C131-4D69-A5EC-C70CCB0C7D81}"/>
            </a:ext>
          </a:extLst>
        </xdr:cNvPr>
        <xdr:cNvSpPr/>
      </xdr:nvSpPr>
      <xdr:spPr>
        <a:xfrm>
          <a:off x="7670800" y="92882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14711</xdr:rowOff>
    </xdr:from>
    <xdr:ext cx="534377" cy="259045"/>
    <xdr:sp macro="" textlink="">
      <xdr:nvSpPr>
        <xdr:cNvPr id="367" name="テキスト ボックス 366">
          <a:extLst>
            <a:ext uri="{FF2B5EF4-FFF2-40B4-BE49-F238E27FC236}">
              <a16:creationId xmlns:a16="http://schemas.microsoft.com/office/drawing/2014/main" id="{4BBAD3B2-0638-4C70-ACF8-D640D6CB0B0B}"/>
            </a:ext>
          </a:extLst>
        </xdr:cNvPr>
        <xdr:cNvSpPr txBox="1"/>
      </xdr:nvSpPr>
      <xdr:spPr>
        <a:xfrm>
          <a:off x="7477271" y="90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60795</xdr:rowOff>
    </xdr:from>
    <xdr:to>
      <xdr:col>41</xdr:col>
      <xdr:colOff>101600</xdr:colOff>
      <xdr:row>55</xdr:row>
      <xdr:rowOff>162395</xdr:rowOff>
    </xdr:to>
    <xdr:sp macro="" textlink="">
      <xdr:nvSpPr>
        <xdr:cNvPr id="368" name="楕円 367">
          <a:extLst>
            <a:ext uri="{FF2B5EF4-FFF2-40B4-BE49-F238E27FC236}">
              <a16:creationId xmlns:a16="http://schemas.microsoft.com/office/drawing/2014/main" id="{C3B854A3-9E9F-41A6-8A6D-2074F0CB5FD0}"/>
            </a:ext>
          </a:extLst>
        </xdr:cNvPr>
        <xdr:cNvSpPr/>
      </xdr:nvSpPr>
      <xdr:spPr>
        <a:xfrm>
          <a:off x="6873240" y="928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7472</xdr:rowOff>
    </xdr:from>
    <xdr:ext cx="534377" cy="259045"/>
    <xdr:sp macro="" textlink="">
      <xdr:nvSpPr>
        <xdr:cNvPr id="369" name="テキスト ボックス 368">
          <a:extLst>
            <a:ext uri="{FF2B5EF4-FFF2-40B4-BE49-F238E27FC236}">
              <a16:creationId xmlns:a16="http://schemas.microsoft.com/office/drawing/2014/main" id="{03053FD0-8652-47D3-A08A-99C2B08EF3C5}"/>
            </a:ext>
          </a:extLst>
        </xdr:cNvPr>
        <xdr:cNvSpPr txBox="1"/>
      </xdr:nvSpPr>
      <xdr:spPr>
        <a:xfrm>
          <a:off x="6702571" y="90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103645</xdr:rowOff>
    </xdr:from>
    <xdr:to>
      <xdr:col>36</xdr:col>
      <xdr:colOff>165100</xdr:colOff>
      <xdr:row>55</xdr:row>
      <xdr:rowOff>33795</xdr:rowOff>
    </xdr:to>
    <xdr:sp macro="" textlink="">
      <xdr:nvSpPr>
        <xdr:cNvPr id="370" name="楕円 369">
          <a:extLst>
            <a:ext uri="{FF2B5EF4-FFF2-40B4-BE49-F238E27FC236}">
              <a16:creationId xmlns:a16="http://schemas.microsoft.com/office/drawing/2014/main" id="{AF44193E-C48C-40E7-AE26-DB329869CAD2}"/>
            </a:ext>
          </a:extLst>
        </xdr:cNvPr>
        <xdr:cNvSpPr/>
      </xdr:nvSpPr>
      <xdr:spPr>
        <a:xfrm>
          <a:off x="6098540" y="915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50322</xdr:rowOff>
    </xdr:from>
    <xdr:ext cx="534377" cy="259045"/>
    <xdr:sp macro="" textlink="">
      <xdr:nvSpPr>
        <xdr:cNvPr id="371" name="テキスト ボックス 370">
          <a:extLst>
            <a:ext uri="{FF2B5EF4-FFF2-40B4-BE49-F238E27FC236}">
              <a16:creationId xmlns:a16="http://schemas.microsoft.com/office/drawing/2014/main" id="{B2DB5F21-767D-422E-8A28-9D78442CC9C3}"/>
            </a:ext>
          </a:extLst>
        </xdr:cNvPr>
        <xdr:cNvSpPr txBox="1"/>
      </xdr:nvSpPr>
      <xdr:spPr>
        <a:xfrm>
          <a:off x="5905011" y="89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E12A83B2-47BE-41F9-8623-4CD8EA085D6D}"/>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12A8B06A-8D07-4457-A53D-E0386068D635}"/>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FB2A6DFE-DFCC-4056-B10F-2E04587147D6}"/>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23543714-3D2D-467C-BC95-45B0C9D6739B}"/>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95BB7E67-1C6A-4DC7-AF26-87C5619DD440}"/>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1EED8BA4-2AB0-4115-A46E-CCB8D41115F2}"/>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6862A0C4-004F-4FCF-BD47-187F5D679B1D}"/>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C28F8E7C-3B3F-41DB-87DA-1E6EE3E77AB3}"/>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BDE8B7F9-BFC1-491E-83FD-F82945CA382C}"/>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C641351E-2A73-4AEB-8C5D-AA613BD53F3E}"/>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EA5276B8-7773-4B84-A87D-AF9F995BDD76}"/>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79892561-7E19-4A76-B80B-9F3F2732622F}"/>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4BB373D-6145-4B81-8ED3-2FE1152CC5C5}"/>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2E8530E3-C9B2-4806-995F-54E46A312716}"/>
            </a:ext>
          </a:extLst>
        </xdr:cNvPr>
        <xdr:cNvSpPr txBox="1"/>
      </xdr:nvSpPr>
      <xdr:spPr>
        <a:xfrm>
          <a:off x="529992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2F2CEE0C-CF54-4524-8AA0-5DC8A6F941F5}"/>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227EE69E-1044-4CD5-82C3-BD4194E6AE18}"/>
            </a:ext>
          </a:extLst>
        </xdr:cNvPr>
        <xdr:cNvSpPr txBox="1"/>
      </xdr:nvSpPr>
      <xdr:spPr>
        <a:xfrm>
          <a:off x="529992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BD421035-1F84-47DC-97CC-80DEB1AA1C03}"/>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A86CAEF3-3216-4ADC-BC13-E9117D2A8ABC}"/>
            </a:ext>
          </a:extLst>
        </xdr:cNvPr>
        <xdr:cNvSpPr txBox="1"/>
      </xdr:nvSpPr>
      <xdr:spPr>
        <a:xfrm>
          <a:off x="529992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30001FF7-CC97-4A26-B5AC-783A99C60AA8}"/>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F80D256A-9DE5-4526-86FF-2C701ACBDCF0}"/>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93DBD8E7-DE89-4063-8D91-48098802D68F}"/>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C586B64-6E34-40B1-896F-F25B0B04FDB0}"/>
            </a:ext>
          </a:extLst>
        </xdr:cNvPr>
        <xdr:cNvCxnSpPr/>
      </xdr:nvCxnSpPr>
      <xdr:spPr>
        <a:xfrm flipV="1">
          <a:off x="9218295" y="12007617"/>
          <a:ext cx="1270" cy="119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DE5B5B69-E951-4CF0-97C5-209E8BE3C13A}"/>
            </a:ext>
          </a:extLst>
        </xdr:cNvPr>
        <xdr:cNvSpPr txBox="1"/>
      </xdr:nvSpPr>
      <xdr:spPr>
        <a:xfrm>
          <a:off x="9271000" y="132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ED3FBDC4-DAC6-4BAF-A6C0-AA3B403A2953}"/>
            </a:ext>
          </a:extLst>
        </xdr:cNvPr>
        <xdr:cNvCxnSpPr/>
      </xdr:nvCxnSpPr>
      <xdr:spPr>
        <a:xfrm>
          <a:off x="9154160" y="13199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61ACCC25-6276-4908-B18B-842B05C34BB0}"/>
            </a:ext>
          </a:extLst>
        </xdr:cNvPr>
        <xdr:cNvSpPr txBox="1"/>
      </xdr:nvSpPr>
      <xdr:spPr>
        <a:xfrm>
          <a:off x="9271000" y="1178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48743515-A1D0-4AD2-9B90-5C1E13C68288}"/>
            </a:ext>
          </a:extLst>
        </xdr:cNvPr>
        <xdr:cNvCxnSpPr/>
      </xdr:nvCxnSpPr>
      <xdr:spPr>
        <a:xfrm>
          <a:off x="9154160" y="12007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89522</xdr:rowOff>
    </xdr:from>
    <xdr:to>
      <xdr:col>55</xdr:col>
      <xdr:colOff>0</xdr:colOff>
      <xdr:row>77</xdr:row>
      <xdr:rowOff>115418</xdr:rowOff>
    </xdr:to>
    <xdr:cxnSp macro="">
      <xdr:nvCxnSpPr>
        <xdr:cNvPr id="398" name="直線コネクタ 397">
          <a:extLst>
            <a:ext uri="{FF2B5EF4-FFF2-40B4-BE49-F238E27FC236}">
              <a16:creationId xmlns:a16="http://schemas.microsoft.com/office/drawing/2014/main" id="{14056434-0FCA-4B53-B480-B88BCE65E969}"/>
            </a:ext>
          </a:extLst>
        </xdr:cNvPr>
        <xdr:cNvCxnSpPr/>
      </xdr:nvCxnSpPr>
      <xdr:spPr>
        <a:xfrm>
          <a:off x="8496300" y="12997802"/>
          <a:ext cx="7239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9A0B825D-C11B-42EF-901E-6715317F8F1D}"/>
            </a:ext>
          </a:extLst>
        </xdr:cNvPr>
        <xdr:cNvSpPr txBox="1"/>
      </xdr:nvSpPr>
      <xdr:spPr>
        <a:xfrm>
          <a:off x="9271000" y="13005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7C7E2AB1-4868-49A7-99F4-8D348AAFA3C9}"/>
            </a:ext>
          </a:extLst>
        </xdr:cNvPr>
        <xdr:cNvSpPr/>
      </xdr:nvSpPr>
      <xdr:spPr>
        <a:xfrm>
          <a:off x="9192260" y="13027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89522</xdr:rowOff>
    </xdr:from>
    <xdr:to>
      <xdr:col>50</xdr:col>
      <xdr:colOff>114300</xdr:colOff>
      <xdr:row>77</xdr:row>
      <xdr:rowOff>148090</xdr:rowOff>
    </xdr:to>
    <xdr:cxnSp macro="">
      <xdr:nvCxnSpPr>
        <xdr:cNvPr id="401" name="直線コネクタ 400">
          <a:extLst>
            <a:ext uri="{FF2B5EF4-FFF2-40B4-BE49-F238E27FC236}">
              <a16:creationId xmlns:a16="http://schemas.microsoft.com/office/drawing/2014/main" id="{269D5DEA-D5C0-4D9B-A714-9DE33508FAC0}"/>
            </a:ext>
          </a:extLst>
        </xdr:cNvPr>
        <xdr:cNvCxnSpPr/>
      </xdr:nvCxnSpPr>
      <xdr:spPr>
        <a:xfrm flipV="1">
          <a:off x="7713980" y="12997802"/>
          <a:ext cx="782320" cy="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AECD2CF5-2F01-4705-B071-63D2EC4BC8FF}"/>
            </a:ext>
          </a:extLst>
        </xdr:cNvPr>
        <xdr:cNvSpPr/>
      </xdr:nvSpPr>
      <xdr:spPr>
        <a:xfrm>
          <a:off x="8445500" y="13020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7C25121C-5813-4778-B8E9-650FBAFD08A7}"/>
            </a:ext>
          </a:extLst>
        </xdr:cNvPr>
        <xdr:cNvSpPr txBox="1"/>
      </xdr:nvSpPr>
      <xdr:spPr>
        <a:xfrm>
          <a:off x="8251971" y="131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148090</xdr:rowOff>
    </xdr:from>
    <xdr:to>
      <xdr:col>45</xdr:col>
      <xdr:colOff>177800</xdr:colOff>
      <xdr:row>77</xdr:row>
      <xdr:rowOff>149585</xdr:rowOff>
    </xdr:to>
    <xdr:cxnSp macro="">
      <xdr:nvCxnSpPr>
        <xdr:cNvPr id="404" name="直線コネクタ 403">
          <a:extLst>
            <a:ext uri="{FF2B5EF4-FFF2-40B4-BE49-F238E27FC236}">
              <a16:creationId xmlns:a16="http://schemas.microsoft.com/office/drawing/2014/main" id="{F5B0BB8A-167B-4705-9BB0-857257DB8014}"/>
            </a:ext>
          </a:extLst>
        </xdr:cNvPr>
        <xdr:cNvCxnSpPr/>
      </xdr:nvCxnSpPr>
      <xdr:spPr>
        <a:xfrm flipV="1">
          <a:off x="6924040" y="13056370"/>
          <a:ext cx="78994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BF840D3A-E91C-4A9C-8C58-DD9049068ED8}"/>
            </a:ext>
          </a:extLst>
        </xdr:cNvPr>
        <xdr:cNvSpPr/>
      </xdr:nvSpPr>
      <xdr:spPr>
        <a:xfrm>
          <a:off x="7670800" y="130696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B0AB219A-F993-4974-BF9B-AA5D02FB17F7}"/>
            </a:ext>
          </a:extLst>
        </xdr:cNvPr>
        <xdr:cNvSpPr txBox="1"/>
      </xdr:nvSpPr>
      <xdr:spPr>
        <a:xfrm>
          <a:off x="7477271" y="131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117374</xdr:rowOff>
    </xdr:from>
    <xdr:to>
      <xdr:col>41</xdr:col>
      <xdr:colOff>50800</xdr:colOff>
      <xdr:row>77</xdr:row>
      <xdr:rowOff>149585</xdr:rowOff>
    </xdr:to>
    <xdr:cxnSp macro="">
      <xdr:nvCxnSpPr>
        <xdr:cNvPr id="407" name="直線コネクタ 406">
          <a:extLst>
            <a:ext uri="{FF2B5EF4-FFF2-40B4-BE49-F238E27FC236}">
              <a16:creationId xmlns:a16="http://schemas.microsoft.com/office/drawing/2014/main" id="{25A394A5-A37B-4FA2-BA00-05033D98217A}"/>
            </a:ext>
          </a:extLst>
        </xdr:cNvPr>
        <xdr:cNvCxnSpPr/>
      </xdr:nvCxnSpPr>
      <xdr:spPr>
        <a:xfrm>
          <a:off x="6149340" y="13025654"/>
          <a:ext cx="774700" cy="3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6D4CCE2F-D54D-48C4-8EF3-82B539FEEB94}"/>
            </a:ext>
          </a:extLst>
        </xdr:cNvPr>
        <xdr:cNvSpPr/>
      </xdr:nvSpPr>
      <xdr:spPr>
        <a:xfrm>
          <a:off x="6873240" y="130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C633B14E-D785-467B-AB1A-5D6648D6510F}"/>
            </a:ext>
          </a:extLst>
        </xdr:cNvPr>
        <xdr:cNvSpPr txBox="1"/>
      </xdr:nvSpPr>
      <xdr:spPr>
        <a:xfrm>
          <a:off x="6702571" y="131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D7009FC-2E95-4B26-89FB-E6956697F200}"/>
            </a:ext>
          </a:extLst>
        </xdr:cNvPr>
        <xdr:cNvSpPr/>
      </xdr:nvSpPr>
      <xdr:spPr>
        <a:xfrm>
          <a:off x="6098540" y="1307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279D8D5B-A4D4-4866-A73C-E5341F95A85F}"/>
            </a:ext>
          </a:extLst>
        </xdr:cNvPr>
        <xdr:cNvSpPr txBox="1"/>
      </xdr:nvSpPr>
      <xdr:spPr>
        <a:xfrm>
          <a:off x="5905011" y="1317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BEB5D177-CAB1-4A03-9598-BA7E2AC6BDF6}"/>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3EEC8F1C-7C48-44E1-8AE8-69E6E915BD4F}"/>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194C69E8-0BF3-46C3-B122-D3B3FD2E67F4}"/>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E61BBCD1-17D7-46D6-9F99-D5FE743784DE}"/>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175EF026-12A3-4D6F-A435-87DDFDB2BA87}"/>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64618</xdr:rowOff>
    </xdr:from>
    <xdr:to>
      <xdr:col>55</xdr:col>
      <xdr:colOff>50800</xdr:colOff>
      <xdr:row>77</xdr:row>
      <xdr:rowOff>166218</xdr:rowOff>
    </xdr:to>
    <xdr:sp macro="" textlink="">
      <xdr:nvSpPr>
        <xdr:cNvPr id="417" name="楕円 416">
          <a:extLst>
            <a:ext uri="{FF2B5EF4-FFF2-40B4-BE49-F238E27FC236}">
              <a16:creationId xmlns:a16="http://schemas.microsoft.com/office/drawing/2014/main" id="{B6CC4D0C-8297-496D-8E4B-7346A592F032}"/>
            </a:ext>
          </a:extLst>
        </xdr:cNvPr>
        <xdr:cNvSpPr/>
      </xdr:nvSpPr>
      <xdr:spPr>
        <a:xfrm>
          <a:off x="9192260" y="129728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87495</xdr:rowOff>
    </xdr:from>
    <xdr:ext cx="534377" cy="259045"/>
    <xdr:sp macro="" textlink="">
      <xdr:nvSpPr>
        <xdr:cNvPr id="418" name="商工費該当値テキスト">
          <a:extLst>
            <a:ext uri="{FF2B5EF4-FFF2-40B4-BE49-F238E27FC236}">
              <a16:creationId xmlns:a16="http://schemas.microsoft.com/office/drawing/2014/main" id="{F76A7E48-116B-4189-8BBB-308E353758E6}"/>
            </a:ext>
          </a:extLst>
        </xdr:cNvPr>
        <xdr:cNvSpPr txBox="1"/>
      </xdr:nvSpPr>
      <xdr:spPr>
        <a:xfrm>
          <a:off x="9271000" y="128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38722</xdr:rowOff>
    </xdr:from>
    <xdr:to>
      <xdr:col>50</xdr:col>
      <xdr:colOff>165100</xdr:colOff>
      <xdr:row>77</xdr:row>
      <xdr:rowOff>140322</xdr:rowOff>
    </xdr:to>
    <xdr:sp macro="" textlink="">
      <xdr:nvSpPr>
        <xdr:cNvPr id="419" name="楕円 418">
          <a:extLst>
            <a:ext uri="{FF2B5EF4-FFF2-40B4-BE49-F238E27FC236}">
              <a16:creationId xmlns:a16="http://schemas.microsoft.com/office/drawing/2014/main" id="{2170A7EB-C3BD-4281-B4BD-95DD9567E9F8}"/>
            </a:ext>
          </a:extLst>
        </xdr:cNvPr>
        <xdr:cNvSpPr/>
      </xdr:nvSpPr>
      <xdr:spPr>
        <a:xfrm>
          <a:off x="8445500" y="129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156849</xdr:rowOff>
    </xdr:from>
    <xdr:ext cx="534377" cy="259045"/>
    <xdr:sp macro="" textlink="">
      <xdr:nvSpPr>
        <xdr:cNvPr id="420" name="テキスト ボックス 419">
          <a:extLst>
            <a:ext uri="{FF2B5EF4-FFF2-40B4-BE49-F238E27FC236}">
              <a16:creationId xmlns:a16="http://schemas.microsoft.com/office/drawing/2014/main" id="{10D14A50-35FA-4BE2-B9D1-57BBBB445FA0}"/>
            </a:ext>
          </a:extLst>
        </xdr:cNvPr>
        <xdr:cNvSpPr txBox="1"/>
      </xdr:nvSpPr>
      <xdr:spPr>
        <a:xfrm>
          <a:off x="8251971" y="127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97290</xdr:rowOff>
    </xdr:from>
    <xdr:to>
      <xdr:col>46</xdr:col>
      <xdr:colOff>38100</xdr:colOff>
      <xdr:row>78</xdr:row>
      <xdr:rowOff>27440</xdr:rowOff>
    </xdr:to>
    <xdr:sp macro="" textlink="">
      <xdr:nvSpPr>
        <xdr:cNvPr id="421" name="楕円 420">
          <a:extLst>
            <a:ext uri="{FF2B5EF4-FFF2-40B4-BE49-F238E27FC236}">
              <a16:creationId xmlns:a16="http://schemas.microsoft.com/office/drawing/2014/main" id="{DA885D63-A720-4EB3-AD2B-0C0314D37EC1}"/>
            </a:ext>
          </a:extLst>
        </xdr:cNvPr>
        <xdr:cNvSpPr/>
      </xdr:nvSpPr>
      <xdr:spPr>
        <a:xfrm>
          <a:off x="7670800" y="13005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43967</xdr:rowOff>
    </xdr:from>
    <xdr:ext cx="534377" cy="259045"/>
    <xdr:sp macro="" textlink="">
      <xdr:nvSpPr>
        <xdr:cNvPr id="422" name="テキスト ボックス 421">
          <a:extLst>
            <a:ext uri="{FF2B5EF4-FFF2-40B4-BE49-F238E27FC236}">
              <a16:creationId xmlns:a16="http://schemas.microsoft.com/office/drawing/2014/main" id="{7AC2C596-C8E3-464A-A1EE-D00771514F18}"/>
            </a:ext>
          </a:extLst>
        </xdr:cNvPr>
        <xdr:cNvSpPr txBox="1"/>
      </xdr:nvSpPr>
      <xdr:spPr>
        <a:xfrm>
          <a:off x="7477271" y="127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98785</xdr:rowOff>
    </xdr:from>
    <xdr:to>
      <xdr:col>41</xdr:col>
      <xdr:colOff>101600</xdr:colOff>
      <xdr:row>78</xdr:row>
      <xdr:rowOff>28935</xdr:rowOff>
    </xdr:to>
    <xdr:sp macro="" textlink="">
      <xdr:nvSpPr>
        <xdr:cNvPr id="423" name="楕円 422">
          <a:extLst>
            <a:ext uri="{FF2B5EF4-FFF2-40B4-BE49-F238E27FC236}">
              <a16:creationId xmlns:a16="http://schemas.microsoft.com/office/drawing/2014/main" id="{FDCDA068-5666-4A0D-B396-A8DF5FC198DF}"/>
            </a:ext>
          </a:extLst>
        </xdr:cNvPr>
        <xdr:cNvSpPr/>
      </xdr:nvSpPr>
      <xdr:spPr>
        <a:xfrm>
          <a:off x="6873240" y="13007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45462</xdr:rowOff>
    </xdr:from>
    <xdr:ext cx="534377" cy="259045"/>
    <xdr:sp macro="" textlink="">
      <xdr:nvSpPr>
        <xdr:cNvPr id="424" name="テキスト ボックス 423">
          <a:extLst>
            <a:ext uri="{FF2B5EF4-FFF2-40B4-BE49-F238E27FC236}">
              <a16:creationId xmlns:a16="http://schemas.microsoft.com/office/drawing/2014/main" id="{74F588C4-3455-4988-ACD8-8FF5EF5C42A5}"/>
            </a:ext>
          </a:extLst>
        </xdr:cNvPr>
        <xdr:cNvSpPr txBox="1"/>
      </xdr:nvSpPr>
      <xdr:spPr>
        <a:xfrm>
          <a:off x="6702571" y="1278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66574</xdr:rowOff>
    </xdr:from>
    <xdr:to>
      <xdr:col>36</xdr:col>
      <xdr:colOff>165100</xdr:colOff>
      <xdr:row>77</xdr:row>
      <xdr:rowOff>168174</xdr:rowOff>
    </xdr:to>
    <xdr:sp macro="" textlink="">
      <xdr:nvSpPr>
        <xdr:cNvPr id="425" name="楕円 424">
          <a:extLst>
            <a:ext uri="{FF2B5EF4-FFF2-40B4-BE49-F238E27FC236}">
              <a16:creationId xmlns:a16="http://schemas.microsoft.com/office/drawing/2014/main" id="{02D42C43-A345-45B8-BAE2-8823C96D6A15}"/>
            </a:ext>
          </a:extLst>
        </xdr:cNvPr>
        <xdr:cNvSpPr/>
      </xdr:nvSpPr>
      <xdr:spPr>
        <a:xfrm>
          <a:off x="6098540" y="129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13251</xdr:rowOff>
    </xdr:from>
    <xdr:ext cx="534377" cy="259045"/>
    <xdr:sp macro="" textlink="">
      <xdr:nvSpPr>
        <xdr:cNvPr id="426" name="テキスト ボックス 425">
          <a:extLst>
            <a:ext uri="{FF2B5EF4-FFF2-40B4-BE49-F238E27FC236}">
              <a16:creationId xmlns:a16="http://schemas.microsoft.com/office/drawing/2014/main" id="{B09D67FF-DF58-4BC7-8F7F-464F5931C8CC}"/>
            </a:ext>
          </a:extLst>
        </xdr:cNvPr>
        <xdr:cNvSpPr txBox="1"/>
      </xdr:nvSpPr>
      <xdr:spPr>
        <a:xfrm>
          <a:off x="5905011" y="127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8C1C9B1F-A5C3-4347-A88A-74B9A290E3A3}"/>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29A70D8B-E233-454B-A71A-8FBB74E6DC0F}"/>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33A9CAAE-FF6E-492D-8264-FFD3F4A089E8}"/>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8775AC9B-D1B3-470F-B384-628BFED1F895}"/>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4F054E96-B7AA-4FF2-842C-B5CBADB0257E}"/>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30BEFE51-CB70-4CFC-B60A-5EAAC461B62B}"/>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FE899531-2A94-47EF-B6D1-7449E837E6F6}"/>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D9D9CC8B-706B-43E5-A0B4-60F52E529E4A}"/>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849DB1D-5038-4042-906F-164646E3732E}"/>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1B5C3AF3-EBF1-4364-B94F-8BA1550E37C8}"/>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DF446822-979C-4467-BC68-98450BD25D17}"/>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EF8D20DC-B010-4F28-A54D-407AB0B03CAB}"/>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A1466122-DC2F-4F3A-8EC9-0231A3460DB7}"/>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197CF1C-D24E-4F81-A377-19E86A241FED}"/>
            </a:ext>
          </a:extLst>
        </xdr:cNvPr>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82450B18-ED8D-4A32-BC25-941BB8F5ECA9}"/>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2FDE2DCC-C90D-44D1-BB90-083D51AA0386}"/>
            </a:ext>
          </a:extLst>
        </xdr:cNvPr>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C33B47C8-6183-4C0A-AB54-04AF35FDB99C}"/>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33704FFA-FA5D-4AAC-A707-5FBAAEE686B3}"/>
            </a:ext>
          </a:extLst>
        </xdr:cNvPr>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26EFD871-D5C5-4335-ABFD-4D3F2FE07468}"/>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5F03C07D-D1E3-4D5B-A5B9-C799C09BBD48}"/>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E1CCF0DF-D7FD-407D-8C24-A31A358A8D9A}"/>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FD92E9E-CAC2-4F17-89F8-ADDA351D02FF}"/>
            </a:ext>
          </a:extLst>
        </xdr:cNvPr>
        <xdr:cNvCxnSpPr/>
      </xdr:nvCxnSpPr>
      <xdr:spPr>
        <a:xfrm flipV="1">
          <a:off x="9218295" y="15402392"/>
          <a:ext cx="1270" cy="1077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F8EEDDC6-1243-45C9-9BED-C9D165C07C16}"/>
            </a:ext>
          </a:extLst>
        </xdr:cNvPr>
        <xdr:cNvSpPr txBox="1"/>
      </xdr:nvSpPr>
      <xdr:spPr>
        <a:xfrm>
          <a:off x="9271000" y="164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9A280DE8-B35A-4FC2-A741-8E5A7167ED76}"/>
            </a:ext>
          </a:extLst>
        </xdr:cNvPr>
        <xdr:cNvCxnSpPr/>
      </xdr:nvCxnSpPr>
      <xdr:spPr>
        <a:xfrm>
          <a:off x="9154160" y="16480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C9FD74A8-ED6A-49B7-9DEB-7EDF70658EDC}"/>
            </a:ext>
          </a:extLst>
        </xdr:cNvPr>
        <xdr:cNvSpPr txBox="1"/>
      </xdr:nvSpPr>
      <xdr:spPr>
        <a:xfrm>
          <a:off x="9271000" y="1518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90C9B755-D53E-416E-828C-47F278E807CE}"/>
            </a:ext>
          </a:extLst>
        </xdr:cNvPr>
        <xdr:cNvCxnSpPr/>
      </xdr:nvCxnSpPr>
      <xdr:spPr>
        <a:xfrm>
          <a:off x="9154160" y="15402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113260</xdr:rowOff>
    </xdr:from>
    <xdr:to>
      <xdr:col>55</xdr:col>
      <xdr:colOff>0</xdr:colOff>
      <xdr:row>96</xdr:row>
      <xdr:rowOff>116077</xdr:rowOff>
    </xdr:to>
    <xdr:cxnSp macro="">
      <xdr:nvCxnSpPr>
        <xdr:cNvPr id="453" name="直線コネクタ 452">
          <a:extLst>
            <a:ext uri="{FF2B5EF4-FFF2-40B4-BE49-F238E27FC236}">
              <a16:creationId xmlns:a16="http://schemas.microsoft.com/office/drawing/2014/main" id="{C983EBE1-5828-4505-B9B0-1423445B5E8F}"/>
            </a:ext>
          </a:extLst>
        </xdr:cNvPr>
        <xdr:cNvCxnSpPr/>
      </xdr:nvCxnSpPr>
      <xdr:spPr>
        <a:xfrm>
          <a:off x="8496300" y="16206700"/>
          <a:ext cx="7239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15B36349-B285-4C9F-B035-386450900A52}"/>
            </a:ext>
          </a:extLst>
        </xdr:cNvPr>
        <xdr:cNvSpPr txBox="1"/>
      </xdr:nvSpPr>
      <xdr:spPr>
        <a:xfrm>
          <a:off x="9271000" y="1620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4901E0EE-DC6E-4E9F-A8F9-E946FF5AFE86}"/>
            </a:ext>
          </a:extLst>
        </xdr:cNvPr>
        <xdr:cNvSpPr/>
      </xdr:nvSpPr>
      <xdr:spPr>
        <a:xfrm>
          <a:off x="9192260" y="16228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113260</xdr:rowOff>
    </xdr:from>
    <xdr:to>
      <xdr:col>50</xdr:col>
      <xdr:colOff>114300</xdr:colOff>
      <xdr:row>97</xdr:row>
      <xdr:rowOff>72363</xdr:rowOff>
    </xdr:to>
    <xdr:cxnSp macro="">
      <xdr:nvCxnSpPr>
        <xdr:cNvPr id="456" name="直線コネクタ 455">
          <a:extLst>
            <a:ext uri="{FF2B5EF4-FFF2-40B4-BE49-F238E27FC236}">
              <a16:creationId xmlns:a16="http://schemas.microsoft.com/office/drawing/2014/main" id="{F400343C-E854-488A-BD8D-DE79964C8E75}"/>
            </a:ext>
          </a:extLst>
        </xdr:cNvPr>
        <xdr:cNvCxnSpPr/>
      </xdr:nvCxnSpPr>
      <xdr:spPr>
        <a:xfrm flipV="1">
          <a:off x="7713980" y="16206700"/>
          <a:ext cx="782320" cy="12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E8F87F9-C59B-4EB0-BC80-606092E11FFA}"/>
            </a:ext>
          </a:extLst>
        </xdr:cNvPr>
        <xdr:cNvSpPr/>
      </xdr:nvSpPr>
      <xdr:spPr>
        <a:xfrm>
          <a:off x="8445500" y="16252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DB6A13A-9C6C-49ED-BB3A-CEEDB3013C62}"/>
            </a:ext>
          </a:extLst>
        </xdr:cNvPr>
        <xdr:cNvSpPr txBox="1"/>
      </xdr:nvSpPr>
      <xdr:spPr>
        <a:xfrm>
          <a:off x="8251971" y="1634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45997</xdr:rowOff>
    </xdr:from>
    <xdr:to>
      <xdr:col>45</xdr:col>
      <xdr:colOff>177800</xdr:colOff>
      <xdr:row>97</xdr:row>
      <xdr:rowOff>72363</xdr:rowOff>
    </xdr:to>
    <xdr:cxnSp macro="">
      <xdr:nvCxnSpPr>
        <xdr:cNvPr id="459" name="直線コネクタ 458">
          <a:extLst>
            <a:ext uri="{FF2B5EF4-FFF2-40B4-BE49-F238E27FC236}">
              <a16:creationId xmlns:a16="http://schemas.microsoft.com/office/drawing/2014/main" id="{5B7CC97E-49B7-4362-A773-7D7D1E47D3B6}"/>
            </a:ext>
          </a:extLst>
        </xdr:cNvPr>
        <xdr:cNvCxnSpPr/>
      </xdr:nvCxnSpPr>
      <xdr:spPr>
        <a:xfrm>
          <a:off x="6924040" y="16307077"/>
          <a:ext cx="78994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EF379F3A-B483-440F-9FB2-404F302B8653}"/>
            </a:ext>
          </a:extLst>
        </xdr:cNvPr>
        <xdr:cNvSpPr/>
      </xdr:nvSpPr>
      <xdr:spPr>
        <a:xfrm>
          <a:off x="7670800" y="16272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808C4397-1144-41B5-80B8-F32BAA80B1CF}"/>
            </a:ext>
          </a:extLst>
        </xdr:cNvPr>
        <xdr:cNvSpPr txBox="1"/>
      </xdr:nvSpPr>
      <xdr:spPr>
        <a:xfrm>
          <a:off x="7477271" y="1605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17399</xdr:rowOff>
    </xdr:from>
    <xdr:to>
      <xdr:col>41</xdr:col>
      <xdr:colOff>50800</xdr:colOff>
      <xdr:row>97</xdr:row>
      <xdr:rowOff>45997</xdr:rowOff>
    </xdr:to>
    <xdr:cxnSp macro="">
      <xdr:nvCxnSpPr>
        <xdr:cNvPr id="462" name="直線コネクタ 461">
          <a:extLst>
            <a:ext uri="{FF2B5EF4-FFF2-40B4-BE49-F238E27FC236}">
              <a16:creationId xmlns:a16="http://schemas.microsoft.com/office/drawing/2014/main" id="{53DFA565-C359-4342-AD19-B440E603B692}"/>
            </a:ext>
          </a:extLst>
        </xdr:cNvPr>
        <xdr:cNvCxnSpPr/>
      </xdr:nvCxnSpPr>
      <xdr:spPr>
        <a:xfrm>
          <a:off x="6149340" y="16278479"/>
          <a:ext cx="7747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6BFB04E6-7E98-48A8-BCB6-C2324ED4DF4F}"/>
            </a:ext>
          </a:extLst>
        </xdr:cNvPr>
        <xdr:cNvSpPr/>
      </xdr:nvSpPr>
      <xdr:spPr>
        <a:xfrm>
          <a:off x="6873240" y="1626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9E1CD7D1-D64E-4190-803A-6CF137BA9792}"/>
            </a:ext>
          </a:extLst>
        </xdr:cNvPr>
        <xdr:cNvSpPr txBox="1"/>
      </xdr:nvSpPr>
      <xdr:spPr>
        <a:xfrm>
          <a:off x="6702571" y="1636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B3A3270-6046-41E6-8B93-FCEA9D70787B}"/>
            </a:ext>
          </a:extLst>
        </xdr:cNvPr>
        <xdr:cNvSpPr/>
      </xdr:nvSpPr>
      <xdr:spPr>
        <a:xfrm>
          <a:off x="6098540" y="1626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3B406581-2A27-46AE-857F-565B154FDD47}"/>
            </a:ext>
          </a:extLst>
        </xdr:cNvPr>
        <xdr:cNvSpPr txBox="1"/>
      </xdr:nvSpPr>
      <xdr:spPr>
        <a:xfrm>
          <a:off x="5905011" y="1635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E65C8018-4887-4E36-AD6E-24AA3ECBD622}"/>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B70C009B-4780-46E0-BBD1-B241F3DBB3D9}"/>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9F1A52E8-DB2C-4B7D-90E7-020FF94010D1}"/>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5D21641-1388-424F-9110-29E2A71E1E26}"/>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290F297C-0753-4290-A9C6-993FD715CC1E}"/>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65277</xdr:rowOff>
    </xdr:from>
    <xdr:to>
      <xdr:col>55</xdr:col>
      <xdr:colOff>50800</xdr:colOff>
      <xdr:row>96</xdr:row>
      <xdr:rowOff>166877</xdr:rowOff>
    </xdr:to>
    <xdr:sp macro="" textlink="">
      <xdr:nvSpPr>
        <xdr:cNvPr id="472" name="楕円 471">
          <a:extLst>
            <a:ext uri="{FF2B5EF4-FFF2-40B4-BE49-F238E27FC236}">
              <a16:creationId xmlns:a16="http://schemas.microsoft.com/office/drawing/2014/main" id="{C6AC30ED-4681-4393-A3A1-D0484CFE64BF}"/>
            </a:ext>
          </a:extLst>
        </xdr:cNvPr>
        <xdr:cNvSpPr/>
      </xdr:nvSpPr>
      <xdr:spPr>
        <a:xfrm>
          <a:off x="9192260" y="161587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88154</xdr:rowOff>
    </xdr:from>
    <xdr:ext cx="534377" cy="259045"/>
    <xdr:sp macro="" textlink="">
      <xdr:nvSpPr>
        <xdr:cNvPr id="473" name="土木費該当値テキスト">
          <a:extLst>
            <a:ext uri="{FF2B5EF4-FFF2-40B4-BE49-F238E27FC236}">
              <a16:creationId xmlns:a16="http://schemas.microsoft.com/office/drawing/2014/main" id="{BCFD96B6-4A08-4364-B897-76A8E60B2CE3}"/>
            </a:ext>
          </a:extLst>
        </xdr:cNvPr>
        <xdr:cNvSpPr txBox="1"/>
      </xdr:nvSpPr>
      <xdr:spPr>
        <a:xfrm>
          <a:off x="9271000" y="160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62460</xdr:rowOff>
    </xdr:from>
    <xdr:to>
      <xdr:col>50</xdr:col>
      <xdr:colOff>165100</xdr:colOff>
      <xdr:row>96</xdr:row>
      <xdr:rowOff>164060</xdr:rowOff>
    </xdr:to>
    <xdr:sp macro="" textlink="">
      <xdr:nvSpPr>
        <xdr:cNvPr id="474" name="楕円 473">
          <a:extLst>
            <a:ext uri="{FF2B5EF4-FFF2-40B4-BE49-F238E27FC236}">
              <a16:creationId xmlns:a16="http://schemas.microsoft.com/office/drawing/2014/main" id="{DEF293DE-94E1-4EF5-8947-9FC95703AE43}"/>
            </a:ext>
          </a:extLst>
        </xdr:cNvPr>
        <xdr:cNvSpPr/>
      </xdr:nvSpPr>
      <xdr:spPr>
        <a:xfrm>
          <a:off x="8445500" y="161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9137</xdr:rowOff>
    </xdr:from>
    <xdr:ext cx="534377" cy="259045"/>
    <xdr:sp macro="" textlink="">
      <xdr:nvSpPr>
        <xdr:cNvPr id="475" name="テキスト ボックス 474">
          <a:extLst>
            <a:ext uri="{FF2B5EF4-FFF2-40B4-BE49-F238E27FC236}">
              <a16:creationId xmlns:a16="http://schemas.microsoft.com/office/drawing/2014/main" id="{142C25C3-283F-4E63-BEA3-0A8EA9931354}"/>
            </a:ext>
          </a:extLst>
        </xdr:cNvPr>
        <xdr:cNvSpPr txBox="1"/>
      </xdr:nvSpPr>
      <xdr:spPr>
        <a:xfrm>
          <a:off x="8251971" y="159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21563</xdr:rowOff>
    </xdr:from>
    <xdr:to>
      <xdr:col>46</xdr:col>
      <xdr:colOff>38100</xdr:colOff>
      <xdr:row>97</xdr:row>
      <xdr:rowOff>123163</xdr:rowOff>
    </xdr:to>
    <xdr:sp macro="" textlink="">
      <xdr:nvSpPr>
        <xdr:cNvPr id="476" name="楕円 475">
          <a:extLst>
            <a:ext uri="{FF2B5EF4-FFF2-40B4-BE49-F238E27FC236}">
              <a16:creationId xmlns:a16="http://schemas.microsoft.com/office/drawing/2014/main" id="{3233A5A5-7AC6-4ED4-819E-A7F86CBA937D}"/>
            </a:ext>
          </a:extLst>
        </xdr:cNvPr>
        <xdr:cNvSpPr/>
      </xdr:nvSpPr>
      <xdr:spPr>
        <a:xfrm>
          <a:off x="7670800" y="162826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114290</xdr:rowOff>
    </xdr:from>
    <xdr:ext cx="534377" cy="259045"/>
    <xdr:sp macro="" textlink="">
      <xdr:nvSpPr>
        <xdr:cNvPr id="477" name="テキスト ボックス 476">
          <a:extLst>
            <a:ext uri="{FF2B5EF4-FFF2-40B4-BE49-F238E27FC236}">
              <a16:creationId xmlns:a16="http://schemas.microsoft.com/office/drawing/2014/main" id="{132D427F-47A9-496B-BCCA-56A5BE67388E}"/>
            </a:ext>
          </a:extLst>
        </xdr:cNvPr>
        <xdr:cNvSpPr txBox="1"/>
      </xdr:nvSpPr>
      <xdr:spPr>
        <a:xfrm>
          <a:off x="7477271" y="1637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166647</xdr:rowOff>
    </xdr:from>
    <xdr:to>
      <xdr:col>41</xdr:col>
      <xdr:colOff>101600</xdr:colOff>
      <xdr:row>97</xdr:row>
      <xdr:rowOff>96797</xdr:rowOff>
    </xdr:to>
    <xdr:sp macro="" textlink="">
      <xdr:nvSpPr>
        <xdr:cNvPr id="478" name="楕円 477">
          <a:extLst>
            <a:ext uri="{FF2B5EF4-FFF2-40B4-BE49-F238E27FC236}">
              <a16:creationId xmlns:a16="http://schemas.microsoft.com/office/drawing/2014/main" id="{C2B34BB9-0E8A-49CA-AE9A-3E7923C785EA}"/>
            </a:ext>
          </a:extLst>
        </xdr:cNvPr>
        <xdr:cNvSpPr/>
      </xdr:nvSpPr>
      <xdr:spPr>
        <a:xfrm>
          <a:off x="6873240" y="16260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113324</xdr:rowOff>
    </xdr:from>
    <xdr:ext cx="534377" cy="259045"/>
    <xdr:sp macro="" textlink="">
      <xdr:nvSpPr>
        <xdr:cNvPr id="479" name="テキスト ボックス 478">
          <a:extLst>
            <a:ext uri="{FF2B5EF4-FFF2-40B4-BE49-F238E27FC236}">
              <a16:creationId xmlns:a16="http://schemas.microsoft.com/office/drawing/2014/main" id="{E0965533-2369-41BD-A039-68A304D94361}"/>
            </a:ext>
          </a:extLst>
        </xdr:cNvPr>
        <xdr:cNvSpPr txBox="1"/>
      </xdr:nvSpPr>
      <xdr:spPr>
        <a:xfrm>
          <a:off x="6702571" y="1603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138049</xdr:rowOff>
    </xdr:from>
    <xdr:to>
      <xdr:col>36</xdr:col>
      <xdr:colOff>165100</xdr:colOff>
      <xdr:row>97</xdr:row>
      <xdr:rowOff>68199</xdr:rowOff>
    </xdr:to>
    <xdr:sp macro="" textlink="">
      <xdr:nvSpPr>
        <xdr:cNvPr id="480" name="楕円 479">
          <a:extLst>
            <a:ext uri="{FF2B5EF4-FFF2-40B4-BE49-F238E27FC236}">
              <a16:creationId xmlns:a16="http://schemas.microsoft.com/office/drawing/2014/main" id="{7B2797FF-EFA7-4872-8C4A-2A6FA6EE9EFE}"/>
            </a:ext>
          </a:extLst>
        </xdr:cNvPr>
        <xdr:cNvSpPr/>
      </xdr:nvSpPr>
      <xdr:spPr>
        <a:xfrm>
          <a:off x="6098540" y="16231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84726</xdr:rowOff>
    </xdr:from>
    <xdr:ext cx="534377" cy="259045"/>
    <xdr:sp macro="" textlink="">
      <xdr:nvSpPr>
        <xdr:cNvPr id="481" name="テキスト ボックス 480">
          <a:extLst>
            <a:ext uri="{FF2B5EF4-FFF2-40B4-BE49-F238E27FC236}">
              <a16:creationId xmlns:a16="http://schemas.microsoft.com/office/drawing/2014/main" id="{E52BD861-BE4E-429E-81CC-BA7B85B9434D}"/>
            </a:ext>
          </a:extLst>
        </xdr:cNvPr>
        <xdr:cNvSpPr txBox="1"/>
      </xdr:nvSpPr>
      <xdr:spPr>
        <a:xfrm>
          <a:off x="5905011" y="1601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70CCBB40-F993-45BA-A73C-09A083A8F37B}"/>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7239D552-50BE-4F37-8F78-4DE658F7CA76}"/>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389B7884-E920-4AA9-80CC-B43D3B21C197}"/>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9F0CAE52-3088-4820-9C45-5068E4DF6FE4}"/>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1C5EA9CE-8847-424F-919E-7A976C031DFB}"/>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B502F795-4F98-4CEB-9028-6ECBBE2F695E}"/>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E5A651DB-DB41-464A-A04F-C41CC46E429E}"/>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CE5D3E2D-BFF2-441A-9FE9-0F0D055BF822}"/>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1B5BB2DE-ADE9-408A-9E35-8C93D27EE349}"/>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31E2B1AE-E603-4C8A-AEEF-A45D8E7698E5}"/>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DFE31FB0-61EE-4DC2-8F1D-CB0D553BE0A2}"/>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EECA3CD6-2DC2-4264-A9FA-50B52C9BD968}"/>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16988EDF-28F6-4451-A382-5CC47D89420F}"/>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B9D8EA4A-4EF3-4ECD-9A7D-21DDB81E5714}"/>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53A1078F-8977-4573-91D5-BC8BC6B4A3B7}"/>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ED0A6B41-1F17-410D-90B7-4F5A881B8B39}"/>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B36F2AE4-4FFB-4739-83D0-406D34422B5C}"/>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7A8B1133-E942-4A5C-BD7A-4D9A992652F9}"/>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7C656E09-6064-41B9-A47B-6346739FF358}"/>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AED8DC0F-4C51-40BC-B9C2-4129E7A75BB1}"/>
            </a:ext>
          </a:extLst>
        </xdr:cNvPr>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462A16AF-A552-4C52-B298-8CBA67C8842F}"/>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40C21FEF-14F2-4517-9B89-0CB7821A0A06}"/>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DA46785A-5256-463B-859D-575B9E6056A6}"/>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AC8A9FB7-7E2E-408C-8BEE-8DABC4532EC9}"/>
            </a:ext>
          </a:extLst>
        </xdr:cNvPr>
        <xdr:cNvCxnSpPr/>
      </xdr:nvCxnSpPr>
      <xdr:spPr>
        <a:xfrm flipV="1">
          <a:off x="14374495" y="5186636"/>
          <a:ext cx="1269" cy="12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B65E38F9-456A-4A15-ADA5-5CE0DBFCA5C3}"/>
            </a:ext>
          </a:extLst>
        </xdr:cNvPr>
        <xdr:cNvSpPr txBox="1"/>
      </xdr:nvSpPr>
      <xdr:spPr>
        <a:xfrm>
          <a:off x="14419580" y="64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6B271B1F-8629-487B-9F02-D049B41DF262}"/>
            </a:ext>
          </a:extLst>
        </xdr:cNvPr>
        <xdr:cNvCxnSpPr/>
      </xdr:nvCxnSpPr>
      <xdr:spPr>
        <a:xfrm>
          <a:off x="14287500" y="6399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F72E54BE-EEE7-47A6-9B07-67BD66538C5A}"/>
            </a:ext>
          </a:extLst>
        </xdr:cNvPr>
        <xdr:cNvSpPr txBox="1"/>
      </xdr:nvSpPr>
      <xdr:spPr>
        <a:xfrm>
          <a:off x="14419580" y="496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2EFE5645-8744-4FC2-8A11-B40E21A00A8D}"/>
            </a:ext>
          </a:extLst>
        </xdr:cNvPr>
        <xdr:cNvCxnSpPr/>
      </xdr:nvCxnSpPr>
      <xdr:spPr>
        <a:xfrm>
          <a:off x="14287500" y="5186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137052</xdr:rowOff>
    </xdr:from>
    <xdr:to>
      <xdr:col>85</xdr:col>
      <xdr:colOff>127000</xdr:colOff>
      <xdr:row>35</xdr:row>
      <xdr:rowOff>110763</xdr:rowOff>
    </xdr:to>
    <xdr:cxnSp macro="">
      <xdr:nvCxnSpPr>
        <xdr:cNvPr id="510" name="直線コネクタ 509">
          <a:extLst>
            <a:ext uri="{FF2B5EF4-FFF2-40B4-BE49-F238E27FC236}">
              <a16:creationId xmlns:a16="http://schemas.microsoft.com/office/drawing/2014/main" id="{844CA49F-CD80-4C88-AD61-17EDD0E25E92}"/>
            </a:ext>
          </a:extLst>
        </xdr:cNvPr>
        <xdr:cNvCxnSpPr/>
      </xdr:nvCxnSpPr>
      <xdr:spPr>
        <a:xfrm>
          <a:off x="13629640" y="5836812"/>
          <a:ext cx="74676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85803244-95BD-47CE-869A-66F2C699DAC5}"/>
            </a:ext>
          </a:extLst>
        </xdr:cNvPr>
        <xdr:cNvSpPr txBox="1"/>
      </xdr:nvSpPr>
      <xdr:spPr>
        <a:xfrm>
          <a:off x="14419580" y="601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2F71E002-6A3C-4557-B2DA-BAFCE4148F10}"/>
            </a:ext>
          </a:extLst>
        </xdr:cNvPr>
        <xdr:cNvSpPr/>
      </xdr:nvSpPr>
      <xdr:spPr>
        <a:xfrm>
          <a:off x="14325600" y="603436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137052</xdr:rowOff>
    </xdr:from>
    <xdr:to>
      <xdr:col>81</xdr:col>
      <xdr:colOff>50800</xdr:colOff>
      <xdr:row>35</xdr:row>
      <xdr:rowOff>47612</xdr:rowOff>
    </xdr:to>
    <xdr:cxnSp macro="">
      <xdr:nvCxnSpPr>
        <xdr:cNvPr id="513" name="直線コネクタ 512">
          <a:extLst>
            <a:ext uri="{FF2B5EF4-FFF2-40B4-BE49-F238E27FC236}">
              <a16:creationId xmlns:a16="http://schemas.microsoft.com/office/drawing/2014/main" id="{B8EEB243-B5D5-4432-AA10-164681780FA9}"/>
            </a:ext>
          </a:extLst>
        </xdr:cNvPr>
        <xdr:cNvCxnSpPr/>
      </xdr:nvCxnSpPr>
      <xdr:spPr>
        <a:xfrm flipV="1">
          <a:off x="12854940" y="5836812"/>
          <a:ext cx="774700" cy="7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98D1FC54-AF9E-4C76-A0AE-5CC02D5C561F}"/>
            </a:ext>
          </a:extLst>
        </xdr:cNvPr>
        <xdr:cNvSpPr/>
      </xdr:nvSpPr>
      <xdr:spPr>
        <a:xfrm>
          <a:off x="13578840" y="6024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4D353F29-26C9-4A57-B401-A9895A8C4C82}"/>
            </a:ext>
          </a:extLst>
        </xdr:cNvPr>
        <xdr:cNvSpPr txBox="1"/>
      </xdr:nvSpPr>
      <xdr:spPr>
        <a:xfrm>
          <a:off x="13408171" y="611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47612</xdr:rowOff>
    </xdr:from>
    <xdr:to>
      <xdr:col>76</xdr:col>
      <xdr:colOff>114300</xdr:colOff>
      <xdr:row>35</xdr:row>
      <xdr:rowOff>156045</xdr:rowOff>
    </xdr:to>
    <xdr:cxnSp macro="">
      <xdr:nvCxnSpPr>
        <xdr:cNvPr id="516" name="直線コネクタ 515">
          <a:extLst>
            <a:ext uri="{FF2B5EF4-FFF2-40B4-BE49-F238E27FC236}">
              <a16:creationId xmlns:a16="http://schemas.microsoft.com/office/drawing/2014/main" id="{930038F1-4430-4C57-8F8F-2F5EC3EAD1B5}"/>
            </a:ext>
          </a:extLst>
        </xdr:cNvPr>
        <xdr:cNvCxnSpPr/>
      </xdr:nvCxnSpPr>
      <xdr:spPr>
        <a:xfrm flipV="1">
          <a:off x="12072620" y="5915012"/>
          <a:ext cx="78232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B1E91AD2-DBEB-4708-B535-98B13935BD58}"/>
            </a:ext>
          </a:extLst>
        </xdr:cNvPr>
        <xdr:cNvSpPr/>
      </xdr:nvSpPr>
      <xdr:spPr>
        <a:xfrm>
          <a:off x="1280414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FBA797FA-1AE8-4233-A7DC-B2DBAA1290FD}"/>
            </a:ext>
          </a:extLst>
        </xdr:cNvPr>
        <xdr:cNvSpPr txBox="1"/>
      </xdr:nvSpPr>
      <xdr:spPr>
        <a:xfrm>
          <a:off x="12610611" y="61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134328</xdr:rowOff>
    </xdr:from>
    <xdr:to>
      <xdr:col>71</xdr:col>
      <xdr:colOff>177800</xdr:colOff>
      <xdr:row>35</xdr:row>
      <xdr:rowOff>156045</xdr:rowOff>
    </xdr:to>
    <xdr:cxnSp macro="">
      <xdr:nvCxnSpPr>
        <xdr:cNvPr id="519" name="直線コネクタ 518">
          <a:extLst>
            <a:ext uri="{FF2B5EF4-FFF2-40B4-BE49-F238E27FC236}">
              <a16:creationId xmlns:a16="http://schemas.microsoft.com/office/drawing/2014/main" id="{558AA46B-BC24-431E-992C-8A6267016A3E}"/>
            </a:ext>
          </a:extLst>
        </xdr:cNvPr>
        <xdr:cNvCxnSpPr/>
      </xdr:nvCxnSpPr>
      <xdr:spPr>
        <a:xfrm>
          <a:off x="11282680" y="5834088"/>
          <a:ext cx="78994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97D43770-4A38-4E2B-AD4B-04A0044C179E}"/>
            </a:ext>
          </a:extLst>
        </xdr:cNvPr>
        <xdr:cNvSpPr/>
      </xdr:nvSpPr>
      <xdr:spPr>
        <a:xfrm>
          <a:off x="12029440" y="6072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B2B2BEA5-8E89-45B7-88CD-F10E258ABE69}"/>
            </a:ext>
          </a:extLst>
        </xdr:cNvPr>
        <xdr:cNvSpPr txBox="1"/>
      </xdr:nvSpPr>
      <xdr:spPr>
        <a:xfrm>
          <a:off x="11835911" y="61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7052902F-949D-4E6B-9820-6B1A26D3300E}"/>
            </a:ext>
          </a:extLst>
        </xdr:cNvPr>
        <xdr:cNvSpPr/>
      </xdr:nvSpPr>
      <xdr:spPr>
        <a:xfrm>
          <a:off x="11231880" y="60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4D8D7AA7-2D47-450D-A75D-B44C31FD5FC5}"/>
            </a:ext>
          </a:extLst>
        </xdr:cNvPr>
        <xdr:cNvSpPr txBox="1"/>
      </xdr:nvSpPr>
      <xdr:spPr>
        <a:xfrm>
          <a:off x="11061211" y="61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A6B21724-3CAB-4006-84C9-58064DBD841F}"/>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69AAEA77-B848-4DDC-B7F2-BDD823A20D5C}"/>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D277A733-475D-4A3F-A6C1-CD8641F26329}"/>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335D4A60-9248-4EF1-9739-CB6DD15306E3}"/>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31A166F8-0CE3-4DCA-91DF-4B57EB836CF4}"/>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59963</xdr:rowOff>
    </xdr:from>
    <xdr:to>
      <xdr:col>85</xdr:col>
      <xdr:colOff>177800</xdr:colOff>
      <xdr:row>35</xdr:row>
      <xdr:rowOff>161563</xdr:rowOff>
    </xdr:to>
    <xdr:sp macro="" textlink="">
      <xdr:nvSpPr>
        <xdr:cNvPr id="529" name="楕円 528">
          <a:extLst>
            <a:ext uri="{FF2B5EF4-FFF2-40B4-BE49-F238E27FC236}">
              <a16:creationId xmlns:a16="http://schemas.microsoft.com/office/drawing/2014/main" id="{EF94FB62-B4A8-499A-88C3-7D61D5C587D1}"/>
            </a:ext>
          </a:extLst>
        </xdr:cNvPr>
        <xdr:cNvSpPr/>
      </xdr:nvSpPr>
      <xdr:spPr>
        <a:xfrm>
          <a:off x="14325600" y="592736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82840</xdr:rowOff>
    </xdr:from>
    <xdr:ext cx="534377" cy="259045"/>
    <xdr:sp macro="" textlink="">
      <xdr:nvSpPr>
        <xdr:cNvPr id="530" name="消防費該当値テキスト">
          <a:extLst>
            <a:ext uri="{FF2B5EF4-FFF2-40B4-BE49-F238E27FC236}">
              <a16:creationId xmlns:a16="http://schemas.microsoft.com/office/drawing/2014/main" id="{AC9150A2-AFF9-466F-A512-6B81A282F73B}"/>
            </a:ext>
          </a:extLst>
        </xdr:cNvPr>
        <xdr:cNvSpPr txBox="1"/>
      </xdr:nvSpPr>
      <xdr:spPr>
        <a:xfrm>
          <a:off x="14419580" y="578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86252</xdr:rowOff>
    </xdr:from>
    <xdr:to>
      <xdr:col>81</xdr:col>
      <xdr:colOff>101600</xdr:colOff>
      <xdr:row>35</xdr:row>
      <xdr:rowOff>16402</xdr:rowOff>
    </xdr:to>
    <xdr:sp macro="" textlink="">
      <xdr:nvSpPr>
        <xdr:cNvPr id="531" name="楕円 530">
          <a:extLst>
            <a:ext uri="{FF2B5EF4-FFF2-40B4-BE49-F238E27FC236}">
              <a16:creationId xmlns:a16="http://schemas.microsoft.com/office/drawing/2014/main" id="{66073464-0E2F-4CC1-B13C-D20D9D00D69F}"/>
            </a:ext>
          </a:extLst>
        </xdr:cNvPr>
        <xdr:cNvSpPr/>
      </xdr:nvSpPr>
      <xdr:spPr>
        <a:xfrm>
          <a:off x="13578840" y="5786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32929</xdr:rowOff>
    </xdr:from>
    <xdr:ext cx="534377" cy="259045"/>
    <xdr:sp macro="" textlink="">
      <xdr:nvSpPr>
        <xdr:cNvPr id="532" name="テキスト ボックス 531">
          <a:extLst>
            <a:ext uri="{FF2B5EF4-FFF2-40B4-BE49-F238E27FC236}">
              <a16:creationId xmlns:a16="http://schemas.microsoft.com/office/drawing/2014/main" id="{BA46190B-0193-433F-8896-E7026BB9F1B9}"/>
            </a:ext>
          </a:extLst>
        </xdr:cNvPr>
        <xdr:cNvSpPr txBox="1"/>
      </xdr:nvSpPr>
      <xdr:spPr>
        <a:xfrm>
          <a:off x="13408171" y="55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168262</xdr:rowOff>
    </xdr:from>
    <xdr:to>
      <xdr:col>76</xdr:col>
      <xdr:colOff>165100</xdr:colOff>
      <xdr:row>35</xdr:row>
      <xdr:rowOff>98412</xdr:rowOff>
    </xdr:to>
    <xdr:sp macro="" textlink="">
      <xdr:nvSpPr>
        <xdr:cNvPr id="533" name="楕円 532">
          <a:extLst>
            <a:ext uri="{FF2B5EF4-FFF2-40B4-BE49-F238E27FC236}">
              <a16:creationId xmlns:a16="http://schemas.microsoft.com/office/drawing/2014/main" id="{8C0B0E2A-66AA-47F9-897F-12C47EB4347B}"/>
            </a:ext>
          </a:extLst>
        </xdr:cNvPr>
        <xdr:cNvSpPr/>
      </xdr:nvSpPr>
      <xdr:spPr>
        <a:xfrm>
          <a:off x="12804140" y="5868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114939</xdr:rowOff>
    </xdr:from>
    <xdr:ext cx="534377" cy="259045"/>
    <xdr:sp macro="" textlink="">
      <xdr:nvSpPr>
        <xdr:cNvPr id="534" name="テキスト ボックス 533">
          <a:extLst>
            <a:ext uri="{FF2B5EF4-FFF2-40B4-BE49-F238E27FC236}">
              <a16:creationId xmlns:a16="http://schemas.microsoft.com/office/drawing/2014/main" id="{F11AAE3F-19B7-4B2D-9987-3BDAA511BDCB}"/>
            </a:ext>
          </a:extLst>
        </xdr:cNvPr>
        <xdr:cNvSpPr txBox="1"/>
      </xdr:nvSpPr>
      <xdr:spPr>
        <a:xfrm>
          <a:off x="12610611" y="564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105245</xdr:rowOff>
    </xdr:from>
    <xdr:to>
      <xdr:col>72</xdr:col>
      <xdr:colOff>38100</xdr:colOff>
      <xdr:row>36</xdr:row>
      <xdr:rowOff>35395</xdr:rowOff>
    </xdr:to>
    <xdr:sp macro="" textlink="">
      <xdr:nvSpPr>
        <xdr:cNvPr id="535" name="楕円 534">
          <a:extLst>
            <a:ext uri="{FF2B5EF4-FFF2-40B4-BE49-F238E27FC236}">
              <a16:creationId xmlns:a16="http://schemas.microsoft.com/office/drawing/2014/main" id="{0912B3CD-429F-40F3-98B4-8C1EA2820FC8}"/>
            </a:ext>
          </a:extLst>
        </xdr:cNvPr>
        <xdr:cNvSpPr/>
      </xdr:nvSpPr>
      <xdr:spPr>
        <a:xfrm>
          <a:off x="12029440" y="5972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51922</xdr:rowOff>
    </xdr:from>
    <xdr:ext cx="534377" cy="259045"/>
    <xdr:sp macro="" textlink="">
      <xdr:nvSpPr>
        <xdr:cNvPr id="536" name="テキスト ボックス 535">
          <a:extLst>
            <a:ext uri="{FF2B5EF4-FFF2-40B4-BE49-F238E27FC236}">
              <a16:creationId xmlns:a16="http://schemas.microsoft.com/office/drawing/2014/main" id="{90736D66-7A5B-4811-9EBF-002BD6CC06E7}"/>
            </a:ext>
          </a:extLst>
        </xdr:cNvPr>
        <xdr:cNvSpPr txBox="1"/>
      </xdr:nvSpPr>
      <xdr:spPr>
        <a:xfrm>
          <a:off x="11835911" y="57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83528</xdr:rowOff>
    </xdr:from>
    <xdr:to>
      <xdr:col>67</xdr:col>
      <xdr:colOff>101600</xdr:colOff>
      <xdr:row>35</xdr:row>
      <xdr:rowOff>13678</xdr:rowOff>
    </xdr:to>
    <xdr:sp macro="" textlink="">
      <xdr:nvSpPr>
        <xdr:cNvPr id="537" name="楕円 536">
          <a:extLst>
            <a:ext uri="{FF2B5EF4-FFF2-40B4-BE49-F238E27FC236}">
              <a16:creationId xmlns:a16="http://schemas.microsoft.com/office/drawing/2014/main" id="{150E645E-2C75-4FDD-9FA4-94FFD49EEC8C}"/>
            </a:ext>
          </a:extLst>
        </xdr:cNvPr>
        <xdr:cNvSpPr/>
      </xdr:nvSpPr>
      <xdr:spPr>
        <a:xfrm>
          <a:off x="11231880" y="57832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30205</xdr:rowOff>
    </xdr:from>
    <xdr:ext cx="534377" cy="259045"/>
    <xdr:sp macro="" textlink="">
      <xdr:nvSpPr>
        <xdr:cNvPr id="538" name="テキスト ボックス 537">
          <a:extLst>
            <a:ext uri="{FF2B5EF4-FFF2-40B4-BE49-F238E27FC236}">
              <a16:creationId xmlns:a16="http://schemas.microsoft.com/office/drawing/2014/main" id="{F421EF7D-5491-4623-BE3A-A4C9A8FFFC74}"/>
            </a:ext>
          </a:extLst>
        </xdr:cNvPr>
        <xdr:cNvSpPr txBox="1"/>
      </xdr:nvSpPr>
      <xdr:spPr>
        <a:xfrm>
          <a:off x="11061211" y="55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9BF67281-3BC4-4D26-B77E-BDFA01794587}"/>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2434256C-FEBA-400E-9B84-D44A03E415ED}"/>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A7C39AEA-3D2C-4605-BEAD-F82BECCB9D79}"/>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ED45600D-192E-47A3-B6CA-E76D47D5AB18}"/>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5F58D36F-F632-41D7-A254-3C30864D46A5}"/>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3958ABA9-34E8-4018-BCD7-31C341D39452}"/>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8A7CC550-1112-483B-9700-27FF182E50F2}"/>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C590145-1A59-4216-8A6D-284C6F8EDBDD}"/>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67049AEE-8505-4007-9C85-CACAC659E27C}"/>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744C0349-8D5D-44F7-932B-F80723CCFA80}"/>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4F9BF2A2-727F-4BBF-B9EF-247FC972BB71}"/>
            </a:ext>
          </a:extLst>
        </xdr:cNvPr>
        <xdr:cNvSpPr txBox="1"/>
      </xdr:nvSpPr>
      <xdr:spPr>
        <a:xfrm>
          <a:off x="1073417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A6785DC2-9C91-48AC-9223-D91CBD2EE4AE}"/>
            </a:ext>
          </a:extLst>
        </xdr:cNvPr>
        <xdr:cNvCxnSpPr/>
      </xdr:nvCxnSpPr>
      <xdr:spPr>
        <a:xfrm>
          <a:off x="10960100" y="10030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4CAC4569-2BE7-4AD8-A54A-F0191C21C950}"/>
            </a:ext>
          </a:extLst>
        </xdr:cNvPr>
        <xdr:cNvSpPr txBox="1"/>
      </xdr:nvSpPr>
      <xdr:spPr>
        <a:xfrm>
          <a:off x="10497381" y="9892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C26DFD31-D663-4FA6-9FE6-F18040DAA884}"/>
            </a:ext>
          </a:extLst>
        </xdr:cNvPr>
        <xdr:cNvCxnSpPr/>
      </xdr:nvCxnSpPr>
      <xdr:spPr>
        <a:xfrm>
          <a:off x="10960100" y="9748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7279DF6C-E168-4CE3-8F5B-97F0F68C6228}"/>
            </a:ext>
          </a:extLst>
        </xdr:cNvPr>
        <xdr:cNvSpPr txBox="1"/>
      </xdr:nvSpPr>
      <xdr:spPr>
        <a:xfrm>
          <a:off x="10497381" y="96101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8D944482-6084-409A-AF87-A5372E912A8D}"/>
            </a:ext>
          </a:extLst>
        </xdr:cNvPr>
        <xdr:cNvCxnSpPr/>
      </xdr:nvCxnSpPr>
      <xdr:spPr>
        <a:xfrm>
          <a:off x="10960100" y="9470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2A5A1550-4A72-4832-A11E-06D79220CB37}"/>
            </a:ext>
          </a:extLst>
        </xdr:cNvPr>
        <xdr:cNvSpPr txBox="1"/>
      </xdr:nvSpPr>
      <xdr:spPr>
        <a:xfrm>
          <a:off x="10497381" y="9331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EB77EEBF-5160-45CA-B14C-0E85805030CD}"/>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7641F8B0-4916-42F2-B069-E43DDC3A7775}"/>
            </a:ext>
          </a:extLst>
        </xdr:cNvPr>
        <xdr:cNvSpPr txBox="1"/>
      </xdr:nvSpPr>
      <xdr:spPr>
        <a:xfrm>
          <a:off x="1049738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F330457E-5EA9-4B9B-B0E4-3711C96BA728}"/>
            </a:ext>
          </a:extLst>
        </xdr:cNvPr>
        <xdr:cNvCxnSpPr/>
      </xdr:nvCxnSpPr>
      <xdr:spPr>
        <a:xfrm>
          <a:off x="10960100" y="8910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979AFACD-AC23-410B-9DBE-980A3DA31543}"/>
            </a:ext>
          </a:extLst>
        </xdr:cNvPr>
        <xdr:cNvSpPr txBox="1"/>
      </xdr:nvSpPr>
      <xdr:spPr>
        <a:xfrm>
          <a:off x="10433261" y="8771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5375371F-28A7-4C8F-BF62-95698C2140B6}"/>
            </a:ext>
          </a:extLst>
        </xdr:cNvPr>
        <xdr:cNvCxnSpPr/>
      </xdr:nvCxnSpPr>
      <xdr:spPr>
        <a:xfrm>
          <a:off x="10960100" y="8632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3E7A2C64-F37F-4A64-AB1B-5C6643869476}"/>
            </a:ext>
          </a:extLst>
        </xdr:cNvPr>
        <xdr:cNvSpPr txBox="1"/>
      </xdr:nvSpPr>
      <xdr:spPr>
        <a:xfrm>
          <a:off x="1043326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EE4490B5-95D5-4595-A4BF-2517664397FA}"/>
            </a:ext>
          </a:extLst>
        </xdr:cNvPr>
        <xdr:cNvCxnSpPr/>
      </xdr:nvCxnSpPr>
      <xdr:spPr>
        <a:xfrm>
          <a:off x="10960100" y="8354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A879840D-3F42-463E-B9AC-5A92AB24CC36}"/>
            </a:ext>
          </a:extLst>
        </xdr:cNvPr>
        <xdr:cNvSpPr txBox="1"/>
      </xdr:nvSpPr>
      <xdr:spPr>
        <a:xfrm>
          <a:off x="10433261" y="8215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BA866B5D-9AFA-49E7-B5BF-08BD65F864E3}"/>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A6F740D7-C715-4DD2-B732-CD65E33FF680}"/>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6DE9D92F-1D09-454D-A887-718428A39DDB}"/>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41DEB1BF-D925-4846-83EC-CB3CB149D996}"/>
            </a:ext>
          </a:extLst>
        </xdr:cNvPr>
        <xdr:cNvCxnSpPr/>
      </xdr:nvCxnSpPr>
      <xdr:spPr>
        <a:xfrm flipV="1">
          <a:off x="14374495" y="8527244"/>
          <a:ext cx="1269" cy="138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D7571B22-C488-453B-96D1-116969BEF7A8}"/>
            </a:ext>
          </a:extLst>
        </xdr:cNvPr>
        <xdr:cNvSpPr txBox="1"/>
      </xdr:nvSpPr>
      <xdr:spPr>
        <a:xfrm>
          <a:off x="14419580" y="991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3BC12B5E-1697-45DA-80AB-41548DA00A5E}"/>
            </a:ext>
          </a:extLst>
        </xdr:cNvPr>
        <xdr:cNvCxnSpPr/>
      </xdr:nvCxnSpPr>
      <xdr:spPr>
        <a:xfrm>
          <a:off x="14287500" y="9912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F32105C4-65BB-4895-8618-49AFDD1FC305}"/>
            </a:ext>
          </a:extLst>
        </xdr:cNvPr>
        <xdr:cNvSpPr txBox="1"/>
      </xdr:nvSpPr>
      <xdr:spPr>
        <a:xfrm>
          <a:off x="14419580" y="830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5D9F1894-0745-4662-A44B-D9D7B1E4776F}"/>
            </a:ext>
          </a:extLst>
        </xdr:cNvPr>
        <xdr:cNvCxnSpPr/>
      </xdr:nvCxnSpPr>
      <xdr:spPr>
        <a:xfrm>
          <a:off x="14287500" y="8527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37802</xdr:rowOff>
    </xdr:from>
    <xdr:to>
      <xdr:col>85</xdr:col>
      <xdr:colOff>127000</xdr:colOff>
      <xdr:row>56</xdr:row>
      <xdr:rowOff>82650</xdr:rowOff>
    </xdr:to>
    <xdr:cxnSp macro="">
      <xdr:nvCxnSpPr>
        <xdr:cNvPr id="572" name="直線コネクタ 571">
          <a:extLst>
            <a:ext uri="{FF2B5EF4-FFF2-40B4-BE49-F238E27FC236}">
              <a16:creationId xmlns:a16="http://schemas.microsoft.com/office/drawing/2014/main" id="{A47D52B7-1404-4685-AECA-8A16D363147B}"/>
            </a:ext>
          </a:extLst>
        </xdr:cNvPr>
        <xdr:cNvCxnSpPr/>
      </xdr:nvCxnSpPr>
      <xdr:spPr>
        <a:xfrm>
          <a:off x="13629640" y="9425642"/>
          <a:ext cx="746760" cy="4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7D0369CD-E337-4903-BB95-B48C81B6CA56}"/>
            </a:ext>
          </a:extLst>
        </xdr:cNvPr>
        <xdr:cNvSpPr txBox="1"/>
      </xdr:nvSpPr>
      <xdr:spPr>
        <a:xfrm>
          <a:off x="14419580" y="919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A557676-0EC8-40A3-84E0-B8069DD763D8}"/>
            </a:ext>
          </a:extLst>
        </xdr:cNvPr>
        <xdr:cNvSpPr/>
      </xdr:nvSpPr>
      <xdr:spPr>
        <a:xfrm>
          <a:off x="14325600" y="93409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76335</xdr:rowOff>
    </xdr:from>
    <xdr:to>
      <xdr:col>81</xdr:col>
      <xdr:colOff>50800</xdr:colOff>
      <xdr:row>56</xdr:row>
      <xdr:rowOff>37802</xdr:rowOff>
    </xdr:to>
    <xdr:cxnSp macro="">
      <xdr:nvCxnSpPr>
        <xdr:cNvPr id="575" name="直線コネクタ 574">
          <a:extLst>
            <a:ext uri="{FF2B5EF4-FFF2-40B4-BE49-F238E27FC236}">
              <a16:creationId xmlns:a16="http://schemas.microsoft.com/office/drawing/2014/main" id="{ABBDBB4B-F20B-4329-B8B6-0B7D536C6718}"/>
            </a:ext>
          </a:extLst>
        </xdr:cNvPr>
        <xdr:cNvCxnSpPr/>
      </xdr:nvCxnSpPr>
      <xdr:spPr>
        <a:xfrm>
          <a:off x="12854940" y="8625975"/>
          <a:ext cx="774700" cy="79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979147C4-2390-4F2E-8D7C-7C7856FC6D93}"/>
            </a:ext>
          </a:extLst>
        </xdr:cNvPr>
        <xdr:cNvSpPr/>
      </xdr:nvSpPr>
      <xdr:spPr>
        <a:xfrm>
          <a:off x="13578840" y="926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5C5A7027-BD1A-4BF4-AF8F-7378C0828919}"/>
            </a:ext>
          </a:extLst>
        </xdr:cNvPr>
        <xdr:cNvSpPr txBox="1"/>
      </xdr:nvSpPr>
      <xdr:spPr>
        <a:xfrm>
          <a:off x="13408171" y="9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76335</xdr:rowOff>
    </xdr:from>
    <xdr:to>
      <xdr:col>76</xdr:col>
      <xdr:colOff>114300</xdr:colOff>
      <xdr:row>56</xdr:row>
      <xdr:rowOff>104967</xdr:rowOff>
    </xdr:to>
    <xdr:cxnSp macro="">
      <xdr:nvCxnSpPr>
        <xdr:cNvPr id="578" name="直線コネクタ 577">
          <a:extLst>
            <a:ext uri="{FF2B5EF4-FFF2-40B4-BE49-F238E27FC236}">
              <a16:creationId xmlns:a16="http://schemas.microsoft.com/office/drawing/2014/main" id="{7BAFD78E-EEF6-4381-AD37-6493ABAF9DA9}"/>
            </a:ext>
          </a:extLst>
        </xdr:cNvPr>
        <xdr:cNvCxnSpPr/>
      </xdr:nvCxnSpPr>
      <xdr:spPr>
        <a:xfrm flipV="1">
          <a:off x="12072620" y="8625975"/>
          <a:ext cx="782320" cy="86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5DE9EAF5-0CDA-41AB-84A1-D2E4198E9F28}"/>
            </a:ext>
          </a:extLst>
        </xdr:cNvPr>
        <xdr:cNvSpPr/>
      </xdr:nvSpPr>
      <xdr:spPr>
        <a:xfrm>
          <a:off x="12804140" y="93285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2B87411E-BF7B-4B8A-B85F-8B3C1BB8C652}"/>
            </a:ext>
          </a:extLst>
        </xdr:cNvPr>
        <xdr:cNvSpPr txBox="1"/>
      </xdr:nvSpPr>
      <xdr:spPr>
        <a:xfrm>
          <a:off x="12610611" y="94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104967</xdr:rowOff>
    </xdr:from>
    <xdr:to>
      <xdr:col>71</xdr:col>
      <xdr:colOff>177800</xdr:colOff>
      <xdr:row>57</xdr:row>
      <xdr:rowOff>4426</xdr:rowOff>
    </xdr:to>
    <xdr:cxnSp macro="">
      <xdr:nvCxnSpPr>
        <xdr:cNvPr id="581" name="直線コネクタ 580">
          <a:extLst>
            <a:ext uri="{FF2B5EF4-FFF2-40B4-BE49-F238E27FC236}">
              <a16:creationId xmlns:a16="http://schemas.microsoft.com/office/drawing/2014/main" id="{F91078CA-CE33-4358-BD32-4623971EBF8A}"/>
            </a:ext>
          </a:extLst>
        </xdr:cNvPr>
        <xdr:cNvCxnSpPr/>
      </xdr:nvCxnSpPr>
      <xdr:spPr>
        <a:xfrm flipV="1">
          <a:off x="11282680" y="9492807"/>
          <a:ext cx="789940" cy="6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DF1E04F4-86CA-43A8-8A8E-A0DA39DBE1EE}"/>
            </a:ext>
          </a:extLst>
        </xdr:cNvPr>
        <xdr:cNvSpPr/>
      </xdr:nvSpPr>
      <xdr:spPr>
        <a:xfrm>
          <a:off x="12029440" y="94217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CF9F4112-6840-4503-974B-B3384B9CABD1}"/>
            </a:ext>
          </a:extLst>
        </xdr:cNvPr>
        <xdr:cNvSpPr txBox="1"/>
      </xdr:nvSpPr>
      <xdr:spPr>
        <a:xfrm>
          <a:off x="11835911" y="920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5BA52FDA-791D-4529-9BDD-DBD12B19EAB1}"/>
            </a:ext>
          </a:extLst>
        </xdr:cNvPr>
        <xdr:cNvSpPr/>
      </xdr:nvSpPr>
      <xdr:spPr>
        <a:xfrm>
          <a:off x="11231880" y="941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DE83D4DB-D3F6-44C8-A5A4-ED2E53B424E6}"/>
            </a:ext>
          </a:extLst>
        </xdr:cNvPr>
        <xdr:cNvSpPr txBox="1"/>
      </xdr:nvSpPr>
      <xdr:spPr>
        <a:xfrm>
          <a:off x="11061211" y="919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68623A7C-91C3-407C-9C93-668E621F1DD6}"/>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2B0CDE67-FFBD-4B7C-9328-8807C9DAC3AF}"/>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65C6711F-C0F7-4F11-A541-300B81CB5D43}"/>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BE3FF8C8-7998-4FB7-8658-32E60AAF0FB9}"/>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90FA7599-5DCD-46D6-8B84-609BB30D937B}"/>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31850</xdr:rowOff>
    </xdr:from>
    <xdr:to>
      <xdr:col>85</xdr:col>
      <xdr:colOff>177800</xdr:colOff>
      <xdr:row>56</xdr:row>
      <xdr:rowOff>133450</xdr:rowOff>
    </xdr:to>
    <xdr:sp macro="" textlink="">
      <xdr:nvSpPr>
        <xdr:cNvPr id="591" name="楕円 590">
          <a:extLst>
            <a:ext uri="{FF2B5EF4-FFF2-40B4-BE49-F238E27FC236}">
              <a16:creationId xmlns:a16="http://schemas.microsoft.com/office/drawing/2014/main" id="{978B9726-61A4-4B36-96C3-4B740D0D4D48}"/>
            </a:ext>
          </a:extLst>
        </xdr:cNvPr>
        <xdr:cNvSpPr/>
      </xdr:nvSpPr>
      <xdr:spPr>
        <a:xfrm>
          <a:off x="14325600" y="94196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10277</xdr:rowOff>
    </xdr:from>
    <xdr:ext cx="534377" cy="259045"/>
    <xdr:sp macro="" textlink="">
      <xdr:nvSpPr>
        <xdr:cNvPr id="592" name="教育費該当値テキスト">
          <a:extLst>
            <a:ext uri="{FF2B5EF4-FFF2-40B4-BE49-F238E27FC236}">
              <a16:creationId xmlns:a16="http://schemas.microsoft.com/office/drawing/2014/main" id="{5F1F9462-D6E9-4EA4-A1D7-5BE6681804DA}"/>
            </a:ext>
          </a:extLst>
        </xdr:cNvPr>
        <xdr:cNvSpPr txBox="1"/>
      </xdr:nvSpPr>
      <xdr:spPr>
        <a:xfrm>
          <a:off x="14419580" y="939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158452</xdr:rowOff>
    </xdr:from>
    <xdr:to>
      <xdr:col>81</xdr:col>
      <xdr:colOff>101600</xdr:colOff>
      <xdr:row>56</xdr:row>
      <xdr:rowOff>88602</xdr:rowOff>
    </xdr:to>
    <xdr:sp macro="" textlink="">
      <xdr:nvSpPr>
        <xdr:cNvPr id="593" name="楕円 592">
          <a:extLst>
            <a:ext uri="{FF2B5EF4-FFF2-40B4-BE49-F238E27FC236}">
              <a16:creationId xmlns:a16="http://schemas.microsoft.com/office/drawing/2014/main" id="{ED9D7959-3F51-422A-AE91-E49E744D76A1}"/>
            </a:ext>
          </a:extLst>
        </xdr:cNvPr>
        <xdr:cNvSpPr/>
      </xdr:nvSpPr>
      <xdr:spPr>
        <a:xfrm>
          <a:off x="13578840" y="9378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79729</xdr:rowOff>
    </xdr:from>
    <xdr:ext cx="534377" cy="259045"/>
    <xdr:sp macro="" textlink="">
      <xdr:nvSpPr>
        <xdr:cNvPr id="594" name="テキスト ボックス 593">
          <a:extLst>
            <a:ext uri="{FF2B5EF4-FFF2-40B4-BE49-F238E27FC236}">
              <a16:creationId xmlns:a16="http://schemas.microsoft.com/office/drawing/2014/main" id="{39A5BE62-3995-4A1E-99CE-A48E3629589E}"/>
            </a:ext>
          </a:extLst>
        </xdr:cNvPr>
        <xdr:cNvSpPr txBox="1"/>
      </xdr:nvSpPr>
      <xdr:spPr>
        <a:xfrm>
          <a:off x="13408171" y="94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25535</xdr:rowOff>
    </xdr:from>
    <xdr:to>
      <xdr:col>76</xdr:col>
      <xdr:colOff>165100</xdr:colOff>
      <xdr:row>51</xdr:row>
      <xdr:rowOff>127135</xdr:rowOff>
    </xdr:to>
    <xdr:sp macro="" textlink="">
      <xdr:nvSpPr>
        <xdr:cNvPr id="595" name="楕円 594">
          <a:extLst>
            <a:ext uri="{FF2B5EF4-FFF2-40B4-BE49-F238E27FC236}">
              <a16:creationId xmlns:a16="http://schemas.microsoft.com/office/drawing/2014/main" id="{49B58B4A-5A0A-4BE7-9E63-168C014472D1}"/>
            </a:ext>
          </a:extLst>
        </xdr:cNvPr>
        <xdr:cNvSpPr/>
      </xdr:nvSpPr>
      <xdr:spPr>
        <a:xfrm>
          <a:off x="12804140" y="85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143662</xdr:rowOff>
    </xdr:from>
    <xdr:ext cx="599010" cy="259045"/>
    <xdr:sp macro="" textlink="">
      <xdr:nvSpPr>
        <xdr:cNvPr id="596" name="テキスト ボックス 595">
          <a:extLst>
            <a:ext uri="{FF2B5EF4-FFF2-40B4-BE49-F238E27FC236}">
              <a16:creationId xmlns:a16="http://schemas.microsoft.com/office/drawing/2014/main" id="{86A5F066-3477-4647-9E9C-5CFCDF8DCB8A}"/>
            </a:ext>
          </a:extLst>
        </xdr:cNvPr>
        <xdr:cNvSpPr txBox="1"/>
      </xdr:nvSpPr>
      <xdr:spPr>
        <a:xfrm>
          <a:off x="12578295" y="835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54167</xdr:rowOff>
    </xdr:from>
    <xdr:to>
      <xdr:col>72</xdr:col>
      <xdr:colOff>38100</xdr:colOff>
      <xdr:row>56</xdr:row>
      <xdr:rowOff>155767</xdr:rowOff>
    </xdr:to>
    <xdr:sp macro="" textlink="">
      <xdr:nvSpPr>
        <xdr:cNvPr id="597" name="楕円 596">
          <a:extLst>
            <a:ext uri="{FF2B5EF4-FFF2-40B4-BE49-F238E27FC236}">
              <a16:creationId xmlns:a16="http://schemas.microsoft.com/office/drawing/2014/main" id="{B3D8E089-96CF-4DCE-8907-D589A334DF50}"/>
            </a:ext>
          </a:extLst>
        </xdr:cNvPr>
        <xdr:cNvSpPr/>
      </xdr:nvSpPr>
      <xdr:spPr>
        <a:xfrm>
          <a:off x="12029440" y="94420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146894</xdr:rowOff>
    </xdr:from>
    <xdr:ext cx="534377" cy="259045"/>
    <xdr:sp macro="" textlink="">
      <xdr:nvSpPr>
        <xdr:cNvPr id="598" name="テキスト ボックス 597">
          <a:extLst>
            <a:ext uri="{FF2B5EF4-FFF2-40B4-BE49-F238E27FC236}">
              <a16:creationId xmlns:a16="http://schemas.microsoft.com/office/drawing/2014/main" id="{7502B07F-271F-45AA-8E6B-EF6F9F4815D1}"/>
            </a:ext>
          </a:extLst>
        </xdr:cNvPr>
        <xdr:cNvSpPr txBox="1"/>
      </xdr:nvSpPr>
      <xdr:spPr>
        <a:xfrm>
          <a:off x="11835911" y="95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125076</xdr:rowOff>
    </xdr:from>
    <xdr:to>
      <xdr:col>67</xdr:col>
      <xdr:colOff>101600</xdr:colOff>
      <xdr:row>57</xdr:row>
      <xdr:rowOff>55226</xdr:rowOff>
    </xdr:to>
    <xdr:sp macro="" textlink="">
      <xdr:nvSpPr>
        <xdr:cNvPr id="599" name="楕円 598">
          <a:extLst>
            <a:ext uri="{FF2B5EF4-FFF2-40B4-BE49-F238E27FC236}">
              <a16:creationId xmlns:a16="http://schemas.microsoft.com/office/drawing/2014/main" id="{ED4F4D9E-8921-4D99-ABE9-22B4A195F752}"/>
            </a:ext>
          </a:extLst>
        </xdr:cNvPr>
        <xdr:cNvSpPr/>
      </xdr:nvSpPr>
      <xdr:spPr>
        <a:xfrm>
          <a:off x="11231880" y="9512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46353</xdr:rowOff>
    </xdr:from>
    <xdr:ext cx="534377" cy="259045"/>
    <xdr:sp macro="" textlink="">
      <xdr:nvSpPr>
        <xdr:cNvPr id="600" name="テキスト ボックス 599">
          <a:extLst>
            <a:ext uri="{FF2B5EF4-FFF2-40B4-BE49-F238E27FC236}">
              <a16:creationId xmlns:a16="http://schemas.microsoft.com/office/drawing/2014/main" id="{5814D493-D2DB-4CE2-AABE-D4665803F0A9}"/>
            </a:ext>
          </a:extLst>
        </xdr:cNvPr>
        <xdr:cNvSpPr txBox="1"/>
      </xdr:nvSpPr>
      <xdr:spPr>
        <a:xfrm>
          <a:off x="11061211" y="96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3C643DE1-AD29-42F7-B511-BC2B7F8086FB}"/>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55D4B8FA-285D-4F66-836D-40F7EE83CF2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A9A0A6EC-683D-4D0E-90FD-36E6413C80C4}"/>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1FF10D3E-6145-4E69-9EF7-113C600187D6}"/>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4ADAAD4D-0AF2-4D65-9051-77A30B575F66}"/>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480C278D-187E-4605-ACE9-F95E97175473}"/>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62631A2A-BF68-4270-8FD9-AD6B37C28760}"/>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27424F89-6A8D-410B-813D-E73BB06FB9C5}"/>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F3D7F6C7-F464-425E-82E1-DC47C0AA2E53}"/>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FA79C3EC-900A-4701-A138-5F8AB05078B7}"/>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221DC1BA-8A91-48E8-AA41-50CA6B7FEEF9}"/>
            </a:ext>
          </a:extLst>
        </xdr:cNvPr>
        <xdr:cNvCxnSpPr/>
      </xdr:nvCxnSpPr>
      <xdr:spPr>
        <a:xfrm>
          <a:off x="10960100" y="1310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2E62333D-E4D6-45EA-8682-4D1ABFFAF96E}"/>
            </a:ext>
          </a:extLst>
        </xdr:cNvPr>
        <xdr:cNvSpPr txBox="1"/>
      </xdr:nvSpPr>
      <xdr:spPr>
        <a:xfrm>
          <a:off x="1073417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C8ED88C8-0A9D-4182-BC94-C9676FADA37D}"/>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4EE7B62A-5873-4D5C-8B01-56E0365ABDA8}"/>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6D780062-4F56-451F-9263-2CF012F12359}"/>
            </a:ext>
          </a:extLst>
        </xdr:cNvPr>
        <xdr:cNvCxnSpPr/>
      </xdr:nvCxnSpPr>
      <xdr:spPr>
        <a:xfrm>
          <a:off x="10960100" y="119849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C4EA0A90-579F-434D-8C9D-51D74CB77D1B}"/>
            </a:ext>
          </a:extLst>
        </xdr:cNvPr>
        <xdr:cNvSpPr txBox="1"/>
      </xdr:nvSpPr>
      <xdr:spPr>
        <a:xfrm>
          <a:off x="1043326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D9C03A5F-F790-4DB2-B333-44A6803B6FB0}"/>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1DA7A04A-6E63-47F9-B8C5-233600CF8B14}"/>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772D252A-8A6B-421D-A15D-2096B04C8B1D}"/>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EABAD3E4-CAEC-4AB7-A817-5418C4BEF176}"/>
            </a:ext>
          </a:extLst>
        </xdr:cNvPr>
        <xdr:cNvCxnSpPr/>
      </xdr:nvCxnSpPr>
      <xdr:spPr>
        <a:xfrm flipV="1">
          <a:off x="14374495" y="11964994"/>
          <a:ext cx="1269" cy="113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C2891940-81A2-4DD9-8E67-ABD23138B84A}"/>
            </a:ext>
          </a:extLst>
        </xdr:cNvPr>
        <xdr:cNvSpPr txBox="1"/>
      </xdr:nvSpPr>
      <xdr:spPr>
        <a:xfrm>
          <a:off x="14419580"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616416D3-2CEF-4B6B-B7FE-8F21DB20F271}"/>
            </a:ext>
          </a:extLst>
        </xdr:cNvPr>
        <xdr:cNvCxnSpPr/>
      </xdr:nvCxnSpPr>
      <xdr:spPr>
        <a:xfrm>
          <a:off x="1428750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F0DDF185-FA54-43D2-96AB-84E8F8CC3A1B}"/>
            </a:ext>
          </a:extLst>
        </xdr:cNvPr>
        <xdr:cNvSpPr txBox="1"/>
      </xdr:nvSpPr>
      <xdr:spPr>
        <a:xfrm>
          <a:off x="14419580" y="1174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7CE6ACBA-08FF-4E69-9E7F-D5D7FE59B99F}"/>
            </a:ext>
          </a:extLst>
        </xdr:cNvPr>
        <xdr:cNvCxnSpPr/>
      </xdr:nvCxnSpPr>
      <xdr:spPr>
        <a:xfrm>
          <a:off x="14287500" y="11964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23685</xdr:rowOff>
    </xdr:from>
    <xdr:to>
      <xdr:col>85</xdr:col>
      <xdr:colOff>127000</xdr:colOff>
      <xdr:row>78</xdr:row>
      <xdr:rowOff>25183</xdr:rowOff>
    </xdr:to>
    <xdr:cxnSp macro="">
      <xdr:nvCxnSpPr>
        <xdr:cNvPr id="625" name="直線コネクタ 624">
          <a:extLst>
            <a:ext uri="{FF2B5EF4-FFF2-40B4-BE49-F238E27FC236}">
              <a16:creationId xmlns:a16="http://schemas.microsoft.com/office/drawing/2014/main" id="{F8C12E7F-26FC-4C17-997B-2FC6B7784EC8}"/>
            </a:ext>
          </a:extLst>
        </xdr:cNvPr>
        <xdr:cNvCxnSpPr/>
      </xdr:nvCxnSpPr>
      <xdr:spPr>
        <a:xfrm>
          <a:off x="13629640" y="13099605"/>
          <a:ext cx="74676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F844B0F6-4508-41BB-9EA7-24D6FCE05640}"/>
            </a:ext>
          </a:extLst>
        </xdr:cNvPr>
        <xdr:cNvSpPr txBox="1"/>
      </xdr:nvSpPr>
      <xdr:spPr>
        <a:xfrm>
          <a:off x="14419580" y="12852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C33F549C-6BF7-4D30-9907-FC933E04599F}"/>
            </a:ext>
          </a:extLst>
        </xdr:cNvPr>
        <xdr:cNvSpPr/>
      </xdr:nvSpPr>
      <xdr:spPr>
        <a:xfrm>
          <a:off x="14325600" y="129968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22400</xdr:rowOff>
    </xdr:from>
    <xdr:to>
      <xdr:col>81</xdr:col>
      <xdr:colOff>50800</xdr:colOff>
      <xdr:row>78</xdr:row>
      <xdr:rowOff>23685</xdr:rowOff>
    </xdr:to>
    <xdr:cxnSp macro="">
      <xdr:nvCxnSpPr>
        <xdr:cNvPr id="628" name="直線コネクタ 627">
          <a:extLst>
            <a:ext uri="{FF2B5EF4-FFF2-40B4-BE49-F238E27FC236}">
              <a16:creationId xmlns:a16="http://schemas.microsoft.com/office/drawing/2014/main" id="{A6856322-68F0-44A1-B942-6D46199FD762}"/>
            </a:ext>
          </a:extLst>
        </xdr:cNvPr>
        <xdr:cNvCxnSpPr/>
      </xdr:nvCxnSpPr>
      <xdr:spPr>
        <a:xfrm>
          <a:off x="12854940" y="13098320"/>
          <a:ext cx="7747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362DA6C7-DCC2-41FD-8C86-BB0A17335385}"/>
            </a:ext>
          </a:extLst>
        </xdr:cNvPr>
        <xdr:cNvSpPr/>
      </xdr:nvSpPr>
      <xdr:spPr>
        <a:xfrm>
          <a:off x="13578840" y="13001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9356E04D-0BF6-4599-BE50-7E2F8483FC5A}"/>
            </a:ext>
          </a:extLst>
        </xdr:cNvPr>
        <xdr:cNvSpPr txBox="1"/>
      </xdr:nvSpPr>
      <xdr:spPr>
        <a:xfrm>
          <a:off x="13417628" y="1278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140381</xdr:rowOff>
    </xdr:from>
    <xdr:to>
      <xdr:col>76</xdr:col>
      <xdr:colOff>114300</xdr:colOff>
      <xdr:row>78</xdr:row>
      <xdr:rowOff>22400</xdr:rowOff>
    </xdr:to>
    <xdr:cxnSp macro="">
      <xdr:nvCxnSpPr>
        <xdr:cNvPr id="631" name="直線コネクタ 630">
          <a:extLst>
            <a:ext uri="{FF2B5EF4-FFF2-40B4-BE49-F238E27FC236}">
              <a16:creationId xmlns:a16="http://schemas.microsoft.com/office/drawing/2014/main" id="{5292E2F2-ACF9-484E-942E-2129CA3EF009}"/>
            </a:ext>
          </a:extLst>
        </xdr:cNvPr>
        <xdr:cNvCxnSpPr/>
      </xdr:nvCxnSpPr>
      <xdr:spPr>
        <a:xfrm>
          <a:off x="12072620" y="13048661"/>
          <a:ext cx="782320" cy="4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DD22E84C-6425-48A2-84BE-DE27B6276FE6}"/>
            </a:ext>
          </a:extLst>
        </xdr:cNvPr>
        <xdr:cNvSpPr/>
      </xdr:nvSpPr>
      <xdr:spPr>
        <a:xfrm>
          <a:off x="12804140" y="129965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BA0434D3-C36F-4221-AFAD-118A15A21389}"/>
            </a:ext>
          </a:extLst>
        </xdr:cNvPr>
        <xdr:cNvSpPr txBox="1"/>
      </xdr:nvSpPr>
      <xdr:spPr>
        <a:xfrm>
          <a:off x="12610611" y="127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140381</xdr:rowOff>
    </xdr:from>
    <xdr:to>
      <xdr:col>71</xdr:col>
      <xdr:colOff>177800</xdr:colOff>
      <xdr:row>77</xdr:row>
      <xdr:rowOff>151439</xdr:rowOff>
    </xdr:to>
    <xdr:cxnSp macro="">
      <xdr:nvCxnSpPr>
        <xdr:cNvPr id="634" name="直線コネクタ 633">
          <a:extLst>
            <a:ext uri="{FF2B5EF4-FFF2-40B4-BE49-F238E27FC236}">
              <a16:creationId xmlns:a16="http://schemas.microsoft.com/office/drawing/2014/main" id="{D46767D2-67C8-405F-AD6A-A66D15DEAFD6}"/>
            </a:ext>
          </a:extLst>
        </xdr:cNvPr>
        <xdr:cNvCxnSpPr/>
      </xdr:nvCxnSpPr>
      <xdr:spPr>
        <a:xfrm flipV="1">
          <a:off x="11282680" y="13048661"/>
          <a:ext cx="78994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17B9A106-91B3-4C95-A56C-4D7C659AB03B}"/>
            </a:ext>
          </a:extLst>
        </xdr:cNvPr>
        <xdr:cNvSpPr/>
      </xdr:nvSpPr>
      <xdr:spPr>
        <a:xfrm>
          <a:off x="12029440" y="13002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464A3424-EF16-40F6-B737-9868646BA4A2}"/>
            </a:ext>
          </a:extLst>
        </xdr:cNvPr>
        <xdr:cNvSpPr txBox="1"/>
      </xdr:nvSpPr>
      <xdr:spPr>
        <a:xfrm>
          <a:off x="11868228" y="130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904C8B21-EA75-47D0-AA12-D228FF704562}"/>
            </a:ext>
          </a:extLst>
        </xdr:cNvPr>
        <xdr:cNvSpPr/>
      </xdr:nvSpPr>
      <xdr:spPr>
        <a:xfrm>
          <a:off x="11231880" y="13023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a:extLst>
            <a:ext uri="{FF2B5EF4-FFF2-40B4-BE49-F238E27FC236}">
              <a16:creationId xmlns:a16="http://schemas.microsoft.com/office/drawing/2014/main" id="{B54684BF-D253-4C28-96AF-5657B74763DF}"/>
            </a:ext>
          </a:extLst>
        </xdr:cNvPr>
        <xdr:cNvSpPr txBox="1"/>
      </xdr:nvSpPr>
      <xdr:spPr>
        <a:xfrm>
          <a:off x="11070668" y="13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E2612600-DDA4-4D09-95FA-E2D3790FFB96}"/>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4635679A-C0DC-4D71-91B6-3671C626CE16}"/>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D8FE597D-BCDD-4BE9-B06C-D6E125EE31C8}"/>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F984AE0D-0F64-4097-8003-3FBB44B2072F}"/>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9F4CFEDA-E704-4BB1-A62C-322127C552B3}"/>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145833</xdr:rowOff>
    </xdr:from>
    <xdr:to>
      <xdr:col>85</xdr:col>
      <xdr:colOff>177800</xdr:colOff>
      <xdr:row>78</xdr:row>
      <xdr:rowOff>75983</xdr:rowOff>
    </xdr:to>
    <xdr:sp macro="" textlink="">
      <xdr:nvSpPr>
        <xdr:cNvPr id="644" name="楕円 643">
          <a:extLst>
            <a:ext uri="{FF2B5EF4-FFF2-40B4-BE49-F238E27FC236}">
              <a16:creationId xmlns:a16="http://schemas.microsoft.com/office/drawing/2014/main" id="{6A856A46-DF7B-4E7F-B238-F2B191ECF50D}"/>
            </a:ext>
          </a:extLst>
        </xdr:cNvPr>
        <xdr:cNvSpPr/>
      </xdr:nvSpPr>
      <xdr:spPr>
        <a:xfrm>
          <a:off x="14325600" y="1305411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13932" cy="259045"/>
    <xdr:sp macro="" textlink="">
      <xdr:nvSpPr>
        <xdr:cNvPr id="645" name="災害復旧費該当値テキスト">
          <a:extLst>
            <a:ext uri="{FF2B5EF4-FFF2-40B4-BE49-F238E27FC236}">
              <a16:creationId xmlns:a16="http://schemas.microsoft.com/office/drawing/2014/main" id="{B603D3E3-9FB9-4B58-9522-B2F331438B11}"/>
            </a:ext>
          </a:extLst>
        </xdr:cNvPr>
        <xdr:cNvSpPr txBox="1"/>
      </xdr:nvSpPr>
      <xdr:spPr>
        <a:xfrm>
          <a:off x="14419580" y="12975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144335</xdr:rowOff>
    </xdr:from>
    <xdr:to>
      <xdr:col>81</xdr:col>
      <xdr:colOff>101600</xdr:colOff>
      <xdr:row>78</xdr:row>
      <xdr:rowOff>74485</xdr:rowOff>
    </xdr:to>
    <xdr:sp macro="" textlink="">
      <xdr:nvSpPr>
        <xdr:cNvPr id="646" name="楕円 645">
          <a:extLst>
            <a:ext uri="{FF2B5EF4-FFF2-40B4-BE49-F238E27FC236}">
              <a16:creationId xmlns:a16="http://schemas.microsoft.com/office/drawing/2014/main" id="{2608ADE9-E25B-4D3A-80A3-DFB037805F52}"/>
            </a:ext>
          </a:extLst>
        </xdr:cNvPr>
        <xdr:cNvSpPr/>
      </xdr:nvSpPr>
      <xdr:spPr>
        <a:xfrm>
          <a:off x="13578840" y="13052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65612</xdr:rowOff>
    </xdr:from>
    <xdr:ext cx="378565" cy="259045"/>
    <xdr:sp macro="" textlink="">
      <xdr:nvSpPr>
        <xdr:cNvPr id="647" name="テキスト ボックス 646">
          <a:extLst>
            <a:ext uri="{FF2B5EF4-FFF2-40B4-BE49-F238E27FC236}">
              <a16:creationId xmlns:a16="http://schemas.microsoft.com/office/drawing/2014/main" id="{A067ADA0-B169-41C0-BD4C-4E090F2EB18C}"/>
            </a:ext>
          </a:extLst>
        </xdr:cNvPr>
        <xdr:cNvSpPr txBox="1"/>
      </xdr:nvSpPr>
      <xdr:spPr>
        <a:xfrm>
          <a:off x="13463217" y="13141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143050</xdr:rowOff>
    </xdr:from>
    <xdr:to>
      <xdr:col>76</xdr:col>
      <xdr:colOff>165100</xdr:colOff>
      <xdr:row>78</xdr:row>
      <xdr:rowOff>73200</xdr:rowOff>
    </xdr:to>
    <xdr:sp macro="" textlink="">
      <xdr:nvSpPr>
        <xdr:cNvPr id="648" name="楕円 647">
          <a:extLst>
            <a:ext uri="{FF2B5EF4-FFF2-40B4-BE49-F238E27FC236}">
              <a16:creationId xmlns:a16="http://schemas.microsoft.com/office/drawing/2014/main" id="{901C259A-C591-4DFB-840B-C01DFC8A576D}"/>
            </a:ext>
          </a:extLst>
        </xdr:cNvPr>
        <xdr:cNvSpPr/>
      </xdr:nvSpPr>
      <xdr:spPr>
        <a:xfrm>
          <a:off x="12804140" y="13051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64327</xdr:rowOff>
    </xdr:from>
    <xdr:ext cx="378565" cy="259045"/>
    <xdr:sp macro="" textlink="">
      <xdr:nvSpPr>
        <xdr:cNvPr id="649" name="テキスト ボックス 648">
          <a:extLst>
            <a:ext uri="{FF2B5EF4-FFF2-40B4-BE49-F238E27FC236}">
              <a16:creationId xmlns:a16="http://schemas.microsoft.com/office/drawing/2014/main" id="{AF9EE91D-4903-42D1-AE74-CC451C81CABC}"/>
            </a:ext>
          </a:extLst>
        </xdr:cNvPr>
        <xdr:cNvSpPr txBox="1"/>
      </xdr:nvSpPr>
      <xdr:spPr>
        <a:xfrm>
          <a:off x="12688517" y="1314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89581</xdr:rowOff>
    </xdr:from>
    <xdr:to>
      <xdr:col>72</xdr:col>
      <xdr:colOff>38100</xdr:colOff>
      <xdr:row>78</xdr:row>
      <xdr:rowOff>19731</xdr:rowOff>
    </xdr:to>
    <xdr:sp macro="" textlink="">
      <xdr:nvSpPr>
        <xdr:cNvPr id="650" name="楕円 649">
          <a:extLst>
            <a:ext uri="{FF2B5EF4-FFF2-40B4-BE49-F238E27FC236}">
              <a16:creationId xmlns:a16="http://schemas.microsoft.com/office/drawing/2014/main" id="{9D0C2DC2-A872-4438-B16C-7DE15797CDC3}"/>
            </a:ext>
          </a:extLst>
        </xdr:cNvPr>
        <xdr:cNvSpPr/>
      </xdr:nvSpPr>
      <xdr:spPr>
        <a:xfrm>
          <a:off x="12029440" y="12997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36258</xdr:rowOff>
    </xdr:from>
    <xdr:ext cx="469744" cy="259045"/>
    <xdr:sp macro="" textlink="">
      <xdr:nvSpPr>
        <xdr:cNvPr id="651" name="テキスト ボックス 650">
          <a:extLst>
            <a:ext uri="{FF2B5EF4-FFF2-40B4-BE49-F238E27FC236}">
              <a16:creationId xmlns:a16="http://schemas.microsoft.com/office/drawing/2014/main" id="{0701F480-1E4E-4750-BD3A-00E2AFA63697}"/>
            </a:ext>
          </a:extLst>
        </xdr:cNvPr>
        <xdr:cNvSpPr txBox="1"/>
      </xdr:nvSpPr>
      <xdr:spPr>
        <a:xfrm>
          <a:off x="11868228" y="1277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100639</xdr:rowOff>
    </xdr:from>
    <xdr:to>
      <xdr:col>67</xdr:col>
      <xdr:colOff>101600</xdr:colOff>
      <xdr:row>78</xdr:row>
      <xdr:rowOff>30789</xdr:rowOff>
    </xdr:to>
    <xdr:sp macro="" textlink="">
      <xdr:nvSpPr>
        <xdr:cNvPr id="652" name="楕円 651">
          <a:extLst>
            <a:ext uri="{FF2B5EF4-FFF2-40B4-BE49-F238E27FC236}">
              <a16:creationId xmlns:a16="http://schemas.microsoft.com/office/drawing/2014/main" id="{3EA2EF9D-ADCB-4890-960F-DF67F2646913}"/>
            </a:ext>
          </a:extLst>
        </xdr:cNvPr>
        <xdr:cNvSpPr/>
      </xdr:nvSpPr>
      <xdr:spPr>
        <a:xfrm>
          <a:off x="11231880" y="130089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47316</xdr:rowOff>
    </xdr:from>
    <xdr:ext cx="469744" cy="259045"/>
    <xdr:sp macro="" textlink="">
      <xdr:nvSpPr>
        <xdr:cNvPr id="653" name="テキスト ボックス 652">
          <a:extLst>
            <a:ext uri="{FF2B5EF4-FFF2-40B4-BE49-F238E27FC236}">
              <a16:creationId xmlns:a16="http://schemas.microsoft.com/office/drawing/2014/main" id="{1D8FE927-8E0D-4404-85E9-D5C5D3750C64}"/>
            </a:ext>
          </a:extLst>
        </xdr:cNvPr>
        <xdr:cNvSpPr txBox="1"/>
      </xdr:nvSpPr>
      <xdr:spPr>
        <a:xfrm>
          <a:off x="11070668" y="1278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6CCA72C2-228F-4167-B990-AA2F20098F69}"/>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45136AC1-7271-4800-BBF3-97F41BDBABD4}"/>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AAFDEA3-72F0-4588-8384-3114A4EE869D}"/>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68B824AB-424F-4F3E-85EC-842250262E6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EA1C602A-4A72-4768-BA5A-67F05254DAB8}"/>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A569AA1B-4D01-40BB-A365-9410A9E72A61}"/>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C8AA29F2-094A-4A5F-BBEF-A20569463C52}"/>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CE9E3DF0-AE36-4C15-8669-4FCDCF47D259}"/>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57C1E35A-13AC-4C56-B7ED-0701911F0BF5}"/>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5A842F72-D784-440B-9444-3A9B587DB587}"/>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71E942BE-9EFC-4A60-A9AE-847E02E3670B}"/>
            </a:ext>
          </a:extLst>
        </xdr:cNvPr>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4435485C-B157-414D-963D-3E158D73A540}"/>
            </a:ext>
          </a:extLst>
        </xdr:cNvPr>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10C4E8C7-2B67-4C90-B08B-165187E72B15}"/>
            </a:ext>
          </a:extLst>
        </xdr:cNvPr>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BAC49709-E764-4C61-BE48-CDE2768C3C8A}"/>
            </a:ext>
          </a:extLst>
        </xdr:cNvPr>
        <xdr:cNvSpPr txBox="1"/>
      </xdr:nvSpPr>
      <xdr:spPr>
        <a:xfrm>
          <a:off x="1043326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67CFBEDB-34FD-438E-80E8-32319EF4EDF7}"/>
            </a:ext>
          </a:extLst>
        </xdr:cNvPr>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443E0C4D-65CE-4C1A-94B5-902ED2EA5F07}"/>
            </a:ext>
          </a:extLst>
        </xdr:cNvPr>
        <xdr:cNvSpPr txBox="1"/>
      </xdr:nvSpPr>
      <xdr:spPr>
        <a:xfrm>
          <a:off x="1043326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6B208A44-64CF-4095-AA03-E4EA290D6DA9}"/>
            </a:ext>
          </a:extLst>
        </xdr:cNvPr>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9E72256F-8788-48AB-B9D4-CF0A29105679}"/>
            </a:ext>
          </a:extLst>
        </xdr:cNvPr>
        <xdr:cNvSpPr txBox="1"/>
      </xdr:nvSpPr>
      <xdr:spPr>
        <a:xfrm>
          <a:off x="1043326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A4DC5A8B-0429-4CB0-B6B1-2E0405F271E6}"/>
            </a:ext>
          </a:extLst>
        </xdr:cNvPr>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1C4CF2FA-9D3D-4B51-9EAA-2DCDD6C04918}"/>
            </a:ext>
          </a:extLst>
        </xdr:cNvPr>
        <xdr:cNvSpPr txBox="1"/>
      </xdr:nvSpPr>
      <xdr:spPr>
        <a:xfrm>
          <a:off x="1043326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3CC4AF57-97CE-49F3-A3DD-1FA0D5D37890}"/>
            </a:ext>
          </a:extLst>
        </xdr:cNvPr>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BC5AFAAC-C177-49A4-84E9-981EC604166B}"/>
            </a:ext>
          </a:extLst>
        </xdr:cNvPr>
        <xdr:cNvSpPr txBox="1"/>
      </xdr:nvSpPr>
      <xdr:spPr>
        <a:xfrm>
          <a:off x="1043326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7A5BABB3-E9D7-4E5C-84E9-C5EC5106B1AA}"/>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B40247B6-7ACD-4F8C-8677-D941747829D3}"/>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F4EFDA04-2E6C-49F5-AF4D-2EB28ECA825C}"/>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B018ED8A-221A-41B7-A1E2-E6A739545D74}"/>
            </a:ext>
          </a:extLst>
        </xdr:cNvPr>
        <xdr:cNvCxnSpPr/>
      </xdr:nvCxnSpPr>
      <xdr:spPr>
        <a:xfrm flipV="1">
          <a:off x="14374495" y="15111515"/>
          <a:ext cx="1269" cy="148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6A5465C5-6D5F-4D86-8455-7CC218BD8EA9}"/>
            </a:ext>
          </a:extLst>
        </xdr:cNvPr>
        <xdr:cNvSpPr txBox="1"/>
      </xdr:nvSpPr>
      <xdr:spPr>
        <a:xfrm>
          <a:off x="14419580" y="166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E55C9861-F582-477F-AB49-CD9E5081C9A7}"/>
            </a:ext>
          </a:extLst>
        </xdr:cNvPr>
        <xdr:cNvCxnSpPr/>
      </xdr:nvCxnSpPr>
      <xdr:spPr>
        <a:xfrm>
          <a:off x="14287500" y="16598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F775E99A-790B-4DBB-A3AC-2B45EB9997EA}"/>
            </a:ext>
          </a:extLst>
        </xdr:cNvPr>
        <xdr:cNvSpPr txBox="1"/>
      </xdr:nvSpPr>
      <xdr:spPr>
        <a:xfrm>
          <a:off x="14419580" y="1489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57D453CC-0BAA-4B15-A0FF-6C37D4764F45}"/>
            </a:ext>
          </a:extLst>
        </xdr:cNvPr>
        <xdr:cNvCxnSpPr/>
      </xdr:nvCxnSpPr>
      <xdr:spPr>
        <a:xfrm>
          <a:off x="14287500" y="15111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166548</xdr:rowOff>
    </xdr:from>
    <xdr:to>
      <xdr:col>85</xdr:col>
      <xdr:colOff>127000</xdr:colOff>
      <xdr:row>98</xdr:row>
      <xdr:rowOff>1963</xdr:rowOff>
    </xdr:to>
    <xdr:cxnSp macro="">
      <xdr:nvCxnSpPr>
        <xdr:cNvPr id="684" name="直線コネクタ 683">
          <a:extLst>
            <a:ext uri="{FF2B5EF4-FFF2-40B4-BE49-F238E27FC236}">
              <a16:creationId xmlns:a16="http://schemas.microsoft.com/office/drawing/2014/main" id="{16474E0A-2D8B-438E-BDF5-3A9180FF1840}"/>
            </a:ext>
          </a:extLst>
        </xdr:cNvPr>
        <xdr:cNvCxnSpPr/>
      </xdr:nvCxnSpPr>
      <xdr:spPr>
        <a:xfrm flipV="1">
          <a:off x="13629640" y="16427628"/>
          <a:ext cx="74676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E72EBE70-4C4C-4AD1-BA3E-088BD82BB7C6}"/>
            </a:ext>
          </a:extLst>
        </xdr:cNvPr>
        <xdr:cNvSpPr txBox="1"/>
      </xdr:nvSpPr>
      <xdr:spPr>
        <a:xfrm>
          <a:off x="14419580" y="1638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73261F9D-56F0-4B87-8236-E089AE816C8B}"/>
            </a:ext>
          </a:extLst>
        </xdr:cNvPr>
        <xdr:cNvSpPr/>
      </xdr:nvSpPr>
      <xdr:spPr>
        <a:xfrm>
          <a:off x="14325600" y="164070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170904</xdr:rowOff>
    </xdr:from>
    <xdr:to>
      <xdr:col>81</xdr:col>
      <xdr:colOff>50800</xdr:colOff>
      <xdr:row>98</xdr:row>
      <xdr:rowOff>1963</xdr:rowOff>
    </xdr:to>
    <xdr:cxnSp macro="">
      <xdr:nvCxnSpPr>
        <xdr:cNvPr id="687" name="直線コネクタ 686">
          <a:extLst>
            <a:ext uri="{FF2B5EF4-FFF2-40B4-BE49-F238E27FC236}">
              <a16:creationId xmlns:a16="http://schemas.microsoft.com/office/drawing/2014/main" id="{915FE876-CB71-460B-B356-61463521067A}"/>
            </a:ext>
          </a:extLst>
        </xdr:cNvPr>
        <xdr:cNvCxnSpPr/>
      </xdr:nvCxnSpPr>
      <xdr:spPr>
        <a:xfrm>
          <a:off x="12854940" y="1643198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BC7E0FB0-C484-404D-8C79-14B82D14A014}"/>
            </a:ext>
          </a:extLst>
        </xdr:cNvPr>
        <xdr:cNvSpPr/>
      </xdr:nvSpPr>
      <xdr:spPr>
        <a:xfrm>
          <a:off x="13578840" y="1642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EF01174F-F0A2-4172-B2C0-1ACA24AC46BD}"/>
            </a:ext>
          </a:extLst>
        </xdr:cNvPr>
        <xdr:cNvSpPr txBox="1"/>
      </xdr:nvSpPr>
      <xdr:spPr>
        <a:xfrm>
          <a:off x="13408171" y="1651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170904</xdr:rowOff>
    </xdr:from>
    <xdr:to>
      <xdr:col>76</xdr:col>
      <xdr:colOff>114300</xdr:colOff>
      <xdr:row>98</xdr:row>
      <xdr:rowOff>8058</xdr:rowOff>
    </xdr:to>
    <xdr:cxnSp macro="">
      <xdr:nvCxnSpPr>
        <xdr:cNvPr id="690" name="直線コネクタ 689">
          <a:extLst>
            <a:ext uri="{FF2B5EF4-FFF2-40B4-BE49-F238E27FC236}">
              <a16:creationId xmlns:a16="http://schemas.microsoft.com/office/drawing/2014/main" id="{4B666EF1-44CC-4A90-BC82-D1AB987C7512}"/>
            </a:ext>
          </a:extLst>
        </xdr:cNvPr>
        <xdr:cNvCxnSpPr/>
      </xdr:nvCxnSpPr>
      <xdr:spPr>
        <a:xfrm flipV="1">
          <a:off x="12072620" y="16431984"/>
          <a:ext cx="782320" cy="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937754C5-9887-461D-956C-A5DC5081D459}"/>
            </a:ext>
          </a:extLst>
        </xdr:cNvPr>
        <xdr:cNvSpPr/>
      </xdr:nvSpPr>
      <xdr:spPr>
        <a:xfrm>
          <a:off x="12804140" y="16426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CE71988E-FA62-46C1-9E6C-8601870BD2F0}"/>
            </a:ext>
          </a:extLst>
        </xdr:cNvPr>
        <xdr:cNvSpPr txBox="1"/>
      </xdr:nvSpPr>
      <xdr:spPr>
        <a:xfrm>
          <a:off x="12610611" y="1651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8058</xdr:rowOff>
    </xdr:from>
    <xdr:to>
      <xdr:col>71</xdr:col>
      <xdr:colOff>177800</xdr:colOff>
      <xdr:row>98</xdr:row>
      <xdr:rowOff>9065</xdr:rowOff>
    </xdr:to>
    <xdr:cxnSp macro="">
      <xdr:nvCxnSpPr>
        <xdr:cNvPr id="693" name="直線コネクタ 692">
          <a:extLst>
            <a:ext uri="{FF2B5EF4-FFF2-40B4-BE49-F238E27FC236}">
              <a16:creationId xmlns:a16="http://schemas.microsoft.com/office/drawing/2014/main" id="{650F69DA-FE80-43C5-8703-BEF2B3B5AAEE}"/>
            </a:ext>
          </a:extLst>
        </xdr:cNvPr>
        <xdr:cNvCxnSpPr/>
      </xdr:nvCxnSpPr>
      <xdr:spPr>
        <a:xfrm flipV="1">
          <a:off x="11282680" y="16436778"/>
          <a:ext cx="78994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3D357702-F02E-4A46-B0FC-6FF13750E250}"/>
            </a:ext>
          </a:extLst>
        </xdr:cNvPr>
        <xdr:cNvSpPr/>
      </xdr:nvSpPr>
      <xdr:spPr>
        <a:xfrm>
          <a:off x="12029440" y="16423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65E1175C-4016-4BF6-8FED-F5C11C0DBD75}"/>
            </a:ext>
          </a:extLst>
        </xdr:cNvPr>
        <xdr:cNvSpPr txBox="1"/>
      </xdr:nvSpPr>
      <xdr:spPr>
        <a:xfrm>
          <a:off x="11835911" y="1651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1719156E-CA56-4C59-909E-7D96344A2EDF}"/>
            </a:ext>
          </a:extLst>
        </xdr:cNvPr>
        <xdr:cNvSpPr/>
      </xdr:nvSpPr>
      <xdr:spPr>
        <a:xfrm>
          <a:off x="11231880" y="16423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CEDAF8A6-AA1F-4E9C-BF75-EC2541849E0B}"/>
            </a:ext>
          </a:extLst>
        </xdr:cNvPr>
        <xdr:cNvSpPr txBox="1"/>
      </xdr:nvSpPr>
      <xdr:spPr>
        <a:xfrm>
          <a:off x="11061211" y="165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366B4B57-6BF3-48AF-A9D4-A50387687AB6}"/>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10248C0-C548-4908-8B1A-4C88A56B72FD}"/>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C57892E1-0E08-4591-8B3D-5BEE4614A8C5}"/>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77ECC0A5-373B-417F-8FAB-71435F533E1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16BD5836-75D5-48A1-B27A-A0A88E3B9D75}"/>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115748</xdr:rowOff>
    </xdr:from>
    <xdr:to>
      <xdr:col>85</xdr:col>
      <xdr:colOff>177800</xdr:colOff>
      <xdr:row>98</xdr:row>
      <xdr:rowOff>45898</xdr:rowOff>
    </xdr:to>
    <xdr:sp macro="" textlink="">
      <xdr:nvSpPr>
        <xdr:cNvPr id="703" name="楕円 702">
          <a:extLst>
            <a:ext uri="{FF2B5EF4-FFF2-40B4-BE49-F238E27FC236}">
              <a16:creationId xmlns:a16="http://schemas.microsoft.com/office/drawing/2014/main" id="{43A6CE5F-9B79-40BE-AE01-DA5D1803DD17}"/>
            </a:ext>
          </a:extLst>
        </xdr:cNvPr>
        <xdr:cNvSpPr/>
      </xdr:nvSpPr>
      <xdr:spPr>
        <a:xfrm>
          <a:off x="14325600" y="1637682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138625</xdr:rowOff>
    </xdr:from>
    <xdr:ext cx="534377" cy="259045"/>
    <xdr:sp macro="" textlink="">
      <xdr:nvSpPr>
        <xdr:cNvPr id="704" name="公債費該当値テキスト">
          <a:extLst>
            <a:ext uri="{FF2B5EF4-FFF2-40B4-BE49-F238E27FC236}">
              <a16:creationId xmlns:a16="http://schemas.microsoft.com/office/drawing/2014/main" id="{A3870ADD-E0DE-41D7-9511-70083AB94A0D}"/>
            </a:ext>
          </a:extLst>
        </xdr:cNvPr>
        <xdr:cNvSpPr txBox="1"/>
      </xdr:nvSpPr>
      <xdr:spPr>
        <a:xfrm>
          <a:off x="14419580" y="162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122613</xdr:rowOff>
    </xdr:from>
    <xdr:to>
      <xdr:col>81</xdr:col>
      <xdr:colOff>101600</xdr:colOff>
      <xdr:row>98</xdr:row>
      <xdr:rowOff>52763</xdr:rowOff>
    </xdr:to>
    <xdr:sp macro="" textlink="">
      <xdr:nvSpPr>
        <xdr:cNvPr id="705" name="楕円 704">
          <a:extLst>
            <a:ext uri="{FF2B5EF4-FFF2-40B4-BE49-F238E27FC236}">
              <a16:creationId xmlns:a16="http://schemas.microsoft.com/office/drawing/2014/main" id="{CD170FA3-68D4-47DF-92FD-00D3B1887E55}"/>
            </a:ext>
          </a:extLst>
        </xdr:cNvPr>
        <xdr:cNvSpPr/>
      </xdr:nvSpPr>
      <xdr:spPr>
        <a:xfrm>
          <a:off x="13578840" y="16383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69290</xdr:rowOff>
    </xdr:from>
    <xdr:ext cx="534377" cy="259045"/>
    <xdr:sp macro="" textlink="">
      <xdr:nvSpPr>
        <xdr:cNvPr id="706" name="テキスト ボックス 705">
          <a:extLst>
            <a:ext uri="{FF2B5EF4-FFF2-40B4-BE49-F238E27FC236}">
              <a16:creationId xmlns:a16="http://schemas.microsoft.com/office/drawing/2014/main" id="{8891D693-53DD-4822-8987-F15651FC8804}"/>
            </a:ext>
          </a:extLst>
        </xdr:cNvPr>
        <xdr:cNvSpPr txBox="1"/>
      </xdr:nvSpPr>
      <xdr:spPr>
        <a:xfrm>
          <a:off x="13408171" y="1616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120104</xdr:rowOff>
    </xdr:from>
    <xdr:to>
      <xdr:col>76</xdr:col>
      <xdr:colOff>165100</xdr:colOff>
      <xdr:row>98</xdr:row>
      <xdr:rowOff>50254</xdr:rowOff>
    </xdr:to>
    <xdr:sp macro="" textlink="">
      <xdr:nvSpPr>
        <xdr:cNvPr id="707" name="楕円 706">
          <a:extLst>
            <a:ext uri="{FF2B5EF4-FFF2-40B4-BE49-F238E27FC236}">
              <a16:creationId xmlns:a16="http://schemas.microsoft.com/office/drawing/2014/main" id="{9CCADA06-7D80-4F99-ADAA-546B86F675D9}"/>
            </a:ext>
          </a:extLst>
        </xdr:cNvPr>
        <xdr:cNvSpPr/>
      </xdr:nvSpPr>
      <xdr:spPr>
        <a:xfrm>
          <a:off x="12804140" y="16381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66781</xdr:rowOff>
    </xdr:from>
    <xdr:ext cx="534377" cy="259045"/>
    <xdr:sp macro="" textlink="">
      <xdr:nvSpPr>
        <xdr:cNvPr id="708" name="テキスト ボックス 707">
          <a:extLst>
            <a:ext uri="{FF2B5EF4-FFF2-40B4-BE49-F238E27FC236}">
              <a16:creationId xmlns:a16="http://schemas.microsoft.com/office/drawing/2014/main" id="{0B468A3C-CB65-4EDC-8399-1D329618CA60}"/>
            </a:ext>
          </a:extLst>
        </xdr:cNvPr>
        <xdr:cNvSpPr txBox="1"/>
      </xdr:nvSpPr>
      <xdr:spPr>
        <a:xfrm>
          <a:off x="12610611" y="161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128708</xdr:rowOff>
    </xdr:from>
    <xdr:to>
      <xdr:col>72</xdr:col>
      <xdr:colOff>38100</xdr:colOff>
      <xdr:row>98</xdr:row>
      <xdr:rowOff>58858</xdr:rowOff>
    </xdr:to>
    <xdr:sp macro="" textlink="">
      <xdr:nvSpPr>
        <xdr:cNvPr id="709" name="楕円 708">
          <a:extLst>
            <a:ext uri="{FF2B5EF4-FFF2-40B4-BE49-F238E27FC236}">
              <a16:creationId xmlns:a16="http://schemas.microsoft.com/office/drawing/2014/main" id="{9F23DEF8-67D6-4DA7-84E6-20E1AA4576CD}"/>
            </a:ext>
          </a:extLst>
        </xdr:cNvPr>
        <xdr:cNvSpPr/>
      </xdr:nvSpPr>
      <xdr:spPr>
        <a:xfrm>
          <a:off x="12029440" y="16389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75385</xdr:rowOff>
    </xdr:from>
    <xdr:ext cx="534377" cy="259045"/>
    <xdr:sp macro="" textlink="">
      <xdr:nvSpPr>
        <xdr:cNvPr id="710" name="テキスト ボックス 709">
          <a:extLst>
            <a:ext uri="{FF2B5EF4-FFF2-40B4-BE49-F238E27FC236}">
              <a16:creationId xmlns:a16="http://schemas.microsoft.com/office/drawing/2014/main" id="{C1B352C7-C2C0-45FD-B94C-68E6A688CCC5}"/>
            </a:ext>
          </a:extLst>
        </xdr:cNvPr>
        <xdr:cNvSpPr txBox="1"/>
      </xdr:nvSpPr>
      <xdr:spPr>
        <a:xfrm>
          <a:off x="11835911" y="161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129715</xdr:rowOff>
    </xdr:from>
    <xdr:to>
      <xdr:col>67</xdr:col>
      <xdr:colOff>101600</xdr:colOff>
      <xdr:row>98</xdr:row>
      <xdr:rowOff>59865</xdr:rowOff>
    </xdr:to>
    <xdr:sp macro="" textlink="">
      <xdr:nvSpPr>
        <xdr:cNvPr id="711" name="楕円 710">
          <a:extLst>
            <a:ext uri="{FF2B5EF4-FFF2-40B4-BE49-F238E27FC236}">
              <a16:creationId xmlns:a16="http://schemas.microsoft.com/office/drawing/2014/main" id="{1911E59F-8066-481F-80A2-8922263C21C9}"/>
            </a:ext>
          </a:extLst>
        </xdr:cNvPr>
        <xdr:cNvSpPr/>
      </xdr:nvSpPr>
      <xdr:spPr>
        <a:xfrm>
          <a:off x="11231880" y="16390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76392</xdr:rowOff>
    </xdr:from>
    <xdr:ext cx="534377" cy="259045"/>
    <xdr:sp macro="" textlink="">
      <xdr:nvSpPr>
        <xdr:cNvPr id="712" name="テキスト ボックス 711">
          <a:extLst>
            <a:ext uri="{FF2B5EF4-FFF2-40B4-BE49-F238E27FC236}">
              <a16:creationId xmlns:a16="http://schemas.microsoft.com/office/drawing/2014/main" id="{7D62FF0B-5B05-4FD6-A703-6B5C074D4BA6}"/>
            </a:ext>
          </a:extLst>
        </xdr:cNvPr>
        <xdr:cNvSpPr txBox="1"/>
      </xdr:nvSpPr>
      <xdr:spPr>
        <a:xfrm>
          <a:off x="11061211" y="1616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E8A8344E-F91D-4E1C-AC87-F50D4A506992}"/>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220FFF25-DB69-4A9F-ACCD-78FFB2F20871}"/>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A1C7EF60-1AA6-498A-8BC2-773CE2020D8A}"/>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35C47018-8B99-4012-B302-3C46E6FDF055}"/>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9C52A92E-3C15-4720-866A-820ADF9BD748}"/>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76784B62-2130-4E25-AF32-F1A2E9BFB69D}"/>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EBE2DA26-4928-4BAB-BE63-9033AF2A79E8}"/>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3B618BBE-2867-4969-A6E2-C69C69C2F598}"/>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F4F828ED-04FA-41CD-9807-340857C55409}"/>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D9C518BE-F8DE-43B8-BBDF-A6D31A924921}"/>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35A4D315-D22E-4DC4-A878-E6141DEF9091}"/>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6BE294EE-DADC-4A53-B917-6E6579851370}"/>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295E666D-4DB5-4E26-80F9-A62238B0AFBA}"/>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3FC59199-CE28-49D0-8CB4-254818137099}"/>
            </a:ext>
          </a:extLst>
        </xdr:cNvPr>
        <xdr:cNvSpPr txBox="1"/>
      </xdr:nvSpPr>
      <xdr:spPr>
        <a:xfrm>
          <a:off x="1569484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CC836B33-2904-4E9C-B812-CA801BE3B056}"/>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3B6CE941-8FBC-4571-ADE7-4ED7F898D906}"/>
            </a:ext>
          </a:extLst>
        </xdr:cNvPr>
        <xdr:cNvSpPr txBox="1"/>
      </xdr:nvSpPr>
      <xdr:spPr>
        <a:xfrm>
          <a:off x="1569484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C7046495-9091-4DEC-9F04-7C39292EF91C}"/>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6D18B1FE-C690-41EE-9E9A-3A5797655CAD}"/>
            </a:ext>
          </a:extLst>
        </xdr:cNvPr>
        <xdr:cNvSpPr txBox="1"/>
      </xdr:nvSpPr>
      <xdr:spPr>
        <a:xfrm>
          <a:off x="1569484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A76027A2-38C8-4EE4-8F14-69BCC15B7EBD}"/>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D4ED3B9B-7DA9-4545-91AE-D835C3341252}"/>
            </a:ext>
          </a:extLst>
        </xdr:cNvPr>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22992C73-9CEA-46A5-900A-14159AE98D2F}"/>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2DB07507-D293-4912-B8DE-DEE85BB1C68A}"/>
            </a:ext>
          </a:extLst>
        </xdr:cNvPr>
        <xdr:cNvCxnSpPr/>
      </xdr:nvCxnSpPr>
      <xdr:spPr>
        <a:xfrm flipV="1">
          <a:off x="19507835" y="5079517"/>
          <a:ext cx="1269" cy="1430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50D2F414-8B42-4E5A-824D-5D39366F468C}"/>
            </a:ext>
          </a:extLst>
        </xdr:cNvPr>
        <xdr:cNvSpPr txBox="1"/>
      </xdr:nvSpPr>
      <xdr:spPr>
        <a:xfrm>
          <a:off x="19560540" y="65468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2F467E75-6D35-483F-9532-B17A542E78ED}"/>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B3EEB073-D375-43BF-8138-EE30746D9D97}"/>
            </a:ext>
          </a:extLst>
        </xdr:cNvPr>
        <xdr:cNvSpPr txBox="1"/>
      </xdr:nvSpPr>
      <xdr:spPr>
        <a:xfrm>
          <a:off x="19560540" y="48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F7B4857F-B797-402F-B2CA-8E0328132F9B}"/>
            </a:ext>
          </a:extLst>
        </xdr:cNvPr>
        <xdr:cNvCxnSpPr/>
      </xdr:nvCxnSpPr>
      <xdr:spPr>
        <a:xfrm>
          <a:off x="19443700" y="5079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9550CE61-E623-41EA-BD0C-932A7B2C9A65}"/>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C744B6F9-E065-463D-87C0-CA23E36827D0}"/>
            </a:ext>
          </a:extLst>
        </xdr:cNvPr>
        <xdr:cNvSpPr txBox="1"/>
      </xdr:nvSpPr>
      <xdr:spPr>
        <a:xfrm>
          <a:off x="19560540" y="630051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A3B3D006-C456-4872-8C8C-49EBC5298E48}"/>
            </a:ext>
          </a:extLst>
        </xdr:cNvPr>
        <xdr:cNvSpPr/>
      </xdr:nvSpPr>
      <xdr:spPr>
        <a:xfrm>
          <a:off x="19458940" y="6445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63EA8264-190C-4421-B281-BDEC60F138C7}"/>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B6990733-2780-4DEB-A7AB-CEED230D98A8}"/>
            </a:ext>
          </a:extLst>
        </xdr:cNvPr>
        <xdr:cNvSpPr/>
      </xdr:nvSpPr>
      <xdr:spPr>
        <a:xfrm>
          <a:off x="18735040" y="6428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57EEF3CA-7B46-4277-ABF7-8DB18F6077D7}"/>
            </a:ext>
          </a:extLst>
        </xdr:cNvPr>
        <xdr:cNvSpPr txBox="1"/>
      </xdr:nvSpPr>
      <xdr:spPr>
        <a:xfrm>
          <a:off x="1861179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891EC87E-0020-4653-A660-CDA61C97A1A6}"/>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2DD8B470-AC13-45F1-BA4B-D3D2841A21EF}"/>
            </a:ext>
          </a:extLst>
        </xdr:cNvPr>
        <xdr:cNvSpPr/>
      </xdr:nvSpPr>
      <xdr:spPr>
        <a:xfrm>
          <a:off x="1793748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3E08E0B5-1ECD-4BAB-968F-B2D73AF9CBE4}"/>
            </a:ext>
          </a:extLst>
        </xdr:cNvPr>
        <xdr:cNvSpPr txBox="1"/>
      </xdr:nvSpPr>
      <xdr:spPr>
        <a:xfrm>
          <a:off x="17821857" y="6210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2276A3CD-E334-48DE-9603-07BBFECD094F}"/>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F34FEC38-12F7-47DF-BBD2-3D6510DFECF6}"/>
            </a:ext>
          </a:extLst>
        </xdr:cNvPr>
        <xdr:cNvSpPr/>
      </xdr:nvSpPr>
      <xdr:spPr>
        <a:xfrm>
          <a:off x="17162780" y="64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B28AF368-793E-4B62-A364-3DB247198557}"/>
            </a:ext>
          </a:extLst>
        </xdr:cNvPr>
        <xdr:cNvSpPr txBox="1"/>
      </xdr:nvSpPr>
      <xdr:spPr>
        <a:xfrm>
          <a:off x="1704715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DFF15086-0217-405B-AF48-42DCA17D9DAC}"/>
            </a:ext>
          </a:extLst>
        </xdr:cNvPr>
        <xdr:cNvSpPr/>
      </xdr:nvSpPr>
      <xdr:spPr>
        <a:xfrm>
          <a:off x="16388080" y="63718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E9964C08-2E2E-4B81-AE79-C594163320B0}"/>
            </a:ext>
          </a:extLst>
        </xdr:cNvPr>
        <xdr:cNvSpPr txBox="1"/>
      </xdr:nvSpPr>
      <xdr:spPr>
        <a:xfrm>
          <a:off x="16264837" y="615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97195E31-4143-47C6-A2DF-31F0DE3C3D63}"/>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11E830A6-C28F-47A6-9CFB-9D0BA47EF441}"/>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B4F14AE3-95F8-40B4-8BDC-16D1AB0FA847}"/>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761F7D96-C73A-4CB9-8F1A-622B827271DB}"/>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C32AD66C-CD96-489A-B303-637D27647304}"/>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A55A1CFF-344E-4605-A23D-8CEC9E992957}"/>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933C4B15-0512-4A77-A5E9-B2F34F946330}"/>
            </a:ext>
          </a:extLst>
        </xdr:cNvPr>
        <xdr:cNvSpPr txBox="1"/>
      </xdr:nvSpPr>
      <xdr:spPr>
        <a:xfrm>
          <a:off x="19560540" y="6423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B81D3424-B5AB-4574-ABDC-BEF48F4E2396}"/>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B5FCE79-92A9-4D88-939F-46D6197543B5}"/>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B2EE8B1E-BA62-4F96-884B-6A7DAF372C78}"/>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7605C0A2-3869-4924-91D7-3DF0EA82EF09}"/>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A6279C6E-453B-491F-AD57-9A28A89F2727}"/>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42AC83E5-30D7-4931-A7E5-23FDCD7681CC}"/>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E7705B67-9F44-4283-9EFB-D5713FD8D967}"/>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4C7DA670-D698-45B2-B8EC-74B69C2701A9}"/>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61FC300E-D924-493D-9C90-5E7CF48AC02B}"/>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B7563432-75F3-4856-93A2-33D6B8FDEA42}"/>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A2A9F770-AA7D-48F9-85C4-69FE2F5C3F54}"/>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874E3860-3A2E-48FF-9D86-A5B8D69AAFB0}"/>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151E3080-FBCD-485F-88C0-718128780052}"/>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D34B4562-7ADC-4A81-865C-0570CC1252BE}"/>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E258065A-60F2-4BAE-B459-EE4D9448DBA2}"/>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7802E2D3-78A9-452B-A5F9-591DB3344258}"/>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C8318065-AFD8-40D8-9349-69C8A3B6F638}"/>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42BFC0BF-8DD6-44FF-B0EF-ED04B88F8F94}"/>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F0345C56-0323-46DC-A07B-0FFE132AA344}"/>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8D230945-0441-4B8F-8C67-34154F970520}"/>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AD1E4E02-5860-4C8A-8AFB-2AA00860B09E}"/>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8632D824-106D-44B2-9DDA-5FD1DCBE8258}"/>
            </a:ext>
          </a:extLst>
        </xdr:cNvPr>
        <xdr:cNvSpPr txBox="1"/>
      </xdr:nvSpPr>
      <xdr:spPr>
        <a:xfrm>
          <a:off x="15694841" y="9423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1AD04054-F20F-4169-B5F5-DF02161A27E2}"/>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D9BB9587-37FB-4994-9BBA-6D69316920BB}"/>
            </a:ext>
          </a:extLst>
        </xdr:cNvPr>
        <xdr:cNvSpPr txBox="1"/>
      </xdr:nvSpPr>
      <xdr:spPr>
        <a:xfrm>
          <a:off x="15694841" y="90538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44DD4C5C-01E9-460C-B50C-A3E632C9A1A2}"/>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F876C64D-FC56-48B7-84F9-564637E76AB4}"/>
            </a:ext>
          </a:extLst>
        </xdr:cNvPr>
        <xdr:cNvSpPr txBox="1"/>
      </xdr:nvSpPr>
      <xdr:spPr>
        <a:xfrm>
          <a:off x="15694841" y="86804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296F44B0-8DE6-4074-A60A-D08F79D73FD5}"/>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7DB1BA41-89EF-48D2-90B6-70013491A398}"/>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47F8B73A-F830-4D54-9632-DC2C92362DB1}"/>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A58B114-355D-42A8-9D2D-2CE00A1A4AED}"/>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71A8FB74-472D-46A0-97E4-62E4F4C0B377}"/>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5A69FFB7-A278-4690-8E13-4DE38FC28A8A}"/>
            </a:ext>
          </a:extLst>
        </xdr:cNvPr>
        <xdr:cNvCxnSpPr/>
      </xdr:nvCxnSpPr>
      <xdr:spPr>
        <a:xfrm flipV="1">
          <a:off x="19507835" y="8682228"/>
          <a:ext cx="1269" cy="125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944BD4FE-E6FB-49D6-9F65-AB6A73F0AE1B}"/>
            </a:ext>
          </a:extLst>
        </xdr:cNvPr>
        <xdr:cNvSpPr txBox="1"/>
      </xdr:nvSpPr>
      <xdr:spPr>
        <a:xfrm>
          <a:off x="19560540" y="99834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F469636E-CC16-4BF6-B14E-42788AE81E56}"/>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39ADC855-BACF-4EAF-9554-C254A0EA7472}"/>
            </a:ext>
          </a:extLst>
        </xdr:cNvPr>
        <xdr:cNvSpPr txBox="1"/>
      </xdr:nvSpPr>
      <xdr:spPr>
        <a:xfrm>
          <a:off x="19560540" y="846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3CA9909F-0331-4119-A884-0C9119E542B4}"/>
            </a:ext>
          </a:extLst>
        </xdr:cNvPr>
        <xdr:cNvCxnSpPr/>
      </xdr:nvCxnSpPr>
      <xdr:spPr>
        <a:xfrm>
          <a:off x="19443700" y="8682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47514268-816D-419E-AA68-8448A874BA6F}"/>
            </a:ext>
          </a:extLst>
        </xdr:cNvPr>
        <xdr:cNvCxnSpPr/>
      </xdr:nvCxnSpPr>
      <xdr:spPr>
        <a:xfrm>
          <a:off x="18778220" y="99352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A79F4129-AEF1-4873-AF63-FB48434D0555}"/>
            </a:ext>
          </a:extLst>
        </xdr:cNvPr>
        <xdr:cNvSpPr txBox="1"/>
      </xdr:nvSpPr>
      <xdr:spPr>
        <a:xfrm>
          <a:off x="19560540" y="97332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80BDE8DD-D03D-4C52-97C2-658BCB34B565}"/>
            </a:ext>
          </a:extLst>
        </xdr:cNvPr>
        <xdr:cNvSpPr/>
      </xdr:nvSpPr>
      <xdr:spPr>
        <a:xfrm>
          <a:off x="19458940" y="988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19D20837-0826-45F1-A842-05AA62B03643}"/>
            </a:ext>
          </a:extLst>
        </xdr:cNvPr>
        <xdr:cNvCxnSpPr/>
      </xdr:nvCxnSpPr>
      <xdr:spPr>
        <a:xfrm>
          <a:off x="17988280" y="99352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63F20E51-82B7-4450-A1F8-CB3EFB9F5A46}"/>
            </a:ext>
          </a:extLst>
        </xdr:cNvPr>
        <xdr:cNvSpPr/>
      </xdr:nvSpPr>
      <xdr:spPr>
        <a:xfrm>
          <a:off x="18735040" y="9881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803E7F80-7043-4FFF-92A5-812335648625}"/>
            </a:ext>
          </a:extLst>
        </xdr:cNvPr>
        <xdr:cNvSpPr txBox="1"/>
      </xdr:nvSpPr>
      <xdr:spPr>
        <a:xfrm>
          <a:off x="18628873" y="9660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E419131-56BF-4AE8-A033-1C2512692902}"/>
            </a:ext>
          </a:extLst>
        </xdr:cNvPr>
        <xdr:cNvCxnSpPr/>
      </xdr:nvCxnSpPr>
      <xdr:spPr>
        <a:xfrm>
          <a:off x="17213580" y="99352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C5C54D04-6110-4FC6-A7C3-B486330D3D08}"/>
            </a:ext>
          </a:extLst>
        </xdr:cNvPr>
        <xdr:cNvSpPr/>
      </xdr:nvSpPr>
      <xdr:spPr>
        <a:xfrm>
          <a:off x="17937480" y="98800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B2B17901-D55A-4F72-90F7-0B19469F3F15}"/>
            </a:ext>
          </a:extLst>
        </xdr:cNvPr>
        <xdr:cNvSpPr txBox="1"/>
      </xdr:nvSpPr>
      <xdr:spPr>
        <a:xfrm>
          <a:off x="17854173" y="9659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6AE44DBD-1825-4B56-931C-494B15289110}"/>
            </a:ext>
          </a:extLst>
        </xdr:cNvPr>
        <xdr:cNvCxnSpPr/>
      </xdr:nvCxnSpPr>
      <xdr:spPr>
        <a:xfrm>
          <a:off x="16431260" y="99352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4D8B937C-85A1-4C9C-B3A8-8BB3F1C8435C}"/>
            </a:ext>
          </a:extLst>
        </xdr:cNvPr>
        <xdr:cNvSpPr/>
      </xdr:nvSpPr>
      <xdr:spPr>
        <a:xfrm>
          <a:off x="17162780" y="9879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1E48C52D-56E1-4703-8A08-FF50063E999C}"/>
            </a:ext>
          </a:extLst>
        </xdr:cNvPr>
        <xdr:cNvSpPr txBox="1"/>
      </xdr:nvSpPr>
      <xdr:spPr>
        <a:xfrm>
          <a:off x="17079473" y="9658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B2808327-655B-44D4-930A-9C29E4E7B01B}"/>
            </a:ext>
          </a:extLst>
        </xdr:cNvPr>
        <xdr:cNvSpPr/>
      </xdr:nvSpPr>
      <xdr:spPr>
        <a:xfrm>
          <a:off x="16388080" y="98804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2485A6E3-44F8-47DB-B705-6821391D222E}"/>
            </a:ext>
          </a:extLst>
        </xdr:cNvPr>
        <xdr:cNvSpPr txBox="1"/>
      </xdr:nvSpPr>
      <xdr:spPr>
        <a:xfrm>
          <a:off x="16281913" y="9659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FE5E5D29-A05B-4629-B792-FC3609EDB54A}"/>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4D5817E2-BA16-4B38-A0E7-06DE060257FF}"/>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465B179F-ED0C-46E8-A02E-49A700F8D20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4561FE89-269C-4B82-9E44-5694C074A8CB}"/>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9EF3AB1D-4B48-44DC-993E-008B1C8DA3D5}"/>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F3604DBF-715A-43F2-9A99-A673A63C9972}"/>
            </a:ext>
          </a:extLst>
        </xdr:cNvPr>
        <xdr:cNvSpPr/>
      </xdr:nvSpPr>
      <xdr:spPr>
        <a:xfrm>
          <a:off x="1945894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B2357D23-E11B-45C3-B245-3005F236F5E1}"/>
            </a:ext>
          </a:extLst>
        </xdr:cNvPr>
        <xdr:cNvSpPr txBox="1"/>
      </xdr:nvSpPr>
      <xdr:spPr>
        <a:xfrm>
          <a:off x="19560540" y="9860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D298DB30-A9C7-4D69-A656-9CDF96D1EDA7}"/>
            </a:ext>
          </a:extLst>
        </xdr:cNvPr>
        <xdr:cNvSpPr/>
      </xdr:nvSpPr>
      <xdr:spPr>
        <a:xfrm>
          <a:off x="1873504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C6041A77-C2A4-4410-A05A-70FBF1C6DAF2}"/>
            </a:ext>
          </a:extLst>
        </xdr:cNvPr>
        <xdr:cNvSpPr txBox="1"/>
      </xdr:nvSpPr>
      <xdr:spPr>
        <a:xfrm>
          <a:off x="186611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30A1C266-8459-4C26-9455-EEFD9CE749F2}"/>
            </a:ext>
          </a:extLst>
        </xdr:cNvPr>
        <xdr:cNvSpPr/>
      </xdr:nvSpPr>
      <xdr:spPr>
        <a:xfrm>
          <a:off x="179374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C16CB6DC-0181-455F-A877-B68EDBC5888C}"/>
            </a:ext>
          </a:extLst>
        </xdr:cNvPr>
        <xdr:cNvSpPr txBox="1"/>
      </xdr:nvSpPr>
      <xdr:spPr>
        <a:xfrm>
          <a:off x="178864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C2FFE320-A3B5-46B5-B0BD-D9B06B84D5F1}"/>
            </a:ext>
          </a:extLst>
        </xdr:cNvPr>
        <xdr:cNvSpPr/>
      </xdr:nvSpPr>
      <xdr:spPr>
        <a:xfrm>
          <a:off x="171627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54EE955-0327-43C7-81E2-DF7A9A7DEA28}"/>
            </a:ext>
          </a:extLst>
        </xdr:cNvPr>
        <xdr:cNvSpPr txBox="1"/>
      </xdr:nvSpPr>
      <xdr:spPr>
        <a:xfrm>
          <a:off x="1709655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49E0E7A7-EEA1-4C96-811A-A74B1E4C8653}"/>
            </a:ext>
          </a:extLst>
        </xdr:cNvPr>
        <xdr:cNvSpPr/>
      </xdr:nvSpPr>
      <xdr:spPr>
        <a:xfrm>
          <a:off x="1638808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7E732ED7-48B1-49B2-B446-A188CA945B53}"/>
            </a:ext>
          </a:extLst>
        </xdr:cNvPr>
        <xdr:cNvSpPr txBox="1"/>
      </xdr:nvSpPr>
      <xdr:spPr>
        <a:xfrm>
          <a:off x="1631423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9A27F197-AF59-4B4A-91DD-84CC8EA0A7CB}"/>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BE4C5548-2284-43EA-AC2E-00A51286F375}"/>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E0E2D99-2B66-4FDD-B112-B1F83F618D79}"/>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総務費は令和２年度に行った特別定額給付金給付事業の皆減や新角館庁舎建設事業及び田沢湖庁舎耐震化事業の終了等の減少に伴い、住民一人当たりのコストが前年度と比較して</a:t>
          </a:r>
          <a:r>
            <a:rPr kumimoji="1" lang="en-US" altLang="ja-JP" sz="1200">
              <a:latin typeface="ＭＳ Ｐゴシック" panose="020B0600070205080204" pitchFamily="50" charset="-128"/>
              <a:ea typeface="ＭＳ Ｐゴシック" panose="020B0600070205080204" pitchFamily="50" charset="-128"/>
            </a:rPr>
            <a:t>172,419</a:t>
          </a:r>
          <a:r>
            <a:rPr kumimoji="1" lang="ja-JP" altLang="en-US" sz="1200">
              <a:latin typeface="ＭＳ Ｐゴシック" panose="020B0600070205080204" pitchFamily="50" charset="-128"/>
              <a:ea typeface="ＭＳ Ｐゴシック" panose="020B0600070205080204" pitchFamily="50" charset="-128"/>
            </a:rPr>
            <a:t>円の減少となった。民生費は住民税非課税世帯等に対する臨時特別給金給付事業費の皆増、子育て世帯への臨時特別給付金給付事業費の増加等に伴い、決算額が前年度を大きく上回り、住民一人当たりコストも併せて増加した。衛生費は病院事業会計補助金が市立角館総合病院建設事業費の準元利償還金繰出しに伴う増加、新型コロナウイルスワクチン接種体制確保事業費及び接種対策事業費の増加等により決算額が前年度を大きく上回り、住民一人当たりコストも併せて増加した。農林水産業費はメガ団地等大規模園芸拠点育成事業費補助金の皆増、農地集積加速化基盤整備事業費の増加等により決算額が前年度を上回り、住民一人当たりコストも併せて増加した。消防費は消防車両購入費等の減少に伴う大曲仙北広域市町村圏組合消防費負担金の減少等により決算額が前年度を下回り、住民一人当たりコストも併せて減少した。</a:t>
          </a:r>
        </a:p>
        <a:p>
          <a:r>
            <a:rPr kumimoji="1" lang="ja-JP" altLang="en-US" sz="1200">
              <a:latin typeface="ＭＳ Ｐゴシック" panose="020B0600070205080204" pitchFamily="50" charset="-128"/>
              <a:ea typeface="ＭＳ Ｐゴシック" panose="020B0600070205080204" pitchFamily="50" charset="-128"/>
            </a:rPr>
            <a:t>　目的別で見ると過去５か年において議会費、衛生費、労働費、農林水産業費、商工費、消防費及び公債費において住民一人当たりのコストが類似団体内平均値と比較し、大きく上回っている状況である。今後、財政力の脆弱な本市が安定的な財政運営をするためには財政規模や今後の人口減少等に見合った予算構造の実現に向けた予算見直し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37DD8A33-13EB-40DB-AE76-C53BB246C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C25E4A10-5595-498F-AAF6-FCF136D39FA1}"/>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7D46C6E0-7BD8-482D-82EB-7D550FA7089C}"/>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6F242198-4D45-487F-BA42-8EEC28E2992F}"/>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5B189AAF-A4AF-4260-8366-8FF7EE018ECD}"/>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59E7C40-6468-4DEF-92C2-6DE62B6E5F02}"/>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02CF8D4-1621-40FA-B719-8F95A2E14C42}"/>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74FC06DB-9654-40D9-BCEA-6B62D3D6CBDA}"/>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BA5DCD6-E1AC-4D43-95BE-C23CE83F298D}"/>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A9DBD57-0509-4E9D-A025-68130DBDE35E}"/>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BA83F46-3BD9-47EB-A024-40DAC725DB76}"/>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6C1690FB-16CC-44C5-811C-FC9567DE9304}"/>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A0F24B47-0983-423D-B00D-CBC373B7854D}"/>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国税の増収に伴う普通交付税再算定による増加等により、財政調整基金残高は前年度比で</a:t>
          </a:r>
          <a:r>
            <a:rPr kumimoji="1" lang="en-US" altLang="ja-JP" sz="1400">
              <a:latin typeface="ＭＳ ゴシック" pitchFamily="49" charset="-128"/>
              <a:ea typeface="ＭＳ ゴシック" pitchFamily="49" charset="-128"/>
            </a:rPr>
            <a:t>335</a:t>
          </a:r>
          <a:r>
            <a:rPr kumimoji="1" lang="ja-JP" altLang="en-US" sz="1400">
              <a:latin typeface="ＭＳ ゴシック" pitchFamily="49" charset="-128"/>
              <a:ea typeface="ＭＳ ゴシック" pitchFamily="49" charset="-128"/>
            </a:rPr>
            <a:t>百万円増加した。また実質収支額も前年度比で</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百万円増加したことから、実質単年度収支は</a:t>
          </a:r>
          <a:r>
            <a:rPr kumimoji="1" lang="en-US" altLang="ja-JP" sz="1400">
              <a:latin typeface="ＭＳ ゴシック" pitchFamily="49" charset="-128"/>
              <a:ea typeface="ＭＳ ゴシック" pitchFamily="49" charset="-128"/>
            </a:rPr>
            <a:t>496</a:t>
          </a:r>
          <a:r>
            <a:rPr kumimoji="1" lang="ja-JP" altLang="en-US" sz="1400">
              <a:latin typeface="ＭＳ ゴシック" pitchFamily="49" charset="-128"/>
              <a:ea typeface="ＭＳ ゴシック" pitchFamily="49" charset="-128"/>
            </a:rPr>
            <a:t>百万円改善された。今後は庁舎整備事業等の実施に伴い発行した地方債に係る償還費の増加が見込まれるため、引き続き予算見直しによる歳出削減や特定財源の獲得・活用に努め財政調整基金に依存した予算構造からの脱却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683987DF-BCE9-4C0D-B861-0920020F8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A958BEB-A889-4100-9196-F46E40E9FE5B}"/>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C243B2E3-7490-4808-8596-F96BEC80C22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75A9C863-140E-42B5-BCE2-AF3DD9CF220D}"/>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BE1DC14E-5D4F-4B54-99E6-E5047DB419C2}"/>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80EDE94-6E1B-4100-B822-BABE869EC671}"/>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82CDACD9-13A8-442E-AE25-7C46DA1FE617}"/>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F8A6B57-7870-4A70-AD20-48683B617EC6}"/>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7EBA11B-2B78-499D-8CD8-F050AB3360AA}"/>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赤字額（資金不足額）の発生は前年度に引き続き病院事業会計のみであり、連結実質赤字は発生していない。</a:t>
          </a:r>
        </a:p>
        <a:p>
          <a:r>
            <a:rPr kumimoji="1" lang="ja-JP" altLang="en-US" sz="1400">
              <a:latin typeface="ＭＳ ゴシック" pitchFamily="49" charset="-128"/>
              <a:ea typeface="ＭＳ ゴシック" pitchFamily="49" charset="-128"/>
            </a:rPr>
            <a:t>○仙北市病院事業会計</a:t>
          </a:r>
        </a:p>
        <a:p>
          <a:r>
            <a:rPr kumimoji="1" lang="ja-JP" altLang="en-US" sz="1400">
              <a:latin typeface="ＭＳ ゴシック" pitchFamily="49" charset="-128"/>
              <a:ea typeface="ＭＳ ゴシック" pitchFamily="49" charset="-128"/>
            </a:rPr>
            <a:t>　入院・外来患者数の減少を診療単価の増加により補うことで収益の改善は見られたものの、令和３年度に地方債償還額のピークを迎えたため資金繰りの観点から流動負債となる一時借入金の借入額が増加し、それに伴い資金不足額が前年度比</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563</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○仙北市水道事業会計</a:t>
          </a:r>
        </a:p>
        <a:p>
          <a:r>
            <a:rPr kumimoji="1" lang="ja-JP" altLang="en-US" sz="1400">
              <a:latin typeface="ＭＳ ゴシック" pitchFamily="49" charset="-128"/>
              <a:ea typeface="ＭＳ ゴシック" pitchFamily="49" charset="-128"/>
            </a:rPr>
            <a:t>　一般会計からの基準外繰出金の皆減による利益剰余金の減少に伴い、流動資産が前年度より大きく減少し、資金剰余額は前年度比</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564</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○仙北市国民健康保険特別会計（事業勘定）</a:t>
          </a:r>
        </a:p>
        <a:p>
          <a:r>
            <a:rPr kumimoji="1" lang="ja-JP" altLang="en-US" sz="1400">
              <a:latin typeface="ＭＳ ゴシック" pitchFamily="49" charset="-128"/>
              <a:ea typeface="ＭＳ ゴシック" pitchFamily="49" charset="-128"/>
            </a:rPr>
            <a:t>　国民健康保険財政調整基金への積立金の増加等により実質収支額が</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百万円となった。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B89EED45-81F2-4576-A2FB-4A31B2855ECD}"/>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692C9F4E-4765-4E41-A12D-EF6F5B9F303A}"/>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8B23DA99-C2CB-4AD0-B2EC-3CCAFB85DBF2}"/>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923C178-C784-41DE-AE33-1D14BB606A78}"/>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B25C0644-63F1-4681-98D4-8A461759B8D7}"/>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F7190CE-EB75-4285-88CE-B75B92DEC60D}"/>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7EFDE609-44E8-4601-B008-6AF03543E460}"/>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D8BB6EE3-5D64-4432-A675-E32FBFF223EE}"/>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D04931FB-9D7C-4F4B-860B-A9E6F2B61EA1}"/>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D1A5F15D-1E70-4302-BB3D-0B6767D8E5E3}"/>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8A35DCE2-637D-4511-97A0-1FF262FA091D}"/>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lgmain.city.semboku.akita.jp\zaisei\05&#36001;&#25919;&#29366;&#27841;&#36039;&#26009;&#38598;\R3&#27770;&#31639;\230302%20&#65288;&#65297;&#22238;&#30446;&#65289;&#20196;&#21644;3&#24180;&#24230;&#36001;&#25919;&#29366;&#27841;&#36039;&#26009;&#38598;&#12398;&#20316;&#25104;&#12395;&#12388;&#12356;&#12390;\09%20&#20844;&#34920;&#29992;&#65288;&#12304;&#26368;&#26032;&#29256;&#12399;&#12467;&#12467;&#12305;&#26368;&#32066;&#30906;&#35469;&#24460;&#65289;\&#12304;&#36001;&#25919;&#29366;&#27841;&#36039;&#26009;&#38598;&#12305;_052159_&#20185;&#21271;&#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81051</v>
          </cell>
          <cell r="F3">
            <v>88968</v>
          </cell>
        </row>
        <row r="5">
          <cell r="A5" t="str">
            <v xml:space="preserve"> H30</v>
          </cell>
          <cell r="D5">
            <v>98739</v>
          </cell>
          <cell r="F5">
            <v>85173</v>
          </cell>
        </row>
        <row r="7">
          <cell r="A7" t="str">
            <v xml:space="preserve"> R01</v>
          </cell>
          <cell r="D7">
            <v>143327</v>
          </cell>
          <cell r="F7">
            <v>94081</v>
          </cell>
        </row>
        <row r="9">
          <cell r="A9" t="str">
            <v xml:space="preserve"> R02</v>
          </cell>
          <cell r="D9">
            <v>135336</v>
          </cell>
          <cell r="F9">
            <v>92632</v>
          </cell>
        </row>
        <row r="11">
          <cell r="A11" t="str">
            <v xml:space="preserve"> R03</v>
          </cell>
          <cell r="D11">
            <v>78688</v>
          </cell>
          <cell r="F11">
            <v>96469</v>
          </cell>
        </row>
        <row r="18">
          <cell r="B18" t="str">
            <v>H29</v>
          </cell>
          <cell r="C18" t="str">
            <v>H30</v>
          </cell>
          <cell r="D18" t="str">
            <v>R01</v>
          </cell>
          <cell r="E18" t="str">
            <v>R02</v>
          </cell>
          <cell r="F18" t="str">
            <v>R03</v>
          </cell>
        </row>
        <row r="19">
          <cell r="A19" t="str">
            <v>実質収支額</v>
          </cell>
          <cell r="B19">
            <v>6.49</v>
          </cell>
          <cell r="C19">
            <v>4.8499999999999996</v>
          </cell>
          <cell r="D19">
            <v>3.86</v>
          </cell>
          <cell r="E19">
            <v>3.46</v>
          </cell>
          <cell r="F19">
            <v>4.1100000000000003</v>
          </cell>
        </row>
        <row r="20">
          <cell r="A20" t="str">
            <v>財政調整基金残高</v>
          </cell>
          <cell r="B20">
            <v>14.82</v>
          </cell>
          <cell r="C20">
            <v>9.9499999999999993</v>
          </cell>
          <cell r="D20">
            <v>8.85</v>
          </cell>
          <cell r="E20">
            <v>8.7799999999999994</v>
          </cell>
          <cell r="F20">
            <v>11.29</v>
          </cell>
        </row>
        <row r="21">
          <cell r="A21" t="str">
            <v>実質単年度収支</v>
          </cell>
          <cell r="B21">
            <v>-4.62</v>
          </cell>
          <cell r="C21">
            <v>-10</v>
          </cell>
          <cell r="D21">
            <v>-4.7</v>
          </cell>
          <cell r="E21">
            <v>-2.33</v>
          </cell>
          <cell r="F21">
            <v>1.82</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0.56999999999999995</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仙北市介護保険特別会計（介護サービス事業）</v>
          </cell>
          <cell r="B29" t="e">
            <v>#N/A</v>
          </cell>
          <cell r="C29">
            <v>0</v>
          </cell>
          <cell r="D29" t="e">
            <v>#N/A</v>
          </cell>
          <cell r="E29">
            <v>0</v>
          </cell>
          <cell r="F29" t="e">
            <v>#N/A</v>
          </cell>
          <cell r="G29">
            <v>0</v>
          </cell>
          <cell r="H29" t="e">
            <v>#N/A</v>
          </cell>
          <cell r="I29">
            <v>0</v>
          </cell>
          <cell r="J29" t="e">
            <v>#N/A</v>
          </cell>
          <cell r="K29">
            <v>0</v>
          </cell>
        </row>
        <row r="30">
          <cell r="A30" t="str">
            <v>仙北市後期高齢者医療特別会計</v>
          </cell>
          <cell r="B30" t="e">
            <v>#N/A</v>
          </cell>
          <cell r="C30">
            <v>0</v>
          </cell>
          <cell r="D30" t="e">
            <v>#N/A</v>
          </cell>
          <cell r="E30">
            <v>0</v>
          </cell>
          <cell r="F30" t="e">
            <v>#N/A</v>
          </cell>
          <cell r="G30">
            <v>0</v>
          </cell>
          <cell r="H30" t="e">
            <v>#N/A</v>
          </cell>
          <cell r="I30">
            <v>0.01</v>
          </cell>
          <cell r="J30" t="e">
            <v>#N/A</v>
          </cell>
          <cell r="K30">
            <v>0</v>
          </cell>
        </row>
        <row r="31">
          <cell r="A31" t="str">
            <v>仙北市温泉事業会計</v>
          </cell>
          <cell r="B31" t="e">
            <v>#N/A</v>
          </cell>
          <cell r="C31">
            <v>0.52</v>
          </cell>
          <cell r="D31" t="e">
            <v>#N/A</v>
          </cell>
          <cell r="E31">
            <v>0.57999999999999996</v>
          </cell>
          <cell r="F31" t="e">
            <v>#N/A</v>
          </cell>
          <cell r="G31">
            <v>0.69</v>
          </cell>
          <cell r="H31" t="e">
            <v>#N/A</v>
          </cell>
          <cell r="I31">
            <v>0.79</v>
          </cell>
          <cell r="J31" t="e">
            <v>#N/A</v>
          </cell>
          <cell r="K31">
            <v>0.82</v>
          </cell>
        </row>
        <row r="32">
          <cell r="A32" t="str">
            <v>仙北市下水道事業会計</v>
          </cell>
          <cell r="B32" t="e">
            <v>#VALUE!</v>
          </cell>
          <cell r="C32" t="e">
            <v>#VALUE!</v>
          </cell>
          <cell r="D32" t="e">
            <v>#VALUE!</v>
          </cell>
          <cell r="E32" t="e">
            <v>#VALUE!</v>
          </cell>
          <cell r="F32" t="e">
            <v>#VALUE!</v>
          </cell>
          <cell r="G32" t="e">
            <v>#VALUE!</v>
          </cell>
          <cell r="H32" t="e">
            <v>#N/A</v>
          </cell>
          <cell r="I32">
            <v>1.44</v>
          </cell>
          <cell r="J32" t="e">
            <v>#N/A</v>
          </cell>
          <cell r="K32">
            <v>1.06</v>
          </cell>
        </row>
        <row r="33">
          <cell r="A33" t="str">
            <v>仙北市国民健康保険特別会計（事業勘定）</v>
          </cell>
          <cell r="B33" t="e">
            <v>#N/A</v>
          </cell>
          <cell r="C33">
            <v>1.92</v>
          </cell>
          <cell r="D33" t="e">
            <v>#N/A</v>
          </cell>
          <cell r="E33">
            <v>1.99</v>
          </cell>
          <cell r="F33" t="e">
            <v>#N/A</v>
          </cell>
          <cell r="G33">
            <v>3.14</v>
          </cell>
          <cell r="H33" t="e">
            <v>#N/A</v>
          </cell>
          <cell r="I33">
            <v>3.13</v>
          </cell>
          <cell r="J33" t="e">
            <v>#N/A</v>
          </cell>
          <cell r="K33">
            <v>1.54</v>
          </cell>
        </row>
        <row r="34">
          <cell r="A34" t="str">
            <v>一般会計</v>
          </cell>
          <cell r="B34" t="e">
            <v>#N/A</v>
          </cell>
          <cell r="C34">
            <v>6.49</v>
          </cell>
          <cell r="D34" t="e">
            <v>#N/A</v>
          </cell>
          <cell r="E34">
            <v>4.84</v>
          </cell>
          <cell r="F34" t="e">
            <v>#N/A</v>
          </cell>
          <cell r="G34">
            <v>3.86</v>
          </cell>
          <cell r="H34" t="e">
            <v>#N/A</v>
          </cell>
          <cell r="I34">
            <v>3.46</v>
          </cell>
          <cell r="J34" t="e">
            <v>#N/A</v>
          </cell>
          <cell r="K34">
            <v>4.0999999999999996</v>
          </cell>
        </row>
        <row r="35">
          <cell r="A35" t="str">
            <v>仙北市水道事業会計</v>
          </cell>
          <cell r="B35" t="e">
            <v>#N/A</v>
          </cell>
          <cell r="C35">
            <v>5.97</v>
          </cell>
          <cell r="D35" t="e">
            <v>#N/A</v>
          </cell>
          <cell r="E35">
            <v>6.38</v>
          </cell>
          <cell r="F35" t="e">
            <v>#N/A</v>
          </cell>
          <cell r="G35">
            <v>6.35</v>
          </cell>
          <cell r="H35" t="e">
            <v>#N/A</v>
          </cell>
          <cell r="I35">
            <v>5.57</v>
          </cell>
          <cell r="J35" t="e">
            <v>#N/A</v>
          </cell>
          <cell r="K35">
            <v>4.63</v>
          </cell>
        </row>
        <row r="36">
          <cell r="A36" t="str">
            <v>仙北市病院事業会計</v>
          </cell>
          <cell r="B36">
            <v>5.58</v>
          </cell>
          <cell r="C36" t="e">
            <v>#N/A</v>
          </cell>
          <cell r="D36">
            <v>5.93</v>
          </cell>
          <cell r="E36" t="e">
            <v>#N/A</v>
          </cell>
          <cell r="F36">
            <v>5.41</v>
          </cell>
          <cell r="G36" t="e">
            <v>#N/A</v>
          </cell>
          <cell r="H36">
            <v>3.97</v>
          </cell>
          <cell r="I36" t="e">
            <v>#N/A</v>
          </cell>
          <cell r="J36">
            <v>4.63</v>
          </cell>
          <cell r="K36" t="e">
            <v>#N/A</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2153</v>
          </cell>
          <cell r="E42"/>
          <cell r="F42"/>
          <cell r="G42">
            <v>2243</v>
          </cell>
          <cell r="H42"/>
          <cell r="I42"/>
          <cell r="J42">
            <v>2216</v>
          </cell>
          <cell r="K42"/>
          <cell r="L42"/>
          <cell r="M42">
            <v>2196</v>
          </cell>
          <cell r="N42"/>
          <cell r="O42"/>
          <cell r="P42">
            <v>2211</v>
          </cell>
        </row>
        <row r="43">
          <cell r="A43" t="str">
            <v>一時借入金の利子</v>
          </cell>
          <cell r="B43">
            <v>0</v>
          </cell>
          <cell r="C43"/>
          <cell r="D43"/>
          <cell r="E43">
            <v>0</v>
          </cell>
          <cell r="F43"/>
          <cell r="G43"/>
          <cell r="H43">
            <v>0</v>
          </cell>
          <cell r="I43"/>
          <cell r="J43"/>
          <cell r="K43">
            <v>1</v>
          </cell>
          <cell r="L43"/>
          <cell r="M43"/>
          <cell r="N43">
            <v>1</v>
          </cell>
          <cell r="O43"/>
          <cell r="P43"/>
        </row>
        <row r="44">
          <cell r="A44" t="str">
            <v>債務負担行為に基づく支出額</v>
          </cell>
          <cell r="B44">
            <v>19</v>
          </cell>
          <cell r="C44"/>
          <cell r="D44"/>
          <cell r="E44">
            <v>17</v>
          </cell>
          <cell r="F44"/>
          <cell r="G44"/>
          <cell r="H44">
            <v>16</v>
          </cell>
          <cell r="I44"/>
          <cell r="J44"/>
          <cell r="K44">
            <v>10</v>
          </cell>
          <cell r="L44"/>
          <cell r="M44"/>
          <cell r="N44">
            <v>19</v>
          </cell>
          <cell r="O44"/>
          <cell r="P44"/>
        </row>
        <row r="45">
          <cell r="A45" t="str">
            <v>組合等が起こした地方債の元利償還金に対する負担金等</v>
          </cell>
          <cell r="B45">
            <v>10</v>
          </cell>
          <cell r="C45"/>
          <cell r="D45"/>
          <cell r="E45">
            <v>7</v>
          </cell>
          <cell r="F45"/>
          <cell r="G45"/>
          <cell r="H45">
            <v>6</v>
          </cell>
          <cell r="I45"/>
          <cell r="J45"/>
          <cell r="K45">
            <v>3</v>
          </cell>
          <cell r="L45"/>
          <cell r="M45"/>
          <cell r="N45">
            <v>3</v>
          </cell>
          <cell r="O45"/>
          <cell r="P45"/>
        </row>
        <row r="46">
          <cell r="A46" t="str">
            <v>公営企業債の元利償還金に対する繰入金</v>
          </cell>
          <cell r="B46">
            <v>863</v>
          </cell>
          <cell r="C46"/>
          <cell r="D46"/>
          <cell r="E46">
            <v>1075</v>
          </cell>
          <cell r="F46"/>
          <cell r="G46"/>
          <cell r="H46">
            <v>1063</v>
          </cell>
          <cell r="I46"/>
          <cell r="J46"/>
          <cell r="K46">
            <v>992</v>
          </cell>
          <cell r="L46"/>
          <cell r="M46"/>
          <cell r="N46">
            <v>918</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2159</v>
          </cell>
          <cell r="C49"/>
          <cell r="D49"/>
          <cell r="E49">
            <v>2122</v>
          </cell>
          <cell r="F49"/>
          <cell r="G49"/>
          <cell r="H49">
            <v>2145</v>
          </cell>
          <cell r="I49"/>
          <cell r="J49"/>
          <cell r="K49">
            <v>2079</v>
          </cell>
          <cell r="L49"/>
          <cell r="M49"/>
          <cell r="N49">
            <v>2084</v>
          </cell>
          <cell r="O49"/>
          <cell r="P49"/>
        </row>
        <row r="50">
          <cell r="A50" t="str">
            <v>実質公債費比率の分子</v>
          </cell>
          <cell r="B50" t="e">
            <v>#N/A</v>
          </cell>
          <cell r="C50">
            <v>898</v>
          </cell>
          <cell r="D50" t="e">
            <v>#N/A</v>
          </cell>
          <cell r="E50" t="e">
            <v>#N/A</v>
          </cell>
          <cell r="F50">
            <v>978</v>
          </cell>
          <cell r="G50" t="e">
            <v>#N/A</v>
          </cell>
          <cell r="H50" t="e">
            <v>#N/A</v>
          </cell>
          <cell r="I50">
            <v>1014</v>
          </cell>
          <cell r="J50" t="e">
            <v>#N/A</v>
          </cell>
          <cell r="K50" t="e">
            <v>#N/A</v>
          </cell>
          <cell r="L50">
            <v>889</v>
          </cell>
          <cell r="M50" t="e">
            <v>#N/A</v>
          </cell>
          <cell r="N50" t="e">
            <v>#N/A</v>
          </cell>
          <cell r="O50">
            <v>814</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23996</v>
          </cell>
          <cell r="E56"/>
          <cell r="F56"/>
          <cell r="G56">
            <v>24076</v>
          </cell>
          <cell r="H56"/>
          <cell r="I56"/>
          <cell r="J56">
            <v>24884</v>
          </cell>
          <cell r="K56"/>
          <cell r="L56"/>
          <cell r="M56">
            <v>25192</v>
          </cell>
          <cell r="N56"/>
          <cell r="O56"/>
          <cell r="P56">
            <v>24581</v>
          </cell>
        </row>
        <row r="57">
          <cell r="A57" t="str">
            <v>充当可能特定歳入</v>
          </cell>
          <cell r="B57"/>
          <cell r="C57"/>
          <cell r="D57">
            <v>606</v>
          </cell>
          <cell r="E57"/>
          <cell r="F57"/>
          <cell r="G57">
            <v>561</v>
          </cell>
          <cell r="H57"/>
          <cell r="I57"/>
          <cell r="J57">
            <v>518</v>
          </cell>
          <cell r="K57"/>
          <cell r="L57"/>
          <cell r="M57">
            <v>470</v>
          </cell>
          <cell r="N57"/>
          <cell r="O57"/>
          <cell r="P57">
            <v>408</v>
          </cell>
        </row>
        <row r="58">
          <cell r="A58" t="str">
            <v>充当可能基金</v>
          </cell>
          <cell r="B58"/>
          <cell r="C58"/>
          <cell r="D58">
            <v>2381</v>
          </cell>
          <cell r="E58"/>
          <cell r="F58"/>
          <cell r="G58">
            <v>1804</v>
          </cell>
          <cell r="H58"/>
          <cell r="I58"/>
          <cell r="J58">
            <v>2075</v>
          </cell>
          <cell r="K58"/>
          <cell r="L58"/>
          <cell r="M58">
            <v>2309</v>
          </cell>
          <cell r="N58"/>
          <cell r="O58"/>
          <cell r="P58">
            <v>2919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2563</v>
          </cell>
          <cell r="C62"/>
          <cell r="D62"/>
          <cell r="E62">
            <v>2430</v>
          </cell>
          <cell r="F62"/>
          <cell r="G62"/>
          <cell r="H62">
            <v>2482</v>
          </cell>
          <cell r="I62"/>
          <cell r="J62"/>
          <cell r="K62">
            <v>2366</v>
          </cell>
          <cell r="L62"/>
          <cell r="M62"/>
          <cell r="N62">
            <v>2128</v>
          </cell>
          <cell r="O62"/>
          <cell r="P62"/>
        </row>
        <row r="63">
          <cell r="A63" t="str">
            <v>組合等負担等見込額</v>
          </cell>
          <cell r="B63">
            <v>20</v>
          </cell>
          <cell r="C63"/>
          <cell r="D63"/>
          <cell r="E63">
            <v>14</v>
          </cell>
          <cell r="F63"/>
          <cell r="G63"/>
          <cell r="H63">
            <v>7</v>
          </cell>
          <cell r="I63"/>
          <cell r="J63"/>
          <cell r="K63">
            <v>4</v>
          </cell>
          <cell r="L63"/>
          <cell r="M63"/>
          <cell r="N63">
            <v>1</v>
          </cell>
          <cell r="O63"/>
          <cell r="P63"/>
        </row>
        <row r="64">
          <cell r="A64" t="str">
            <v>公営企業債等繰入見込額</v>
          </cell>
          <cell r="B64">
            <v>14610</v>
          </cell>
          <cell r="C64"/>
          <cell r="D64"/>
          <cell r="E64">
            <v>14451</v>
          </cell>
          <cell r="F64"/>
          <cell r="G64"/>
          <cell r="H64">
            <v>14370</v>
          </cell>
          <cell r="I64"/>
          <cell r="J64"/>
          <cell r="K64">
            <v>13790</v>
          </cell>
          <cell r="L64"/>
          <cell r="M64"/>
          <cell r="N64">
            <v>12522</v>
          </cell>
          <cell r="O64"/>
          <cell r="P64"/>
        </row>
        <row r="65">
          <cell r="A65" t="str">
            <v>債務負担行為に基づく支出予定額</v>
          </cell>
          <cell r="B65">
            <v>15</v>
          </cell>
          <cell r="C65"/>
          <cell r="D65"/>
          <cell r="E65">
            <v>8</v>
          </cell>
          <cell r="F65"/>
          <cell r="G65"/>
          <cell r="H65" t="str">
            <v>-</v>
          </cell>
          <cell r="I65"/>
          <cell r="J65"/>
          <cell r="K65" t="str">
            <v>-</v>
          </cell>
          <cell r="L65"/>
          <cell r="M65"/>
          <cell r="N65" t="str">
            <v>-</v>
          </cell>
          <cell r="O65"/>
          <cell r="P65"/>
        </row>
        <row r="66">
          <cell r="A66" t="str">
            <v>一般会計等に係る地方債の現在高</v>
          </cell>
          <cell r="B66">
            <v>20327</v>
          </cell>
          <cell r="C66"/>
          <cell r="D66"/>
          <cell r="E66">
            <v>20610</v>
          </cell>
          <cell r="F66"/>
          <cell r="G66"/>
          <cell r="H66">
            <v>22009</v>
          </cell>
          <cell r="I66"/>
          <cell r="J66"/>
          <cell r="K66">
            <v>23537</v>
          </cell>
          <cell r="L66"/>
          <cell r="M66"/>
          <cell r="N66">
            <v>23222</v>
          </cell>
          <cell r="O66"/>
          <cell r="P66"/>
        </row>
        <row r="67">
          <cell r="A67" t="str">
            <v>将来負担比率の分子</v>
          </cell>
          <cell r="B67" t="e">
            <v>#N/A</v>
          </cell>
          <cell r="C67">
            <v>10553</v>
          </cell>
          <cell r="D67" t="e">
            <v>#N/A</v>
          </cell>
          <cell r="E67" t="e">
            <v>#N/A</v>
          </cell>
          <cell r="F67">
            <v>11070</v>
          </cell>
          <cell r="G67" t="e">
            <v>#N/A</v>
          </cell>
          <cell r="H67" t="e">
            <v>#N/A</v>
          </cell>
          <cell r="I67">
            <v>11391</v>
          </cell>
          <cell r="J67" t="e">
            <v>#N/A</v>
          </cell>
          <cell r="K67" t="e">
            <v>#N/A</v>
          </cell>
          <cell r="L67">
            <v>11727</v>
          </cell>
          <cell r="M67" t="e">
            <v>#N/A</v>
          </cell>
          <cell r="N67" t="e">
            <v>#N/A</v>
          </cell>
          <cell r="O67">
            <v>9965</v>
          </cell>
          <cell r="P67" t="e">
            <v>#N/A</v>
          </cell>
        </row>
        <row r="71">
          <cell r="B71" t="str">
            <v>R01</v>
          </cell>
          <cell r="C71" t="str">
            <v>R02</v>
          </cell>
          <cell r="D71" t="str">
            <v>R03</v>
          </cell>
        </row>
        <row r="72">
          <cell r="A72" t="str">
            <v>財政調整基金</v>
          </cell>
          <cell r="B72">
            <v>1039</v>
          </cell>
          <cell r="C72">
            <v>1036</v>
          </cell>
          <cell r="D72">
            <v>1371</v>
          </cell>
        </row>
        <row r="73">
          <cell r="A73" t="str">
            <v>減債基金</v>
          </cell>
          <cell r="B73">
            <v>1</v>
          </cell>
          <cell r="C73">
            <v>1</v>
          </cell>
          <cell r="D73">
            <v>120</v>
          </cell>
        </row>
        <row r="74">
          <cell r="A74" t="str">
            <v>その他特定目的基金</v>
          </cell>
          <cell r="B74">
            <v>1847</v>
          </cell>
          <cell r="C74">
            <v>1871</v>
          </cell>
          <cell r="D74">
            <v>1626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F79C3-6BBB-4733-885A-833B705145DA}">
  <sheetPr>
    <pageSetUpPr fitToPage="1"/>
  </sheetPr>
  <dimension ref="A1:DO56"/>
  <sheetViews>
    <sheetView showGridLines="0" tabSelected="1"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63" t="s">
        <v>17</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40"/>
      <c r="DK1" s="40"/>
      <c r="DL1" s="40"/>
      <c r="DM1" s="40"/>
      <c r="DN1" s="40"/>
      <c r="DO1" s="40"/>
    </row>
    <row r="2" spans="1:119" ht="24.75" thickBot="1" x14ac:dyDescent="0.2">
      <c r="B2" s="41" t="s">
        <v>18</v>
      </c>
      <c r="C2" s="41"/>
      <c r="D2" s="42"/>
    </row>
    <row r="3" spans="1:119" ht="18.75" customHeight="1" thickBot="1" x14ac:dyDescent="0.2">
      <c r="A3" s="40"/>
      <c r="B3" s="564" t="s">
        <v>19</v>
      </c>
      <c r="C3" s="565"/>
      <c r="D3" s="565"/>
      <c r="E3" s="566"/>
      <c r="F3" s="566"/>
      <c r="G3" s="566"/>
      <c r="H3" s="566"/>
      <c r="I3" s="566"/>
      <c r="J3" s="566"/>
      <c r="K3" s="566"/>
      <c r="L3" s="566" t="s">
        <v>20</v>
      </c>
      <c r="M3" s="566"/>
      <c r="N3" s="566"/>
      <c r="O3" s="566"/>
      <c r="P3" s="566"/>
      <c r="Q3" s="566"/>
      <c r="R3" s="569"/>
      <c r="S3" s="569"/>
      <c r="T3" s="569"/>
      <c r="U3" s="569"/>
      <c r="V3" s="570"/>
      <c r="W3" s="460" t="s">
        <v>21</v>
      </c>
      <c r="X3" s="461"/>
      <c r="Y3" s="461"/>
      <c r="Z3" s="461"/>
      <c r="AA3" s="461"/>
      <c r="AB3" s="565"/>
      <c r="AC3" s="569" t="s">
        <v>22</v>
      </c>
      <c r="AD3" s="461"/>
      <c r="AE3" s="461"/>
      <c r="AF3" s="461"/>
      <c r="AG3" s="461"/>
      <c r="AH3" s="461"/>
      <c r="AI3" s="461"/>
      <c r="AJ3" s="461"/>
      <c r="AK3" s="461"/>
      <c r="AL3" s="531"/>
      <c r="AM3" s="460" t="s">
        <v>23</v>
      </c>
      <c r="AN3" s="461"/>
      <c r="AO3" s="461"/>
      <c r="AP3" s="461"/>
      <c r="AQ3" s="461"/>
      <c r="AR3" s="461"/>
      <c r="AS3" s="461"/>
      <c r="AT3" s="461"/>
      <c r="AU3" s="461"/>
      <c r="AV3" s="461"/>
      <c r="AW3" s="461"/>
      <c r="AX3" s="531"/>
      <c r="AY3" s="523" t="s">
        <v>24</v>
      </c>
      <c r="AZ3" s="524"/>
      <c r="BA3" s="524"/>
      <c r="BB3" s="524"/>
      <c r="BC3" s="524"/>
      <c r="BD3" s="524"/>
      <c r="BE3" s="524"/>
      <c r="BF3" s="524"/>
      <c r="BG3" s="524"/>
      <c r="BH3" s="524"/>
      <c r="BI3" s="524"/>
      <c r="BJ3" s="524"/>
      <c r="BK3" s="524"/>
      <c r="BL3" s="524"/>
      <c r="BM3" s="573"/>
      <c r="BN3" s="460" t="s">
        <v>25</v>
      </c>
      <c r="BO3" s="461"/>
      <c r="BP3" s="461"/>
      <c r="BQ3" s="461"/>
      <c r="BR3" s="461"/>
      <c r="BS3" s="461"/>
      <c r="BT3" s="461"/>
      <c r="BU3" s="531"/>
      <c r="BV3" s="460" t="s">
        <v>26</v>
      </c>
      <c r="BW3" s="461"/>
      <c r="BX3" s="461"/>
      <c r="BY3" s="461"/>
      <c r="BZ3" s="461"/>
      <c r="CA3" s="461"/>
      <c r="CB3" s="461"/>
      <c r="CC3" s="531"/>
      <c r="CD3" s="523" t="s">
        <v>24</v>
      </c>
      <c r="CE3" s="524"/>
      <c r="CF3" s="524"/>
      <c r="CG3" s="524"/>
      <c r="CH3" s="524"/>
      <c r="CI3" s="524"/>
      <c r="CJ3" s="524"/>
      <c r="CK3" s="524"/>
      <c r="CL3" s="524"/>
      <c r="CM3" s="524"/>
      <c r="CN3" s="524"/>
      <c r="CO3" s="524"/>
      <c r="CP3" s="524"/>
      <c r="CQ3" s="524"/>
      <c r="CR3" s="524"/>
      <c r="CS3" s="573"/>
      <c r="CT3" s="460" t="s">
        <v>27</v>
      </c>
      <c r="CU3" s="461"/>
      <c r="CV3" s="461"/>
      <c r="CW3" s="461"/>
      <c r="CX3" s="461"/>
      <c r="CY3" s="461"/>
      <c r="CZ3" s="461"/>
      <c r="DA3" s="531"/>
      <c r="DB3" s="460" t="s">
        <v>28</v>
      </c>
      <c r="DC3" s="461"/>
      <c r="DD3" s="461"/>
      <c r="DE3" s="461"/>
      <c r="DF3" s="461"/>
      <c r="DG3" s="461"/>
      <c r="DH3" s="461"/>
      <c r="DI3" s="531"/>
    </row>
    <row r="4" spans="1:119" ht="18.75" customHeight="1" x14ac:dyDescent="0.15">
      <c r="A4" s="40"/>
      <c r="B4" s="539"/>
      <c r="C4" s="540"/>
      <c r="D4" s="540"/>
      <c r="E4" s="541"/>
      <c r="F4" s="541"/>
      <c r="G4" s="541"/>
      <c r="H4" s="541"/>
      <c r="I4" s="541"/>
      <c r="J4" s="541"/>
      <c r="K4" s="541"/>
      <c r="L4" s="541"/>
      <c r="M4" s="541"/>
      <c r="N4" s="541"/>
      <c r="O4" s="541"/>
      <c r="P4" s="541"/>
      <c r="Q4" s="541"/>
      <c r="R4" s="545"/>
      <c r="S4" s="545"/>
      <c r="T4" s="545"/>
      <c r="U4" s="545"/>
      <c r="V4" s="546"/>
      <c r="W4" s="532"/>
      <c r="X4" s="342"/>
      <c r="Y4" s="342"/>
      <c r="Z4" s="342"/>
      <c r="AA4" s="342"/>
      <c r="AB4" s="540"/>
      <c r="AC4" s="545"/>
      <c r="AD4" s="342"/>
      <c r="AE4" s="342"/>
      <c r="AF4" s="342"/>
      <c r="AG4" s="342"/>
      <c r="AH4" s="342"/>
      <c r="AI4" s="342"/>
      <c r="AJ4" s="342"/>
      <c r="AK4" s="342"/>
      <c r="AL4" s="533"/>
      <c r="AM4" s="487"/>
      <c r="AN4" s="417"/>
      <c r="AO4" s="417"/>
      <c r="AP4" s="417"/>
      <c r="AQ4" s="417"/>
      <c r="AR4" s="417"/>
      <c r="AS4" s="417"/>
      <c r="AT4" s="417"/>
      <c r="AU4" s="417"/>
      <c r="AV4" s="417"/>
      <c r="AW4" s="417"/>
      <c r="AX4" s="572"/>
      <c r="AY4" s="383" t="s">
        <v>29</v>
      </c>
      <c r="AZ4" s="384"/>
      <c r="BA4" s="384"/>
      <c r="BB4" s="384"/>
      <c r="BC4" s="384"/>
      <c r="BD4" s="384"/>
      <c r="BE4" s="384"/>
      <c r="BF4" s="384"/>
      <c r="BG4" s="384"/>
      <c r="BH4" s="384"/>
      <c r="BI4" s="384"/>
      <c r="BJ4" s="384"/>
      <c r="BK4" s="384"/>
      <c r="BL4" s="384"/>
      <c r="BM4" s="385"/>
      <c r="BN4" s="386">
        <v>22424854</v>
      </c>
      <c r="BO4" s="387"/>
      <c r="BP4" s="387"/>
      <c r="BQ4" s="387"/>
      <c r="BR4" s="387"/>
      <c r="BS4" s="387"/>
      <c r="BT4" s="387"/>
      <c r="BU4" s="388"/>
      <c r="BV4" s="386">
        <v>26149214</v>
      </c>
      <c r="BW4" s="387"/>
      <c r="BX4" s="387"/>
      <c r="BY4" s="387"/>
      <c r="BZ4" s="387"/>
      <c r="CA4" s="387"/>
      <c r="CB4" s="387"/>
      <c r="CC4" s="388"/>
      <c r="CD4" s="557" t="s">
        <v>30</v>
      </c>
      <c r="CE4" s="558"/>
      <c r="CF4" s="558"/>
      <c r="CG4" s="558"/>
      <c r="CH4" s="558"/>
      <c r="CI4" s="558"/>
      <c r="CJ4" s="558"/>
      <c r="CK4" s="558"/>
      <c r="CL4" s="558"/>
      <c r="CM4" s="558"/>
      <c r="CN4" s="558"/>
      <c r="CO4" s="558"/>
      <c r="CP4" s="558"/>
      <c r="CQ4" s="558"/>
      <c r="CR4" s="558"/>
      <c r="CS4" s="559"/>
      <c r="CT4" s="560">
        <v>4.0999999999999996</v>
      </c>
      <c r="CU4" s="561"/>
      <c r="CV4" s="561"/>
      <c r="CW4" s="561"/>
      <c r="CX4" s="561"/>
      <c r="CY4" s="561"/>
      <c r="CZ4" s="561"/>
      <c r="DA4" s="562"/>
      <c r="DB4" s="560">
        <v>3.5</v>
      </c>
      <c r="DC4" s="561"/>
      <c r="DD4" s="561"/>
      <c r="DE4" s="561"/>
      <c r="DF4" s="561"/>
      <c r="DG4" s="561"/>
      <c r="DH4" s="561"/>
      <c r="DI4" s="562"/>
    </row>
    <row r="5" spans="1:119" ht="18.75" customHeight="1" x14ac:dyDescent="0.15">
      <c r="A5" s="40"/>
      <c r="B5" s="567"/>
      <c r="C5" s="418"/>
      <c r="D5" s="418"/>
      <c r="E5" s="568"/>
      <c r="F5" s="568"/>
      <c r="G5" s="568"/>
      <c r="H5" s="568"/>
      <c r="I5" s="568"/>
      <c r="J5" s="568"/>
      <c r="K5" s="568"/>
      <c r="L5" s="568"/>
      <c r="M5" s="568"/>
      <c r="N5" s="568"/>
      <c r="O5" s="568"/>
      <c r="P5" s="568"/>
      <c r="Q5" s="568"/>
      <c r="R5" s="416"/>
      <c r="S5" s="416"/>
      <c r="T5" s="416"/>
      <c r="U5" s="416"/>
      <c r="V5" s="571"/>
      <c r="W5" s="487"/>
      <c r="X5" s="417"/>
      <c r="Y5" s="417"/>
      <c r="Z5" s="417"/>
      <c r="AA5" s="417"/>
      <c r="AB5" s="418"/>
      <c r="AC5" s="416"/>
      <c r="AD5" s="417"/>
      <c r="AE5" s="417"/>
      <c r="AF5" s="417"/>
      <c r="AG5" s="417"/>
      <c r="AH5" s="417"/>
      <c r="AI5" s="417"/>
      <c r="AJ5" s="417"/>
      <c r="AK5" s="417"/>
      <c r="AL5" s="572"/>
      <c r="AM5" s="450" t="s">
        <v>31</v>
      </c>
      <c r="AN5" s="365"/>
      <c r="AO5" s="365"/>
      <c r="AP5" s="365"/>
      <c r="AQ5" s="365"/>
      <c r="AR5" s="365"/>
      <c r="AS5" s="365"/>
      <c r="AT5" s="366"/>
      <c r="AU5" s="438" t="s">
        <v>32</v>
      </c>
      <c r="AV5" s="439"/>
      <c r="AW5" s="439"/>
      <c r="AX5" s="439"/>
      <c r="AY5" s="371" t="s">
        <v>33</v>
      </c>
      <c r="AZ5" s="372"/>
      <c r="BA5" s="372"/>
      <c r="BB5" s="372"/>
      <c r="BC5" s="372"/>
      <c r="BD5" s="372"/>
      <c r="BE5" s="372"/>
      <c r="BF5" s="372"/>
      <c r="BG5" s="372"/>
      <c r="BH5" s="372"/>
      <c r="BI5" s="372"/>
      <c r="BJ5" s="372"/>
      <c r="BK5" s="372"/>
      <c r="BL5" s="372"/>
      <c r="BM5" s="373"/>
      <c r="BN5" s="391">
        <v>21864551</v>
      </c>
      <c r="BO5" s="392"/>
      <c r="BP5" s="392"/>
      <c r="BQ5" s="392"/>
      <c r="BR5" s="392"/>
      <c r="BS5" s="392"/>
      <c r="BT5" s="392"/>
      <c r="BU5" s="393"/>
      <c r="BV5" s="391">
        <v>25717227</v>
      </c>
      <c r="BW5" s="392"/>
      <c r="BX5" s="392"/>
      <c r="BY5" s="392"/>
      <c r="BZ5" s="392"/>
      <c r="CA5" s="392"/>
      <c r="CB5" s="392"/>
      <c r="CC5" s="393"/>
      <c r="CD5" s="400" t="s">
        <v>34</v>
      </c>
      <c r="CE5" s="345"/>
      <c r="CF5" s="345"/>
      <c r="CG5" s="345"/>
      <c r="CH5" s="345"/>
      <c r="CI5" s="345"/>
      <c r="CJ5" s="345"/>
      <c r="CK5" s="345"/>
      <c r="CL5" s="345"/>
      <c r="CM5" s="345"/>
      <c r="CN5" s="345"/>
      <c r="CO5" s="345"/>
      <c r="CP5" s="345"/>
      <c r="CQ5" s="345"/>
      <c r="CR5" s="345"/>
      <c r="CS5" s="401"/>
      <c r="CT5" s="361">
        <v>93.2</v>
      </c>
      <c r="CU5" s="362"/>
      <c r="CV5" s="362"/>
      <c r="CW5" s="362"/>
      <c r="CX5" s="362"/>
      <c r="CY5" s="362"/>
      <c r="CZ5" s="362"/>
      <c r="DA5" s="363"/>
      <c r="DB5" s="361">
        <v>95.8</v>
      </c>
      <c r="DC5" s="362"/>
      <c r="DD5" s="362"/>
      <c r="DE5" s="362"/>
      <c r="DF5" s="362"/>
      <c r="DG5" s="362"/>
      <c r="DH5" s="362"/>
      <c r="DI5" s="363"/>
    </row>
    <row r="6" spans="1:119" ht="18.75" customHeight="1" x14ac:dyDescent="0.15">
      <c r="A6" s="40"/>
      <c r="B6" s="537" t="s">
        <v>35</v>
      </c>
      <c r="C6" s="415"/>
      <c r="D6" s="415"/>
      <c r="E6" s="538"/>
      <c r="F6" s="538"/>
      <c r="G6" s="538"/>
      <c r="H6" s="538"/>
      <c r="I6" s="538"/>
      <c r="J6" s="538"/>
      <c r="K6" s="538"/>
      <c r="L6" s="538" t="s">
        <v>36</v>
      </c>
      <c r="M6" s="538"/>
      <c r="N6" s="538"/>
      <c r="O6" s="538"/>
      <c r="P6" s="538"/>
      <c r="Q6" s="538"/>
      <c r="R6" s="413"/>
      <c r="S6" s="413"/>
      <c r="T6" s="413"/>
      <c r="U6" s="413"/>
      <c r="V6" s="544"/>
      <c r="W6" s="472" t="s">
        <v>37</v>
      </c>
      <c r="X6" s="414"/>
      <c r="Y6" s="414"/>
      <c r="Z6" s="414"/>
      <c r="AA6" s="414"/>
      <c r="AB6" s="415"/>
      <c r="AC6" s="549" t="s">
        <v>38</v>
      </c>
      <c r="AD6" s="550"/>
      <c r="AE6" s="550"/>
      <c r="AF6" s="550"/>
      <c r="AG6" s="550"/>
      <c r="AH6" s="550"/>
      <c r="AI6" s="550"/>
      <c r="AJ6" s="550"/>
      <c r="AK6" s="550"/>
      <c r="AL6" s="551"/>
      <c r="AM6" s="450" t="s">
        <v>39</v>
      </c>
      <c r="AN6" s="365"/>
      <c r="AO6" s="365"/>
      <c r="AP6" s="365"/>
      <c r="AQ6" s="365"/>
      <c r="AR6" s="365"/>
      <c r="AS6" s="365"/>
      <c r="AT6" s="366"/>
      <c r="AU6" s="438" t="s">
        <v>32</v>
      </c>
      <c r="AV6" s="439"/>
      <c r="AW6" s="439"/>
      <c r="AX6" s="439"/>
      <c r="AY6" s="371" t="s">
        <v>40</v>
      </c>
      <c r="AZ6" s="372"/>
      <c r="BA6" s="372"/>
      <c r="BB6" s="372"/>
      <c r="BC6" s="372"/>
      <c r="BD6" s="372"/>
      <c r="BE6" s="372"/>
      <c r="BF6" s="372"/>
      <c r="BG6" s="372"/>
      <c r="BH6" s="372"/>
      <c r="BI6" s="372"/>
      <c r="BJ6" s="372"/>
      <c r="BK6" s="372"/>
      <c r="BL6" s="372"/>
      <c r="BM6" s="373"/>
      <c r="BN6" s="391">
        <v>560303</v>
      </c>
      <c r="BO6" s="392"/>
      <c r="BP6" s="392"/>
      <c r="BQ6" s="392"/>
      <c r="BR6" s="392"/>
      <c r="BS6" s="392"/>
      <c r="BT6" s="392"/>
      <c r="BU6" s="393"/>
      <c r="BV6" s="391">
        <v>431987</v>
      </c>
      <c r="BW6" s="392"/>
      <c r="BX6" s="392"/>
      <c r="BY6" s="392"/>
      <c r="BZ6" s="392"/>
      <c r="CA6" s="392"/>
      <c r="CB6" s="392"/>
      <c r="CC6" s="393"/>
      <c r="CD6" s="400" t="s">
        <v>41</v>
      </c>
      <c r="CE6" s="345"/>
      <c r="CF6" s="345"/>
      <c r="CG6" s="345"/>
      <c r="CH6" s="345"/>
      <c r="CI6" s="345"/>
      <c r="CJ6" s="345"/>
      <c r="CK6" s="345"/>
      <c r="CL6" s="345"/>
      <c r="CM6" s="345"/>
      <c r="CN6" s="345"/>
      <c r="CO6" s="345"/>
      <c r="CP6" s="345"/>
      <c r="CQ6" s="345"/>
      <c r="CR6" s="345"/>
      <c r="CS6" s="401"/>
      <c r="CT6" s="534">
        <v>96.5</v>
      </c>
      <c r="CU6" s="535"/>
      <c r="CV6" s="535"/>
      <c r="CW6" s="535"/>
      <c r="CX6" s="535"/>
      <c r="CY6" s="535"/>
      <c r="CZ6" s="535"/>
      <c r="DA6" s="536"/>
      <c r="DB6" s="534">
        <v>98.9</v>
      </c>
      <c r="DC6" s="535"/>
      <c r="DD6" s="535"/>
      <c r="DE6" s="535"/>
      <c r="DF6" s="535"/>
      <c r="DG6" s="535"/>
      <c r="DH6" s="535"/>
      <c r="DI6" s="536"/>
    </row>
    <row r="7" spans="1:119" ht="18.75" customHeight="1" x14ac:dyDescent="0.15">
      <c r="A7" s="40"/>
      <c r="B7" s="539"/>
      <c r="C7" s="540"/>
      <c r="D7" s="540"/>
      <c r="E7" s="541"/>
      <c r="F7" s="541"/>
      <c r="G7" s="541"/>
      <c r="H7" s="541"/>
      <c r="I7" s="541"/>
      <c r="J7" s="541"/>
      <c r="K7" s="541"/>
      <c r="L7" s="541"/>
      <c r="M7" s="541"/>
      <c r="N7" s="541"/>
      <c r="O7" s="541"/>
      <c r="P7" s="541"/>
      <c r="Q7" s="541"/>
      <c r="R7" s="545"/>
      <c r="S7" s="545"/>
      <c r="T7" s="545"/>
      <c r="U7" s="545"/>
      <c r="V7" s="546"/>
      <c r="W7" s="532"/>
      <c r="X7" s="342"/>
      <c r="Y7" s="342"/>
      <c r="Z7" s="342"/>
      <c r="AA7" s="342"/>
      <c r="AB7" s="540"/>
      <c r="AC7" s="552"/>
      <c r="AD7" s="343"/>
      <c r="AE7" s="343"/>
      <c r="AF7" s="343"/>
      <c r="AG7" s="343"/>
      <c r="AH7" s="343"/>
      <c r="AI7" s="343"/>
      <c r="AJ7" s="343"/>
      <c r="AK7" s="343"/>
      <c r="AL7" s="553"/>
      <c r="AM7" s="450" t="s">
        <v>42</v>
      </c>
      <c r="AN7" s="365"/>
      <c r="AO7" s="365"/>
      <c r="AP7" s="365"/>
      <c r="AQ7" s="365"/>
      <c r="AR7" s="365"/>
      <c r="AS7" s="365"/>
      <c r="AT7" s="366"/>
      <c r="AU7" s="438" t="s">
        <v>32</v>
      </c>
      <c r="AV7" s="439"/>
      <c r="AW7" s="439"/>
      <c r="AX7" s="439"/>
      <c r="AY7" s="371" t="s">
        <v>43</v>
      </c>
      <c r="AZ7" s="372"/>
      <c r="BA7" s="372"/>
      <c r="BB7" s="372"/>
      <c r="BC7" s="372"/>
      <c r="BD7" s="372"/>
      <c r="BE7" s="372"/>
      <c r="BF7" s="372"/>
      <c r="BG7" s="372"/>
      <c r="BH7" s="372"/>
      <c r="BI7" s="372"/>
      <c r="BJ7" s="372"/>
      <c r="BK7" s="372"/>
      <c r="BL7" s="372"/>
      <c r="BM7" s="373"/>
      <c r="BN7" s="391">
        <v>61392</v>
      </c>
      <c r="BO7" s="392"/>
      <c r="BP7" s="392"/>
      <c r="BQ7" s="392"/>
      <c r="BR7" s="392"/>
      <c r="BS7" s="392"/>
      <c r="BT7" s="392"/>
      <c r="BU7" s="393"/>
      <c r="BV7" s="391">
        <v>23125</v>
      </c>
      <c r="BW7" s="392"/>
      <c r="BX7" s="392"/>
      <c r="BY7" s="392"/>
      <c r="BZ7" s="392"/>
      <c r="CA7" s="392"/>
      <c r="CB7" s="392"/>
      <c r="CC7" s="393"/>
      <c r="CD7" s="400" t="s">
        <v>44</v>
      </c>
      <c r="CE7" s="345"/>
      <c r="CF7" s="345"/>
      <c r="CG7" s="345"/>
      <c r="CH7" s="345"/>
      <c r="CI7" s="345"/>
      <c r="CJ7" s="345"/>
      <c r="CK7" s="345"/>
      <c r="CL7" s="345"/>
      <c r="CM7" s="345"/>
      <c r="CN7" s="345"/>
      <c r="CO7" s="345"/>
      <c r="CP7" s="345"/>
      <c r="CQ7" s="345"/>
      <c r="CR7" s="345"/>
      <c r="CS7" s="401"/>
      <c r="CT7" s="391">
        <v>12151722</v>
      </c>
      <c r="CU7" s="392"/>
      <c r="CV7" s="392"/>
      <c r="CW7" s="392"/>
      <c r="CX7" s="392"/>
      <c r="CY7" s="392"/>
      <c r="CZ7" s="392"/>
      <c r="DA7" s="393"/>
      <c r="DB7" s="391">
        <v>11802748</v>
      </c>
      <c r="DC7" s="392"/>
      <c r="DD7" s="392"/>
      <c r="DE7" s="392"/>
      <c r="DF7" s="392"/>
      <c r="DG7" s="392"/>
      <c r="DH7" s="392"/>
      <c r="DI7" s="393"/>
    </row>
    <row r="8" spans="1:119" ht="18.75" customHeight="1" thickBot="1" x14ac:dyDescent="0.2">
      <c r="A8" s="40"/>
      <c r="B8" s="542"/>
      <c r="C8" s="473"/>
      <c r="D8" s="473"/>
      <c r="E8" s="543"/>
      <c r="F8" s="543"/>
      <c r="G8" s="543"/>
      <c r="H8" s="543"/>
      <c r="I8" s="543"/>
      <c r="J8" s="543"/>
      <c r="K8" s="543"/>
      <c r="L8" s="543"/>
      <c r="M8" s="543"/>
      <c r="N8" s="543"/>
      <c r="O8" s="543"/>
      <c r="P8" s="543"/>
      <c r="Q8" s="543"/>
      <c r="R8" s="547"/>
      <c r="S8" s="547"/>
      <c r="T8" s="547"/>
      <c r="U8" s="547"/>
      <c r="V8" s="548"/>
      <c r="W8" s="462"/>
      <c r="X8" s="463"/>
      <c r="Y8" s="463"/>
      <c r="Z8" s="463"/>
      <c r="AA8" s="463"/>
      <c r="AB8" s="473"/>
      <c r="AC8" s="554"/>
      <c r="AD8" s="555"/>
      <c r="AE8" s="555"/>
      <c r="AF8" s="555"/>
      <c r="AG8" s="555"/>
      <c r="AH8" s="555"/>
      <c r="AI8" s="555"/>
      <c r="AJ8" s="555"/>
      <c r="AK8" s="555"/>
      <c r="AL8" s="556"/>
      <c r="AM8" s="450" t="s">
        <v>45</v>
      </c>
      <c r="AN8" s="365"/>
      <c r="AO8" s="365"/>
      <c r="AP8" s="365"/>
      <c r="AQ8" s="365"/>
      <c r="AR8" s="365"/>
      <c r="AS8" s="365"/>
      <c r="AT8" s="366"/>
      <c r="AU8" s="438" t="s">
        <v>32</v>
      </c>
      <c r="AV8" s="439"/>
      <c r="AW8" s="439"/>
      <c r="AX8" s="439"/>
      <c r="AY8" s="371" t="s">
        <v>46</v>
      </c>
      <c r="AZ8" s="372"/>
      <c r="BA8" s="372"/>
      <c r="BB8" s="372"/>
      <c r="BC8" s="372"/>
      <c r="BD8" s="372"/>
      <c r="BE8" s="372"/>
      <c r="BF8" s="372"/>
      <c r="BG8" s="372"/>
      <c r="BH8" s="372"/>
      <c r="BI8" s="372"/>
      <c r="BJ8" s="372"/>
      <c r="BK8" s="372"/>
      <c r="BL8" s="372"/>
      <c r="BM8" s="373"/>
      <c r="BN8" s="391">
        <v>498911</v>
      </c>
      <c r="BO8" s="392"/>
      <c r="BP8" s="392"/>
      <c r="BQ8" s="392"/>
      <c r="BR8" s="392"/>
      <c r="BS8" s="392"/>
      <c r="BT8" s="392"/>
      <c r="BU8" s="393"/>
      <c r="BV8" s="391">
        <v>408862</v>
      </c>
      <c r="BW8" s="392"/>
      <c r="BX8" s="392"/>
      <c r="BY8" s="392"/>
      <c r="BZ8" s="392"/>
      <c r="CA8" s="392"/>
      <c r="CB8" s="392"/>
      <c r="CC8" s="393"/>
      <c r="CD8" s="400" t="s">
        <v>47</v>
      </c>
      <c r="CE8" s="345"/>
      <c r="CF8" s="345"/>
      <c r="CG8" s="345"/>
      <c r="CH8" s="345"/>
      <c r="CI8" s="345"/>
      <c r="CJ8" s="345"/>
      <c r="CK8" s="345"/>
      <c r="CL8" s="345"/>
      <c r="CM8" s="345"/>
      <c r="CN8" s="345"/>
      <c r="CO8" s="345"/>
      <c r="CP8" s="345"/>
      <c r="CQ8" s="345"/>
      <c r="CR8" s="345"/>
      <c r="CS8" s="401"/>
      <c r="CT8" s="494">
        <v>0.26</v>
      </c>
      <c r="CU8" s="495"/>
      <c r="CV8" s="495"/>
      <c r="CW8" s="495"/>
      <c r="CX8" s="495"/>
      <c r="CY8" s="495"/>
      <c r="CZ8" s="495"/>
      <c r="DA8" s="496"/>
      <c r="DB8" s="494">
        <v>0.26</v>
      </c>
      <c r="DC8" s="495"/>
      <c r="DD8" s="495"/>
      <c r="DE8" s="495"/>
      <c r="DF8" s="495"/>
      <c r="DG8" s="495"/>
      <c r="DH8" s="495"/>
      <c r="DI8" s="496"/>
    </row>
    <row r="9" spans="1:119" ht="18.75" customHeight="1" thickBot="1" x14ac:dyDescent="0.2">
      <c r="A9" s="40"/>
      <c r="B9" s="523" t="s">
        <v>48</v>
      </c>
      <c r="C9" s="524"/>
      <c r="D9" s="524"/>
      <c r="E9" s="524"/>
      <c r="F9" s="524"/>
      <c r="G9" s="524"/>
      <c r="H9" s="524"/>
      <c r="I9" s="524"/>
      <c r="J9" s="524"/>
      <c r="K9" s="444"/>
      <c r="L9" s="525" t="s">
        <v>49</v>
      </c>
      <c r="M9" s="526"/>
      <c r="N9" s="526"/>
      <c r="O9" s="526"/>
      <c r="P9" s="526"/>
      <c r="Q9" s="527"/>
      <c r="R9" s="528">
        <v>24610</v>
      </c>
      <c r="S9" s="529"/>
      <c r="T9" s="529"/>
      <c r="U9" s="529"/>
      <c r="V9" s="530"/>
      <c r="W9" s="460" t="s">
        <v>50</v>
      </c>
      <c r="X9" s="461"/>
      <c r="Y9" s="461"/>
      <c r="Z9" s="461"/>
      <c r="AA9" s="461"/>
      <c r="AB9" s="461"/>
      <c r="AC9" s="461"/>
      <c r="AD9" s="461"/>
      <c r="AE9" s="461"/>
      <c r="AF9" s="461"/>
      <c r="AG9" s="461"/>
      <c r="AH9" s="461"/>
      <c r="AI9" s="461"/>
      <c r="AJ9" s="461"/>
      <c r="AK9" s="461"/>
      <c r="AL9" s="531"/>
      <c r="AM9" s="450" t="s">
        <v>51</v>
      </c>
      <c r="AN9" s="365"/>
      <c r="AO9" s="365"/>
      <c r="AP9" s="365"/>
      <c r="AQ9" s="365"/>
      <c r="AR9" s="365"/>
      <c r="AS9" s="365"/>
      <c r="AT9" s="366"/>
      <c r="AU9" s="438" t="s">
        <v>32</v>
      </c>
      <c r="AV9" s="439"/>
      <c r="AW9" s="439"/>
      <c r="AX9" s="439"/>
      <c r="AY9" s="371" t="s">
        <v>52</v>
      </c>
      <c r="AZ9" s="372"/>
      <c r="BA9" s="372"/>
      <c r="BB9" s="372"/>
      <c r="BC9" s="372"/>
      <c r="BD9" s="372"/>
      <c r="BE9" s="372"/>
      <c r="BF9" s="372"/>
      <c r="BG9" s="372"/>
      <c r="BH9" s="372"/>
      <c r="BI9" s="372"/>
      <c r="BJ9" s="372"/>
      <c r="BK9" s="372"/>
      <c r="BL9" s="372"/>
      <c r="BM9" s="373"/>
      <c r="BN9" s="391">
        <v>90049</v>
      </c>
      <c r="BO9" s="392"/>
      <c r="BP9" s="392"/>
      <c r="BQ9" s="392"/>
      <c r="BR9" s="392"/>
      <c r="BS9" s="392"/>
      <c r="BT9" s="392"/>
      <c r="BU9" s="393"/>
      <c r="BV9" s="391">
        <v>-44853</v>
      </c>
      <c r="BW9" s="392"/>
      <c r="BX9" s="392"/>
      <c r="BY9" s="392"/>
      <c r="BZ9" s="392"/>
      <c r="CA9" s="392"/>
      <c r="CB9" s="392"/>
      <c r="CC9" s="393"/>
      <c r="CD9" s="400" t="s">
        <v>53</v>
      </c>
      <c r="CE9" s="345"/>
      <c r="CF9" s="345"/>
      <c r="CG9" s="345"/>
      <c r="CH9" s="345"/>
      <c r="CI9" s="345"/>
      <c r="CJ9" s="345"/>
      <c r="CK9" s="345"/>
      <c r="CL9" s="345"/>
      <c r="CM9" s="345"/>
      <c r="CN9" s="345"/>
      <c r="CO9" s="345"/>
      <c r="CP9" s="345"/>
      <c r="CQ9" s="345"/>
      <c r="CR9" s="345"/>
      <c r="CS9" s="401"/>
      <c r="CT9" s="361">
        <v>14.4</v>
      </c>
      <c r="CU9" s="362"/>
      <c r="CV9" s="362"/>
      <c r="CW9" s="362"/>
      <c r="CX9" s="362"/>
      <c r="CY9" s="362"/>
      <c r="CZ9" s="362"/>
      <c r="DA9" s="363"/>
      <c r="DB9" s="361">
        <v>14.2</v>
      </c>
      <c r="DC9" s="362"/>
      <c r="DD9" s="362"/>
      <c r="DE9" s="362"/>
      <c r="DF9" s="362"/>
      <c r="DG9" s="362"/>
      <c r="DH9" s="362"/>
      <c r="DI9" s="363"/>
    </row>
    <row r="10" spans="1:119" ht="18.75" customHeight="1" thickBot="1" x14ac:dyDescent="0.2">
      <c r="A10" s="40"/>
      <c r="B10" s="523"/>
      <c r="C10" s="524"/>
      <c r="D10" s="524"/>
      <c r="E10" s="524"/>
      <c r="F10" s="524"/>
      <c r="G10" s="524"/>
      <c r="H10" s="524"/>
      <c r="I10" s="524"/>
      <c r="J10" s="524"/>
      <c r="K10" s="444"/>
      <c r="L10" s="364" t="s">
        <v>54</v>
      </c>
      <c r="M10" s="365"/>
      <c r="N10" s="365"/>
      <c r="O10" s="365"/>
      <c r="P10" s="365"/>
      <c r="Q10" s="366"/>
      <c r="R10" s="367">
        <v>27523</v>
      </c>
      <c r="S10" s="368"/>
      <c r="T10" s="368"/>
      <c r="U10" s="368"/>
      <c r="V10" s="370"/>
      <c r="W10" s="532"/>
      <c r="X10" s="342"/>
      <c r="Y10" s="342"/>
      <c r="Z10" s="342"/>
      <c r="AA10" s="342"/>
      <c r="AB10" s="342"/>
      <c r="AC10" s="342"/>
      <c r="AD10" s="342"/>
      <c r="AE10" s="342"/>
      <c r="AF10" s="342"/>
      <c r="AG10" s="342"/>
      <c r="AH10" s="342"/>
      <c r="AI10" s="342"/>
      <c r="AJ10" s="342"/>
      <c r="AK10" s="342"/>
      <c r="AL10" s="533"/>
      <c r="AM10" s="450" t="s">
        <v>55</v>
      </c>
      <c r="AN10" s="365"/>
      <c r="AO10" s="365"/>
      <c r="AP10" s="365"/>
      <c r="AQ10" s="365"/>
      <c r="AR10" s="365"/>
      <c r="AS10" s="365"/>
      <c r="AT10" s="366"/>
      <c r="AU10" s="438" t="s">
        <v>56</v>
      </c>
      <c r="AV10" s="439"/>
      <c r="AW10" s="439"/>
      <c r="AX10" s="439"/>
      <c r="AY10" s="371" t="s">
        <v>57</v>
      </c>
      <c r="AZ10" s="372"/>
      <c r="BA10" s="372"/>
      <c r="BB10" s="372"/>
      <c r="BC10" s="372"/>
      <c r="BD10" s="372"/>
      <c r="BE10" s="372"/>
      <c r="BF10" s="372"/>
      <c r="BG10" s="372"/>
      <c r="BH10" s="372"/>
      <c r="BI10" s="372"/>
      <c r="BJ10" s="372"/>
      <c r="BK10" s="372"/>
      <c r="BL10" s="372"/>
      <c r="BM10" s="373"/>
      <c r="BN10" s="391">
        <v>131018</v>
      </c>
      <c r="BO10" s="392"/>
      <c r="BP10" s="392"/>
      <c r="BQ10" s="392"/>
      <c r="BR10" s="392"/>
      <c r="BS10" s="392"/>
      <c r="BT10" s="392"/>
      <c r="BU10" s="393"/>
      <c r="BV10" s="391">
        <v>17</v>
      </c>
      <c r="BW10" s="392"/>
      <c r="BX10" s="392"/>
      <c r="BY10" s="392"/>
      <c r="BZ10" s="392"/>
      <c r="CA10" s="392"/>
      <c r="CB10" s="392"/>
      <c r="CC10" s="393"/>
      <c r="CD10" s="46" t="s">
        <v>58</v>
      </c>
      <c r="CE10" s="47"/>
      <c r="CF10" s="47"/>
      <c r="CG10" s="47"/>
      <c r="CH10" s="47"/>
      <c r="CI10" s="47"/>
      <c r="CJ10" s="47"/>
      <c r="CK10" s="47"/>
      <c r="CL10" s="47"/>
      <c r="CM10" s="47"/>
      <c r="CN10" s="47"/>
      <c r="CO10" s="47"/>
      <c r="CP10" s="47"/>
      <c r="CQ10" s="47"/>
      <c r="CR10" s="47"/>
      <c r="CS10" s="48"/>
      <c r="CT10" s="52"/>
      <c r="CU10" s="53"/>
      <c r="CV10" s="53"/>
      <c r="CW10" s="53"/>
      <c r="CX10" s="53"/>
      <c r="CY10" s="53"/>
      <c r="CZ10" s="53"/>
      <c r="DA10" s="54"/>
      <c r="DB10" s="52"/>
      <c r="DC10" s="53"/>
      <c r="DD10" s="53"/>
      <c r="DE10" s="53"/>
      <c r="DF10" s="53"/>
      <c r="DG10" s="53"/>
      <c r="DH10" s="53"/>
      <c r="DI10" s="54"/>
    </row>
    <row r="11" spans="1:119" ht="18.75" customHeight="1" thickBot="1" x14ac:dyDescent="0.2">
      <c r="A11" s="40"/>
      <c r="B11" s="523"/>
      <c r="C11" s="524"/>
      <c r="D11" s="524"/>
      <c r="E11" s="524"/>
      <c r="F11" s="524"/>
      <c r="G11" s="524"/>
      <c r="H11" s="524"/>
      <c r="I11" s="524"/>
      <c r="J11" s="524"/>
      <c r="K11" s="444"/>
      <c r="L11" s="346" t="s">
        <v>59</v>
      </c>
      <c r="M11" s="347"/>
      <c r="N11" s="347"/>
      <c r="O11" s="347"/>
      <c r="P11" s="347"/>
      <c r="Q11" s="348"/>
      <c r="R11" s="520" t="s">
        <v>60</v>
      </c>
      <c r="S11" s="521"/>
      <c r="T11" s="521"/>
      <c r="U11" s="521"/>
      <c r="V11" s="522"/>
      <c r="W11" s="532"/>
      <c r="X11" s="342"/>
      <c r="Y11" s="342"/>
      <c r="Z11" s="342"/>
      <c r="AA11" s="342"/>
      <c r="AB11" s="342"/>
      <c r="AC11" s="342"/>
      <c r="AD11" s="342"/>
      <c r="AE11" s="342"/>
      <c r="AF11" s="342"/>
      <c r="AG11" s="342"/>
      <c r="AH11" s="342"/>
      <c r="AI11" s="342"/>
      <c r="AJ11" s="342"/>
      <c r="AK11" s="342"/>
      <c r="AL11" s="533"/>
      <c r="AM11" s="450" t="s">
        <v>61</v>
      </c>
      <c r="AN11" s="365"/>
      <c r="AO11" s="365"/>
      <c r="AP11" s="365"/>
      <c r="AQ11" s="365"/>
      <c r="AR11" s="365"/>
      <c r="AS11" s="365"/>
      <c r="AT11" s="366"/>
      <c r="AU11" s="438" t="s">
        <v>56</v>
      </c>
      <c r="AV11" s="439"/>
      <c r="AW11" s="439"/>
      <c r="AX11" s="439"/>
      <c r="AY11" s="371" t="s">
        <v>62</v>
      </c>
      <c r="AZ11" s="372"/>
      <c r="BA11" s="372"/>
      <c r="BB11" s="372"/>
      <c r="BC11" s="372"/>
      <c r="BD11" s="372"/>
      <c r="BE11" s="372"/>
      <c r="BF11" s="372"/>
      <c r="BG11" s="372"/>
      <c r="BH11" s="372"/>
      <c r="BI11" s="372"/>
      <c r="BJ11" s="372"/>
      <c r="BK11" s="372"/>
      <c r="BL11" s="372"/>
      <c r="BM11" s="373"/>
      <c r="BN11" s="391">
        <v>0</v>
      </c>
      <c r="BO11" s="392"/>
      <c r="BP11" s="392"/>
      <c r="BQ11" s="392"/>
      <c r="BR11" s="392"/>
      <c r="BS11" s="392"/>
      <c r="BT11" s="392"/>
      <c r="BU11" s="393"/>
      <c r="BV11" s="391">
        <v>0</v>
      </c>
      <c r="BW11" s="392"/>
      <c r="BX11" s="392"/>
      <c r="BY11" s="392"/>
      <c r="BZ11" s="392"/>
      <c r="CA11" s="392"/>
      <c r="CB11" s="392"/>
      <c r="CC11" s="393"/>
      <c r="CD11" s="400" t="s">
        <v>63</v>
      </c>
      <c r="CE11" s="345"/>
      <c r="CF11" s="345"/>
      <c r="CG11" s="345"/>
      <c r="CH11" s="345"/>
      <c r="CI11" s="345"/>
      <c r="CJ11" s="345"/>
      <c r="CK11" s="345"/>
      <c r="CL11" s="345"/>
      <c r="CM11" s="345"/>
      <c r="CN11" s="345"/>
      <c r="CO11" s="345"/>
      <c r="CP11" s="345"/>
      <c r="CQ11" s="345"/>
      <c r="CR11" s="345"/>
      <c r="CS11" s="401"/>
      <c r="CT11" s="494" t="s">
        <v>64</v>
      </c>
      <c r="CU11" s="495"/>
      <c r="CV11" s="495"/>
      <c r="CW11" s="495"/>
      <c r="CX11" s="495"/>
      <c r="CY11" s="495"/>
      <c r="CZ11" s="495"/>
      <c r="DA11" s="496"/>
      <c r="DB11" s="494" t="s">
        <v>64</v>
      </c>
      <c r="DC11" s="495"/>
      <c r="DD11" s="495"/>
      <c r="DE11" s="495"/>
      <c r="DF11" s="495"/>
      <c r="DG11" s="495"/>
      <c r="DH11" s="495"/>
      <c r="DI11" s="496"/>
    </row>
    <row r="12" spans="1:119" ht="18.75" customHeight="1" x14ac:dyDescent="0.15">
      <c r="A12" s="40"/>
      <c r="B12" s="497" t="s">
        <v>65</v>
      </c>
      <c r="C12" s="498"/>
      <c r="D12" s="498"/>
      <c r="E12" s="498"/>
      <c r="F12" s="498"/>
      <c r="G12" s="498"/>
      <c r="H12" s="498"/>
      <c r="I12" s="498"/>
      <c r="J12" s="498"/>
      <c r="K12" s="499"/>
      <c r="L12" s="506" t="s">
        <v>66</v>
      </c>
      <c r="M12" s="507"/>
      <c r="N12" s="507"/>
      <c r="O12" s="507"/>
      <c r="P12" s="507"/>
      <c r="Q12" s="508"/>
      <c r="R12" s="509">
        <v>24740</v>
      </c>
      <c r="S12" s="510"/>
      <c r="T12" s="510"/>
      <c r="U12" s="510"/>
      <c r="V12" s="511"/>
      <c r="W12" s="512" t="s">
        <v>24</v>
      </c>
      <c r="X12" s="439"/>
      <c r="Y12" s="439"/>
      <c r="Z12" s="439"/>
      <c r="AA12" s="439"/>
      <c r="AB12" s="513"/>
      <c r="AC12" s="514" t="s">
        <v>67</v>
      </c>
      <c r="AD12" s="515"/>
      <c r="AE12" s="515"/>
      <c r="AF12" s="515"/>
      <c r="AG12" s="516"/>
      <c r="AH12" s="514" t="s">
        <v>68</v>
      </c>
      <c r="AI12" s="515"/>
      <c r="AJ12" s="515"/>
      <c r="AK12" s="515"/>
      <c r="AL12" s="517"/>
      <c r="AM12" s="450" t="s">
        <v>69</v>
      </c>
      <c r="AN12" s="365"/>
      <c r="AO12" s="365"/>
      <c r="AP12" s="365"/>
      <c r="AQ12" s="365"/>
      <c r="AR12" s="365"/>
      <c r="AS12" s="365"/>
      <c r="AT12" s="366"/>
      <c r="AU12" s="438" t="s">
        <v>32</v>
      </c>
      <c r="AV12" s="439"/>
      <c r="AW12" s="439"/>
      <c r="AX12" s="439"/>
      <c r="AY12" s="371" t="s">
        <v>70</v>
      </c>
      <c r="AZ12" s="372"/>
      <c r="BA12" s="372"/>
      <c r="BB12" s="372"/>
      <c r="BC12" s="372"/>
      <c r="BD12" s="372"/>
      <c r="BE12" s="372"/>
      <c r="BF12" s="372"/>
      <c r="BG12" s="372"/>
      <c r="BH12" s="372"/>
      <c r="BI12" s="372"/>
      <c r="BJ12" s="372"/>
      <c r="BK12" s="372"/>
      <c r="BL12" s="372"/>
      <c r="BM12" s="373"/>
      <c r="BN12" s="391">
        <v>0</v>
      </c>
      <c r="BO12" s="392"/>
      <c r="BP12" s="392"/>
      <c r="BQ12" s="392"/>
      <c r="BR12" s="392"/>
      <c r="BS12" s="392"/>
      <c r="BT12" s="392"/>
      <c r="BU12" s="393"/>
      <c r="BV12" s="391">
        <v>230000</v>
      </c>
      <c r="BW12" s="392"/>
      <c r="BX12" s="392"/>
      <c r="BY12" s="392"/>
      <c r="BZ12" s="392"/>
      <c r="CA12" s="392"/>
      <c r="CB12" s="392"/>
      <c r="CC12" s="393"/>
      <c r="CD12" s="400" t="s">
        <v>71</v>
      </c>
      <c r="CE12" s="345"/>
      <c r="CF12" s="345"/>
      <c r="CG12" s="345"/>
      <c r="CH12" s="345"/>
      <c r="CI12" s="345"/>
      <c r="CJ12" s="345"/>
      <c r="CK12" s="345"/>
      <c r="CL12" s="345"/>
      <c r="CM12" s="345"/>
      <c r="CN12" s="345"/>
      <c r="CO12" s="345"/>
      <c r="CP12" s="345"/>
      <c r="CQ12" s="345"/>
      <c r="CR12" s="345"/>
      <c r="CS12" s="401"/>
      <c r="CT12" s="494" t="s">
        <v>64</v>
      </c>
      <c r="CU12" s="495"/>
      <c r="CV12" s="495"/>
      <c r="CW12" s="495"/>
      <c r="CX12" s="495"/>
      <c r="CY12" s="495"/>
      <c r="CZ12" s="495"/>
      <c r="DA12" s="496"/>
      <c r="DB12" s="494" t="s">
        <v>64</v>
      </c>
      <c r="DC12" s="495"/>
      <c r="DD12" s="495"/>
      <c r="DE12" s="495"/>
      <c r="DF12" s="495"/>
      <c r="DG12" s="495"/>
      <c r="DH12" s="495"/>
      <c r="DI12" s="496"/>
    </row>
    <row r="13" spans="1:119" ht="18.75" customHeight="1" x14ac:dyDescent="0.15">
      <c r="A13" s="40"/>
      <c r="B13" s="500"/>
      <c r="C13" s="501"/>
      <c r="D13" s="501"/>
      <c r="E13" s="501"/>
      <c r="F13" s="501"/>
      <c r="G13" s="501"/>
      <c r="H13" s="501"/>
      <c r="I13" s="501"/>
      <c r="J13" s="501"/>
      <c r="K13" s="502"/>
      <c r="L13" s="55"/>
      <c r="M13" s="481" t="s">
        <v>72</v>
      </c>
      <c r="N13" s="482"/>
      <c r="O13" s="482"/>
      <c r="P13" s="482"/>
      <c r="Q13" s="483"/>
      <c r="R13" s="484">
        <v>24671</v>
      </c>
      <c r="S13" s="485"/>
      <c r="T13" s="485"/>
      <c r="U13" s="485"/>
      <c r="V13" s="486"/>
      <c r="W13" s="472" t="s">
        <v>73</v>
      </c>
      <c r="X13" s="414"/>
      <c r="Y13" s="414"/>
      <c r="Z13" s="414"/>
      <c r="AA13" s="414"/>
      <c r="AB13" s="415"/>
      <c r="AC13" s="367">
        <v>1607</v>
      </c>
      <c r="AD13" s="368"/>
      <c r="AE13" s="368"/>
      <c r="AF13" s="368"/>
      <c r="AG13" s="369"/>
      <c r="AH13" s="367">
        <v>1879</v>
      </c>
      <c r="AI13" s="368"/>
      <c r="AJ13" s="368"/>
      <c r="AK13" s="368"/>
      <c r="AL13" s="370"/>
      <c r="AM13" s="450" t="s">
        <v>74</v>
      </c>
      <c r="AN13" s="365"/>
      <c r="AO13" s="365"/>
      <c r="AP13" s="365"/>
      <c r="AQ13" s="365"/>
      <c r="AR13" s="365"/>
      <c r="AS13" s="365"/>
      <c r="AT13" s="366"/>
      <c r="AU13" s="438" t="s">
        <v>56</v>
      </c>
      <c r="AV13" s="439"/>
      <c r="AW13" s="439"/>
      <c r="AX13" s="439"/>
      <c r="AY13" s="371" t="s">
        <v>75</v>
      </c>
      <c r="AZ13" s="372"/>
      <c r="BA13" s="372"/>
      <c r="BB13" s="372"/>
      <c r="BC13" s="372"/>
      <c r="BD13" s="372"/>
      <c r="BE13" s="372"/>
      <c r="BF13" s="372"/>
      <c r="BG13" s="372"/>
      <c r="BH13" s="372"/>
      <c r="BI13" s="372"/>
      <c r="BJ13" s="372"/>
      <c r="BK13" s="372"/>
      <c r="BL13" s="372"/>
      <c r="BM13" s="373"/>
      <c r="BN13" s="391">
        <v>221067</v>
      </c>
      <c r="BO13" s="392"/>
      <c r="BP13" s="392"/>
      <c r="BQ13" s="392"/>
      <c r="BR13" s="392"/>
      <c r="BS13" s="392"/>
      <c r="BT13" s="392"/>
      <c r="BU13" s="393"/>
      <c r="BV13" s="391">
        <v>-274836</v>
      </c>
      <c r="BW13" s="392"/>
      <c r="BX13" s="392"/>
      <c r="BY13" s="392"/>
      <c r="BZ13" s="392"/>
      <c r="CA13" s="392"/>
      <c r="CB13" s="392"/>
      <c r="CC13" s="393"/>
      <c r="CD13" s="400" t="s">
        <v>76</v>
      </c>
      <c r="CE13" s="345"/>
      <c r="CF13" s="345"/>
      <c r="CG13" s="345"/>
      <c r="CH13" s="345"/>
      <c r="CI13" s="345"/>
      <c r="CJ13" s="345"/>
      <c r="CK13" s="345"/>
      <c r="CL13" s="345"/>
      <c r="CM13" s="345"/>
      <c r="CN13" s="345"/>
      <c r="CO13" s="345"/>
      <c r="CP13" s="345"/>
      <c r="CQ13" s="345"/>
      <c r="CR13" s="345"/>
      <c r="CS13" s="401"/>
      <c r="CT13" s="361">
        <v>9.3000000000000007</v>
      </c>
      <c r="CU13" s="362"/>
      <c r="CV13" s="362"/>
      <c r="CW13" s="362"/>
      <c r="CX13" s="362"/>
      <c r="CY13" s="362"/>
      <c r="CZ13" s="362"/>
      <c r="DA13" s="363"/>
      <c r="DB13" s="361">
        <v>9.9</v>
      </c>
      <c r="DC13" s="362"/>
      <c r="DD13" s="362"/>
      <c r="DE13" s="362"/>
      <c r="DF13" s="362"/>
      <c r="DG13" s="362"/>
      <c r="DH13" s="362"/>
      <c r="DI13" s="363"/>
    </row>
    <row r="14" spans="1:119" ht="18.75" customHeight="1" thickBot="1" x14ac:dyDescent="0.2">
      <c r="A14" s="40"/>
      <c r="B14" s="500"/>
      <c r="C14" s="501"/>
      <c r="D14" s="501"/>
      <c r="E14" s="501"/>
      <c r="F14" s="501"/>
      <c r="G14" s="501"/>
      <c r="H14" s="501"/>
      <c r="I14" s="501"/>
      <c r="J14" s="501"/>
      <c r="K14" s="502"/>
      <c r="L14" s="474" t="s">
        <v>77</v>
      </c>
      <c r="M14" s="518"/>
      <c r="N14" s="518"/>
      <c r="O14" s="518"/>
      <c r="P14" s="518"/>
      <c r="Q14" s="519"/>
      <c r="R14" s="484">
        <v>25310</v>
      </c>
      <c r="S14" s="485"/>
      <c r="T14" s="485"/>
      <c r="U14" s="485"/>
      <c r="V14" s="486"/>
      <c r="W14" s="487"/>
      <c r="X14" s="417"/>
      <c r="Y14" s="417"/>
      <c r="Z14" s="417"/>
      <c r="AA14" s="417"/>
      <c r="AB14" s="418"/>
      <c r="AC14" s="477">
        <v>13</v>
      </c>
      <c r="AD14" s="478"/>
      <c r="AE14" s="478"/>
      <c r="AF14" s="478"/>
      <c r="AG14" s="479"/>
      <c r="AH14" s="477">
        <v>14.1</v>
      </c>
      <c r="AI14" s="478"/>
      <c r="AJ14" s="478"/>
      <c r="AK14" s="478"/>
      <c r="AL14" s="480"/>
      <c r="AM14" s="450"/>
      <c r="AN14" s="365"/>
      <c r="AO14" s="365"/>
      <c r="AP14" s="365"/>
      <c r="AQ14" s="365"/>
      <c r="AR14" s="365"/>
      <c r="AS14" s="365"/>
      <c r="AT14" s="366"/>
      <c r="AU14" s="438"/>
      <c r="AV14" s="439"/>
      <c r="AW14" s="439"/>
      <c r="AX14" s="439"/>
      <c r="AY14" s="371"/>
      <c r="AZ14" s="372"/>
      <c r="BA14" s="372"/>
      <c r="BB14" s="372"/>
      <c r="BC14" s="372"/>
      <c r="BD14" s="372"/>
      <c r="BE14" s="372"/>
      <c r="BF14" s="372"/>
      <c r="BG14" s="372"/>
      <c r="BH14" s="372"/>
      <c r="BI14" s="372"/>
      <c r="BJ14" s="372"/>
      <c r="BK14" s="372"/>
      <c r="BL14" s="372"/>
      <c r="BM14" s="373"/>
      <c r="BN14" s="391"/>
      <c r="BO14" s="392"/>
      <c r="BP14" s="392"/>
      <c r="BQ14" s="392"/>
      <c r="BR14" s="392"/>
      <c r="BS14" s="392"/>
      <c r="BT14" s="392"/>
      <c r="BU14" s="393"/>
      <c r="BV14" s="391"/>
      <c r="BW14" s="392"/>
      <c r="BX14" s="392"/>
      <c r="BY14" s="392"/>
      <c r="BZ14" s="392"/>
      <c r="CA14" s="392"/>
      <c r="CB14" s="392"/>
      <c r="CC14" s="393"/>
      <c r="CD14" s="397" t="s">
        <v>78</v>
      </c>
      <c r="CE14" s="398"/>
      <c r="CF14" s="398"/>
      <c r="CG14" s="398"/>
      <c r="CH14" s="398"/>
      <c r="CI14" s="398"/>
      <c r="CJ14" s="398"/>
      <c r="CK14" s="398"/>
      <c r="CL14" s="398"/>
      <c r="CM14" s="398"/>
      <c r="CN14" s="398"/>
      <c r="CO14" s="398"/>
      <c r="CP14" s="398"/>
      <c r="CQ14" s="398"/>
      <c r="CR14" s="398"/>
      <c r="CS14" s="399"/>
      <c r="CT14" s="488">
        <v>99.6</v>
      </c>
      <c r="CU14" s="489"/>
      <c r="CV14" s="489"/>
      <c r="CW14" s="489"/>
      <c r="CX14" s="489"/>
      <c r="CY14" s="489"/>
      <c r="CZ14" s="489"/>
      <c r="DA14" s="490"/>
      <c r="DB14" s="488">
        <v>121.1</v>
      </c>
      <c r="DC14" s="489"/>
      <c r="DD14" s="489"/>
      <c r="DE14" s="489"/>
      <c r="DF14" s="489"/>
      <c r="DG14" s="489"/>
      <c r="DH14" s="489"/>
      <c r="DI14" s="490"/>
    </row>
    <row r="15" spans="1:119" ht="18.75" customHeight="1" x14ac:dyDescent="0.15">
      <c r="A15" s="40"/>
      <c r="B15" s="500"/>
      <c r="C15" s="501"/>
      <c r="D15" s="501"/>
      <c r="E15" s="501"/>
      <c r="F15" s="501"/>
      <c r="G15" s="501"/>
      <c r="H15" s="501"/>
      <c r="I15" s="501"/>
      <c r="J15" s="501"/>
      <c r="K15" s="502"/>
      <c r="L15" s="55"/>
      <c r="M15" s="481" t="s">
        <v>72</v>
      </c>
      <c r="N15" s="482"/>
      <c r="O15" s="482"/>
      <c r="P15" s="482"/>
      <c r="Q15" s="483"/>
      <c r="R15" s="484">
        <v>25219</v>
      </c>
      <c r="S15" s="485"/>
      <c r="T15" s="485"/>
      <c r="U15" s="485"/>
      <c r="V15" s="486"/>
      <c r="W15" s="472" t="s">
        <v>79</v>
      </c>
      <c r="X15" s="414"/>
      <c r="Y15" s="414"/>
      <c r="Z15" s="414"/>
      <c r="AA15" s="414"/>
      <c r="AB15" s="415"/>
      <c r="AC15" s="367">
        <v>3222</v>
      </c>
      <c r="AD15" s="368"/>
      <c r="AE15" s="368"/>
      <c r="AF15" s="368"/>
      <c r="AG15" s="369"/>
      <c r="AH15" s="367">
        <v>3365</v>
      </c>
      <c r="AI15" s="368"/>
      <c r="AJ15" s="368"/>
      <c r="AK15" s="368"/>
      <c r="AL15" s="370"/>
      <c r="AM15" s="450"/>
      <c r="AN15" s="365"/>
      <c r="AO15" s="365"/>
      <c r="AP15" s="365"/>
      <c r="AQ15" s="365"/>
      <c r="AR15" s="365"/>
      <c r="AS15" s="365"/>
      <c r="AT15" s="366"/>
      <c r="AU15" s="438"/>
      <c r="AV15" s="439"/>
      <c r="AW15" s="439"/>
      <c r="AX15" s="439"/>
      <c r="AY15" s="383" t="s">
        <v>80</v>
      </c>
      <c r="AZ15" s="384"/>
      <c r="BA15" s="384"/>
      <c r="BB15" s="384"/>
      <c r="BC15" s="384"/>
      <c r="BD15" s="384"/>
      <c r="BE15" s="384"/>
      <c r="BF15" s="384"/>
      <c r="BG15" s="384"/>
      <c r="BH15" s="384"/>
      <c r="BI15" s="384"/>
      <c r="BJ15" s="384"/>
      <c r="BK15" s="384"/>
      <c r="BL15" s="384"/>
      <c r="BM15" s="385"/>
      <c r="BN15" s="386">
        <v>2816398</v>
      </c>
      <c r="BO15" s="387"/>
      <c r="BP15" s="387"/>
      <c r="BQ15" s="387"/>
      <c r="BR15" s="387"/>
      <c r="BS15" s="387"/>
      <c r="BT15" s="387"/>
      <c r="BU15" s="388"/>
      <c r="BV15" s="386">
        <v>2862340</v>
      </c>
      <c r="BW15" s="387"/>
      <c r="BX15" s="387"/>
      <c r="BY15" s="387"/>
      <c r="BZ15" s="387"/>
      <c r="CA15" s="387"/>
      <c r="CB15" s="387"/>
      <c r="CC15" s="388"/>
      <c r="CD15" s="491" t="s">
        <v>81</v>
      </c>
      <c r="CE15" s="492"/>
      <c r="CF15" s="492"/>
      <c r="CG15" s="492"/>
      <c r="CH15" s="492"/>
      <c r="CI15" s="492"/>
      <c r="CJ15" s="492"/>
      <c r="CK15" s="492"/>
      <c r="CL15" s="492"/>
      <c r="CM15" s="492"/>
      <c r="CN15" s="492"/>
      <c r="CO15" s="492"/>
      <c r="CP15" s="492"/>
      <c r="CQ15" s="492"/>
      <c r="CR15" s="492"/>
      <c r="CS15" s="493"/>
      <c r="CT15" s="56"/>
      <c r="CU15" s="57"/>
      <c r="CV15" s="57"/>
      <c r="CW15" s="57"/>
      <c r="CX15" s="57"/>
      <c r="CY15" s="57"/>
      <c r="CZ15" s="57"/>
      <c r="DA15" s="58"/>
      <c r="DB15" s="56"/>
      <c r="DC15" s="57"/>
      <c r="DD15" s="57"/>
      <c r="DE15" s="57"/>
      <c r="DF15" s="57"/>
      <c r="DG15" s="57"/>
      <c r="DH15" s="57"/>
      <c r="DI15" s="58"/>
    </row>
    <row r="16" spans="1:119" ht="18.75" customHeight="1" x14ac:dyDescent="0.15">
      <c r="A16" s="40"/>
      <c r="B16" s="500"/>
      <c r="C16" s="501"/>
      <c r="D16" s="501"/>
      <c r="E16" s="501"/>
      <c r="F16" s="501"/>
      <c r="G16" s="501"/>
      <c r="H16" s="501"/>
      <c r="I16" s="501"/>
      <c r="J16" s="501"/>
      <c r="K16" s="502"/>
      <c r="L16" s="474" t="s">
        <v>82</v>
      </c>
      <c r="M16" s="475"/>
      <c r="N16" s="475"/>
      <c r="O16" s="475"/>
      <c r="P16" s="475"/>
      <c r="Q16" s="476"/>
      <c r="R16" s="469" t="s">
        <v>83</v>
      </c>
      <c r="S16" s="470"/>
      <c r="T16" s="470"/>
      <c r="U16" s="470"/>
      <c r="V16" s="471"/>
      <c r="W16" s="487"/>
      <c r="X16" s="417"/>
      <c r="Y16" s="417"/>
      <c r="Z16" s="417"/>
      <c r="AA16" s="417"/>
      <c r="AB16" s="418"/>
      <c r="AC16" s="477">
        <v>26</v>
      </c>
      <c r="AD16" s="478"/>
      <c r="AE16" s="478"/>
      <c r="AF16" s="478"/>
      <c r="AG16" s="479"/>
      <c r="AH16" s="477">
        <v>25.2</v>
      </c>
      <c r="AI16" s="478"/>
      <c r="AJ16" s="478"/>
      <c r="AK16" s="478"/>
      <c r="AL16" s="480"/>
      <c r="AM16" s="450"/>
      <c r="AN16" s="365"/>
      <c r="AO16" s="365"/>
      <c r="AP16" s="365"/>
      <c r="AQ16" s="365"/>
      <c r="AR16" s="365"/>
      <c r="AS16" s="365"/>
      <c r="AT16" s="366"/>
      <c r="AU16" s="438"/>
      <c r="AV16" s="439"/>
      <c r="AW16" s="439"/>
      <c r="AX16" s="439"/>
      <c r="AY16" s="371" t="s">
        <v>84</v>
      </c>
      <c r="AZ16" s="372"/>
      <c r="BA16" s="372"/>
      <c r="BB16" s="372"/>
      <c r="BC16" s="372"/>
      <c r="BD16" s="372"/>
      <c r="BE16" s="372"/>
      <c r="BF16" s="372"/>
      <c r="BG16" s="372"/>
      <c r="BH16" s="372"/>
      <c r="BI16" s="372"/>
      <c r="BJ16" s="372"/>
      <c r="BK16" s="372"/>
      <c r="BL16" s="372"/>
      <c r="BM16" s="373"/>
      <c r="BN16" s="391">
        <v>11041766</v>
      </c>
      <c r="BO16" s="392"/>
      <c r="BP16" s="392"/>
      <c r="BQ16" s="392"/>
      <c r="BR16" s="392"/>
      <c r="BS16" s="392"/>
      <c r="BT16" s="392"/>
      <c r="BU16" s="393"/>
      <c r="BV16" s="391">
        <v>10723768</v>
      </c>
      <c r="BW16" s="392"/>
      <c r="BX16" s="392"/>
      <c r="BY16" s="392"/>
      <c r="BZ16" s="392"/>
      <c r="CA16" s="392"/>
      <c r="CB16" s="392"/>
      <c r="CC16" s="393"/>
      <c r="CD16" s="49"/>
      <c r="CE16" s="389" t="s">
        <v>85</v>
      </c>
      <c r="CF16" s="389"/>
      <c r="CG16" s="389"/>
      <c r="CH16" s="389"/>
      <c r="CI16" s="389"/>
      <c r="CJ16" s="389"/>
      <c r="CK16" s="389"/>
      <c r="CL16" s="389"/>
      <c r="CM16" s="389"/>
      <c r="CN16" s="389"/>
      <c r="CO16" s="389"/>
      <c r="CP16" s="389"/>
      <c r="CQ16" s="389"/>
      <c r="CR16" s="389"/>
      <c r="CS16" s="390"/>
      <c r="CT16" s="361">
        <v>15.3</v>
      </c>
      <c r="CU16" s="362"/>
      <c r="CV16" s="362"/>
      <c r="CW16" s="362"/>
      <c r="CX16" s="362"/>
      <c r="CY16" s="362"/>
      <c r="CZ16" s="362"/>
      <c r="DA16" s="363"/>
      <c r="DB16" s="361">
        <v>13.4</v>
      </c>
      <c r="DC16" s="362"/>
      <c r="DD16" s="362"/>
      <c r="DE16" s="362"/>
      <c r="DF16" s="362"/>
      <c r="DG16" s="362"/>
      <c r="DH16" s="362"/>
      <c r="DI16" s="363"/>
    </row>
    <row r="17" spans="1:113" ht="18.75" customHeight="1" thickBot="1" x14ac:dyDescent="0.2">
      <c r="A17" s="40"/>
      <c r="B17" s="503"/>
      <c r="C17" s="504"/>
      <c r="D17" s="504"/>
      <c r="E17" s="504"/>
      <c r="F17" s="504"/>
      <c r="G17" s="504"/>
      <c r="H17" s="504"/>
      <c r="I17" s="504"/>
      <c r="J17" s="504"/>
      <c r="K17" s="505"/>
      <c r="L17" s="59"/>
      <c r="M17" s="466" t="s">
        <v>86</v>
      </c>
      <c r="N17" s="467"/>
      <c r="O17" s="467"/>
      <c r="P17" s="467"/>
      <c r="Q17" s="468"/>
      <c r="R17" s="469" t="s">
        <v>87</v>
      </c>
      <c r="S17" s="470"/>
      <c r="T17" s="470"/>
      <c r="U17" s="470"/>
      <c r="V17" s="471"/>
      <c r="W17" s="472" t="s">
        <v>88</v>
      </c>
      <c r="X17" s="414"/>
      <c r="Y17" s="414"/>
      <c r="Z17" s="414"/>
      <c r="AA17" s="414"/>
      <c r="AB17" s="415"/>
      <c r="AC17" s="367">
        <v>7565</v>
      </c>
      <c r="AD17" s="368"/>
      <c r="AE17" s="368"/>
      <c r="AF17" s="368"/>
      <c r="AG17" s="369"/>
      <c r="AH17" s="367">
        <v>8094</v>
      </c>
      <c r="AI17" s="368"/>
      <c r="AJ17" s="368"/>
      <c r="AK17" s="368"/>
      <c r="AL17" s="370"/>
      <c r="AM17" s="450"/>
      <c r="AN17" s="365"/>
      <c r="AO17" s="365"/>
      <c r="AP17" s="365"/>
      <c r="AQ17" s="365"/>
      <c r="AR17" s="365"/>
      <c r="AS17" s="365"/>
      <c r="AT17" s="366"/>
      <c r="AU17" s="438"/>
      <c r="AV17" s="439"/>
      <c r="AW17" s="439"/>
      <c r="AX17" s="439"/>
      <c r="AY17" s="371" t="s">
        <v>89</v>
      </c>
      <c r="AZ17" s="372"/>
      <c r="BA17" s="372"/>
      <c r="BB17" s="372"/>
      <c r="BC17" s="372"/>
      <c r="BD17" s="372"/>
      <c r="BE17" s="372"/>
      <c r="BF17" s="372"/>
      <c r="BG17" s="372"/>
      <c r="BH17" s="372"/>
      <c r="BI17" s="372"/>
      <c r="BJ17" s="372"/>
      <c r="BK17" s="372"/>
      <c r="BL17" s="372"/>
      <c r="BM17" s="373"/>
      <c r="BN17" s="391">
        <v>3493946</v>
      </c>
      <c r="BO17" s="392"/>
      <c r="BP17" s="392"/>
      <c r="BQ17" s="392"/>
      <c r="BR17" s="392"/>
      <c r="BS17" s="392"/>
      <c r="BT17" s="392"/>
      <c r="BU17" s="393"/>
      <c r="BV17" s="391">
        <v>3556841</v>
      </c>
      <c r="BW17" s="392"/>
      <c r="BX17" s="392"/>
      <c r="BY17" s="392"/>
      <c r="BZ17" s="392"/>
      <c r="CA17" s="392"/>
      <c r="CB17" s="392"/>
      <c r="CC17" s="393"/>
      <c r="CD17" s="49"/>
      <c r="CE17" s="389"/>
      <c r="CF17" s="389"/>
      <c r="CG17" s="389"/>
      <c r="CH17" s="389"/>
      <c r="CI17" s="389"/>
      <c r="CJ17" s="389"/>
      <c r="CK17" s="389"/>
      <c r="CL17" s="389"/>
      <c r="CM17" s="389"/>
      <c r="CN17" s="389"/>
      <c r="CO17" s="389"/>
      <c r="CP17" s="389"/>
      <c r="CQ17" s="389"/>
      <c r="CR17" s="389"/>
      <c r="CS17" s="390"/>
      <c r="CT17" s="361"/>
      <c r="CU17" s="362"/>
      <c r="CV17" s="362"/>
      <c r="CW17" s="362"/>
      <c r="CX17" s="362"/>
      <c r="CY17" s="362"/>
      <c r="CZ17" s="362"/>
      <c r="DA17" s="363"/>
      <c r="DB17" s="361"/>
      <c r="DC17" s="362"/>
      <c r="DD17" s="362"/>
      <c r="DE17" s="362"/>
      <c r="DF17" s="362"/>
      <c r="DG17" s="362"/>
      <c r="DH17" s="362"/>
      <c r="DI17" s="363"/>
    </row>
    <row r="18" spans="1:113" ht="18.75" customHeight="1" thickBot="1" x14ac:dyDescent="0.2">
      <c r="A18" s="40"/>
      <c r="B18" s="443" t="s">
        <v>90</v>
      </c>
      <c r="C18" s="444"/>
      <c r="D18" s="444"/>
      <c r="E18" s="445"/>
      <c r="F18" s="445"/>
      <c r="G18" s="445"/>
      <c r="H18" s="445"/>
      <c r="I18" s="445"/>
      <c r="J18" s="445"/>
      <c r="K18" s="445"/>
      <c r="L18" s="446">
        <v>1093.56</v>
      </c>
      <c r="M18" s="446"/>
      <c r="N18" s="446"/>
      <c r="O18" s="446"/>
      <c r="P18" s="446"/>
      <c r="Q18" s="446"/>
      <c r="R18" s="447"/>
      <c r="S18" s="447"/>
      <c r="T18" s="447"/>
      <c r="U18" s="447"/>
      <c r="V18" s="448"/>
      <c r="W18" s="462"/>
      <c r="X18" s="463"/>
      <c r="Y18" s="463"/>
      <c r="Z18" s="463"/>
      <c r="AA18" s="463"/>
      <c r="AB18" s="473"/>
      <c r="AC18" s="355">
        <v>61</v>
      </c>
      <c r="AD18" s="356"/>
      <c r="AE18" s="356"/>
      <c r="AF18" s="356"/>
      <c r="AG18" s="449"/>
      <c r="AH18" s="355">
        <v>60.7</v>
      </c>
      <c r="AI18" s="356"/>
      <c r="AJ18" s="356"/>
      <c r="AK18" s="356"/>
      <c r="AL18" s="357"/>
      <c r="AM18" s="450"/>
      <c r="AN18" s="365"/>
      <c r="AO18" s="365"/>
      <c r="AP18" s="365"/>
      <c r="AQ18" s="365"/>
      <c r="AR18" s="365"/>
      <c r="AS18" s="365"/>
      <c r="AT18" s="366"/>
      <c r="AU18" s="438"/>
      <c r="AV18" s="439"/>
      <c r="AW18" s="439"/>
      <c r="AX18" s="439"/>
      <c r="AY18" s="371" t="s">
        <v>91</v>
      </c>
      <c r="AZ18" s="372"/>
      <c r="BA18" s="372"/>
      <c r="BB18" s="372"/>
      <c r="BC18" s="372"/>
      <c r="BD18" s="372"/>
      <c r="BE18" s="372"/>
      <c r="BF18" s="372"/>
      <c r="BG18" s="372"/>
      <c r="BH18" s="372"/>
      <c r="BI18" s="372"/>
      <c r="BJ18" s="372"/>
      <c r="BK18" s="372"/>
      <c r="BL18" s="372"/>
      <c r="BM18" s="373"/>
      <c r="BN18" s="391">
        <v>11535814</v>
      </c>
      <c r="BO18" s="392"/>
      <c r="BP18" s="392"/>
      <c r="BQ18" s="392"/>
      <c r="BR18" s="392"/>
      <c r="BS18" s="392"/>
      <c r="BT18" s="392"/>
      <c r="BU18" s="393"/>
      <c r="BV18" s="391">
        <v>11412255</v>
      </c>
      <c r="BW18" s="392"/>
      <c r="BX18" s="392"/>
      <c r="BY18" s="392"/>
      <c r="BZ18" s="392"/>
      <c r="CA18" s="392"/>
      <c r="CB18" s="392"/>
      <c r="CC18" s="393"/>
      <c r="CD18" s="49"/>
      <c r="CE18" s="389"/>
      <c r="CF18" s="389"/>
      <c r="CG18" s="389"/>
      <c r="CH18" s="389"/>
      <c r="CI18" s="389"/>
      <c r="CJ18" s="389"/>
      <c r="CK18" s="389"/>
      <c r="CL18" s="389"/>
      <c r="CM18" s="389"/>
      <c r="CN18" s="389"/>
      <c r="CO18" s="389"/>
      <c r="CP18" s="389"/>
      <c r="CQ18" s="389"/>
      <c r="CR18" s="389"/>
      <c r="CS18" s="390"/>
      <c r="CT18" s="361"/>
      <c r="CU18" s="362"/>
      <c r="CV18" s="362"/>
      <c r="CW18" s="362"/>
      <c r="CX18" s="362"/>
      <c r="CY18" s="362"/>
      <c r="CZ18" s="362"/>
      <c r="DA18" s="363"/>
      <c r="DB18" s="361"/>
      <c r="DC18" s="362"/>
      <c r="DD18" s="362"/>
      <c r="DE18" s="362"/>
      <c r="DF18" s="362"/>
      <c r="DG18" s="362"/>
      <c r="DH18" s="362"/>
      <c r="DI18" s="363"/>
    </row>
    <row r="19" spans="1:113" ht="18.75" customHeight="1" thickBot="1" x14ac:dyDescent="0.2">
      <c r="A19" s="40"/>
      <c r="B19" s="443" t="s">
        <v>92</v>
      </c>
      <c r="C19" s="444"/>
      <c r="D19" s="444"/>
      <c r="E19" s="445"/>
      <c r="F19" s="445"/>
      <c r="G19" s="445"/>
      <c r="H19" s="445"/>
      <c r="I19" s="445"/>
      <c r="J19" s="445"/>
      <c r="K19" s="445"/>
      <c r="L19" s="451">
        <v>23</v>
      </c>
      <c r="M19" s="451"/>
      <c r="N19" s="451"/>
      <c r="O19" s="451"/>
      <c r="P19" s="451"/>
      <c r="Q19" s="451"/>
      <c r="R19" s="452"/>
      <c r="S19" s="452"/>
      <c r="T19" s="452"/>
      <c r="U19" s="452"/>
      <c r="V19" s="453"/>
      <c r="W19" s="460"/>
      <c r="X19" s="461"/>
      <c r="Y19" s="461"/>
      <c r="Z19" s="461"/>
      <c r="AA19" s="461"/>
      <c r="AB19" s="461"/>
      <c r="AC19" s="464"/>
      <c r="AD19" s="464"/>
      <c r="AE19" s="464"/>
      <c r="AF19" s="464"/>
      <c r="AG19" s="464"/>
      <c r="AH19" s="464"/>
      <c r="AI19" s="464"/>
      <c r="AJ19" s="464"/>
      <c r="AK19" s="464"/>
      <c r="AL19" s="465"/>
      <c r="AM19" s="450"/>
      <c r="AN19" s="365"/>
      <c r="AO19" s="365"/>
      <c r="AP19" s="365"/>
      <c r="AQ19" s="365"/>
      <c r="AR19" s="365"/>
      <c r="AS19" s="365"/>
      <c r="AT19" s="366"/>
      <c r="AU19" s="438"/>
      <c r="AV19" s="439"/>
      <c r="AW19" s="439"/>
      <c r="AX19" s="439"/>
      <c r="AY19" s="371" t="s">
        <v>93</v>
      </c>
      <c r="AZ19" s="372"/>
      <c r="BA19" s="372"/>
      <c r="BB19" s="372"/>
      <c r="BC19" s="372"/>
      <c r="BD19" s="372"/>
      <c r="BE19" s="372"/>
      <c r="BF19" s="372"/>
      <c r="BG19" s="372"/>
      <c r="BH19" s="372"/>
      <c r="BI19" s="372"/>
      <c r="BJ19" s="372"/>
      <c r="BK19" s="372"/>
      <c r="BL19" s="372"/>
      <c r="BM19" s="373"/>
      <c r="BN19" s="391">
        <v>14117193</v>
      </c>
      <c r="BO19" s="392"/>
      <c r="BP19" s="392"/>
      <c r="BQ19" s="392"/>
      <c r="BR19" s="392"/>
      <c r="BS19" s="392"/>
      <c r="BT19" s="392"/>
      <c r="BU19" s="393"/>
      <c r="BV19" s="391">
        <v>14106923</v>
      </c>
      <c r="BW19" s="392"/>
      <c r="BX19" s="392"/>
      <c r="BY19" s="392"/>
      <c r="BZ19" s="392"/>
      <c r="CA19" s="392"/>
      <c r="CB19" s="392"/>
      <c r="CC19" s="393"/>
      <c r="CD19" s="49"/>
      <c r="CE19" s="389"/>
      <c r="CF19" s="389"/>
      <c r="CG19" s="389"/>
      <c r="CH19" s="389"/>
      <c r="CI19" s="389"/>
      <c r="CJ19" s="389"/>
      <c r="CK19" s="389"/>
      <c r="CL19" s="389"/>
      <c r="CM19" s="389"/>
      <c r="CN19" s="389"/>
      <c r="CO19" s="389"/>
      <c r="CP19" s="389"/>
      <c r="CQ19" s="389"/>
      <c r="CR19" s="389"/>
      <c r="CS19" s="390"/>
      <c r="CT19" s="361"/>
      <c r="CU19" s="362"/>
      <c r="CV19" s="362"/>
      <c r="CW19" s="362"/>
      <c r="CX19" s="362"/>
      <c r="CY19" s="362"/>
      <c r="CZ19" s="362"/>
      <c r="DA19" s="363"/>
      <c r="DB19" s="361"/>
      <c r="DC19" s="362"/>
      <c r="DD19" s="362"/>
      <c r="DE19" s="362"/>
      <c r="DF19" s="362"/>
      <c r="DG19" s="362"/>
      <c r="DH19" s="362"/>
      <c r="DI19" s="363"/>
    </row>
    <row r="20" spans="1:113" ht="18.75" customHeight="1" thickBot="1" x14ac:dyDescent="0.2">
      <c r="A20" s="40"/>
      <c r="B20" s="443" t="s">
        <v>94</v>
      </c>
      <c r="C20" s="444"/>
      <c r="D20" s="444"/>
      <c r="E20" s="445"/>
      <c r="F20" s="445"/>
      <c r="G20" s="445"/>
      <c r="H20" s="445"/>
      <c r="I20" s="445"/>
      <c r="J20" s="445"/>
      <c r="K20" s="445"/>
      <c r="L20" s="451">
        <v>9252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347"/>
      <c r="AO20" s="347"/>
      <c r="AP20" s="347"/>
      <c r="AQ20" s="347"/>
      <c r="AR20" s="347"/>
      <c r="AS20" s="347"/>
      <c r="AT20" s="348"/>
      <c r="AU20" s="457"/>
      <c r="AV20" s="458"/>
      <c r="AW20" s="458"/>
      <c r="AX20" s="459"/>
      <c r="AY20" s="371"/>
      <c r="AZ20" s="372"/>
      <c r="BA20" s="372"/>
      <c r="BB20" s="372"/>
      <c r="BC20" s="372"/>
      <c r="BD20" s="372"/>
      <c r="BE20" s="372"/>
      <c r="BF20" s="372"/>
      <c r="BG20" s="372"/>
      <c r="BH20" s="372"/>
      <c r="BI20" s="372"/>
      <c r="BJ20" s="372"/>
      <c r="BK20" s="372"/>
      <c r="BL20" s="372"/>
      <c r="BM20" s="373"/>
      <c r="BN20" s="391"/>
      <c r="BO20" s="392"/>
      <c r="BP20" s="392"/>
      <c r="BQ20" s="392"/>
      <c r="BR20" s="392"/>
      <c r="BS20" s="392"/>
      <c r="BT20" s="392"/>
      <c r="BU20" s="393"/>
      <c r="BV20" s="391"/>
      <c r="BW20" s="392"/>
      <c r="BX20" s="392"/>
      <c r="BY20" s="392"/>
      <c r="BZ20" s="392"/>
      <c r="CA20" s="392"/>
      <c r="CB20" s="392"/>
      <c r="CC20" s="393"/>
      <c r="CD20" s="49"/>
      <c r="CE20" s="389"/>
      <c r="CF20" s="389"/>
      <c r="CG20" s="389"/>
      <c r="CH20" s="389"/>
      <c r="CI20" s="389"/>
      <c r="CJ20" s="389"/>
      <c r="CK20" s="389"/>
      <c r="CL20" s="389"/>
      <c r="CM20" s="389"/>
      <c r="CN20" s="389"/>
      <c r="CO20" s="389"/>
      <c r="CP20" s="389"/>
      <c r="CQ20" s="389"/>
      <c r="CR20" s="389"/>
      <c r="CS20" s="390"/>
      <c r="CT20" s="361"/>
      <c r="CU20" s="362"/>
      <c r="CV20" s="362"/>
      <c r="CW20" s="362"/>
      <c r="CX20" s="362"/>
      <c r="CY20" s="362"/>
      <c r="CZ20" s="362"/>
      <c r="DA20" s="363"/>
      <c r="DB20" s="361"/>
      <c r="DC20" s="362"/>
      <c r="DD20" s="362"/>
      <c r="DE20" s="362"/>
      <c r="DF20" s="362"/>
      <c r="DG20" s="362"/>
      <c r="DH20" s="362"/>
      <c r="DI20" s="363"/>
    </row>
    <row r="21" spans="1:113" ht="18.75" customHeight="1" thickBot="1" x14ac:dyDescent="0.2">
      <c r="A21" s="40"/>
      <c r="B21" s="440" t="s">
        <v>95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58"/>
      <c r="AZ21" s="359"/>
      <c r="BA21" s="359"/>
      <c r="BB21" s="359"/>
      <c r="BC21" s="359"/>
      <c r="BD21" s="359"/>
      <c r="BE21" s="359"/>
      <c r="BF21" s="359"/>
      <c r="BG21" s="359"/>
      <c r="BH21" s="359"/>
      <c r="BI21" s="359"/>
      <c r="BJ21" s="359"/>
      <c r="BK21" s="359"/>
      <c r="BL21" s="359"/>
      <c r="BM21" s="360"/>
      <c r="BN21" s="394"/>
      <c r="BO21" s="395"/>
      <c r="BP21" s="395"/>
      <c r="BQ21" s="395"/>
      <c r="BR21" s="395"/>
      <c r="BS21" s="395"/>
      <c r="BT21" s="395"/>
      <c r="BU21" s="396"/>
      <c r="BV21" s="394"/>
      <c r="BW21" s="395"/>
      <c r="BX21" s="395"/>
      <c r="BY21" s="395"/>
      <c r="BZ21" s="395"/>
      <c r="CA21" s="395"/>
      <c r="CB21" s="395"/>
      <c r="CC21" s="396"/>
      <c r="CD21" s="49"/>
      <c r="CE21" s="389"/>
      <c r="CF21" s="389"/>
      <c r="CG21" s="389"/>
      <c r="CH21" s="389"/>
      <c r="CI21" s="389"/>
      <c r="CJ21" s="389"/>
      <c r="CK21" s="389"/>
      <c r="CL21" s="389"/>
      <c r="CM21" s="389"/>
      <c r="CN21" s="389"/>
      <c r="CO21" s="389"/>
      <c r="CP21" s="389"/>
      <c r="CQ21" s="389"/>
      <c r="CR21" s="389"/>
      <c r="CS21" s="390"/>
      <c r="CT21" s="361"/>
      <c r="CU21" s="362"/>
      <c r="CV21" s="362"/>
      <c r="CW21" s="362"/>
      <c r="CX21" s="362"/>
      <c r="CY21" s="362"/>
      <c r="CZ21" s="362"/>
      <c r="DA21" s="363"/>
      <c r="DB21" s="361"/>
      <c r="DC21" s="362"/>
      <c r="DD21" s="362"/>
      <c r="DE21" s="362"/>
      <c r="DF21" s="362"/>
      <c r="DG21" s="362"/>
      <c r="DH21" s="362"/>
      <c r="DI21" s="363"/>
    </row>
    <row r="22" spans="1:113" ht="18.75" customHeight="1" x14ac:dyDescent="0.15">
      <c r="A22" s="40"/>
      <c r="B22" s="404" t="s">
        <v>96</v>
      </c>
      <c r="C22" s="405"/>
      <c r="D22" s="406"/>
      <c r="E22" s="413" t="s">
        <v>24</v>
      </c>
      <c r="F22" s="414"/>
      <c r="G22" s="414"/>
      <c r="H22" s="414"/>
      <c r="I22" s="414"/>
      <c r="J22" s="414"/>
      <c r="K22" s="415"/>
      <c r="L22" s="413" t="s">
        <v>97</v>
      </c>
      <c r="M22" s="414"/>
      <c r="N22" s="414"/>
      <c r="O22" s="414"/>
      <c r="P22" s="415"/>
      <c r="Q22" s="419" t="s">
        <v>98</v>
      </c>
      <c r="R22" s="420"/>
      <c r="S22" s="420"/>
      <c r="T22" s="420"/>
      <c r="U22" s="420"/>
      <c r="V22" s="421"/>
      <c r="W22" s="425" t="s">
        <v>99</v>
      </c>
      <c r="X22" s="405"/>
      <c r="Y22" s="406"/>
      <c r="Z22" s="413" t="s">
        <v>24</v>
      </c>
      <c r="AA22" s="414"/>
      <c r="AB22" s="414"/>
      <c r="AC22" s="414"/>
      <c r="AD22" s="414"/>
      <c r="AE22" s="414"/>
      <c r="AF22" s="414"/>
      <c r="AG22" s="415"/>
      <c r="AH22" s="430" t="s">
        <v>100</v>
      </c>
      <c r="AI22" s="414"/>
      <c r="AJ22" s="414"/>
      <c r="AK22" s="414"/>
      <c r="AL22" s="415"/>
      <c r="AM22" s="430" t="s">
        <v>101</v>
      </c>
      <c r="AN22" s="431"/>
      <c r="AO22" s="431"/>
      <c r="AP22" s="431"/>
      <c r="AQ22" s="431"/>
      <c r="AR22" s="432"/>
      <c r="AS22" s="419" t="s">
        <v>98</v>
      </c>
      <c r="AT22" s="420"/>
      <c r="AU22" s="420"/>
      <c r="AV22" s="420"/>
      <c r="AW22" s="420"/>
      <c r="AX22" s="436"/>
      <c r="AY22" s="383" t="s">
        <v>102</v>
      </c>
      <c r="AZ22" s="384"/>
      <c r="BA22" s="384"/>
      <c r="BB22" s="384"/>
      <c r="BC22" s="384"/>
      <c r="BD22" s="384"/>
      <c r="BE22" s="384"/>
      <c r="BF22" s="384"/>
      <c r="BG22" s="384"/>
      <c r="BH22" s="384"/>
      <c r="BI22" s="384"/>
      <c r="BJ22" s="384"/>
      <c r="BK22" s="384"/>
      <c r="BL22" s="384"/>
      <c r="BM22" s="385"/>
      <c r="BN22" s="386">
        <v>23222426</v>
      </c>
      <c r="BO22" s="387"/>
      <c r="BP22" s="387"/>
      <c r="BQ22" s="387"/>
      <c r="BR22" s="387"/>
      <c r="BS22" s="387"/>
      <c r="BT22" s="387"/>
      <c r="BU22" s="388"/>
      <c r="BV22" s="386">
        <v>23537220</v>
      </c>
      <c r="BW22" s="387"/>
      <c r="BX22" s="387"/>
      <c r="BY22" s="387"/>
      <c r="BZ22" s="387"/>
      <c r="CA22" s="387"/>
      <c r="CB22" s="387"/>
      <c r="CC22" s="388"/>
      <c r="CD22" s="49"/>
      <c r="CE22" s="389"/>
      <c r="CF22" s="389"/>
      <c r="CG22" s="389"/>
      <c r="CH22" s="389"/>
      <c r="CI22" s="389"/>
      <c r="CJ22" s="389"/>
      <c r="CK22" s="389"/>
      <c r="CL22" s="389"/>
      <c r="CM22" s="389"/>
      <c r="CN22" s="389"/>
      <c r="CO22" s="389"/>
      <c r="CP22" s="389"/>
      <c r="CQ22" s="389"/>
      <c r="CR22" s="389"/>
      <c r="CS22" s="390"/>
      <c r="CT22" s="361"/>
      <c r="CU22" s="362"/>
      <c r="CV22" s="362"/>
      <c r="CW22" s="362"/>
      <c r="CX22" s="362"/>
      <c r="CY22" s="362"/>
      <c r="CZ22" s="362"/>
      <c r="DA22" s="363"/>
      <c r="DB22" s="361"/>
      <c r="DC22" s="362"/>
      <c r="DD22" s="362"/>
      <c r="DE22" s="362"/>
      <c r="DF22" s="362"/>
      <c r="DG22" s="362"/>
      <c r="DH22" s="362"/>
      <c r="DI22" s="363"/>
    </row>
    <row r="23" spans="1:113" ht="18.75" customHeight="1" x14ac:dyDescent="0.15">
      <c r="A23" s="40"/>
      <c r="B23" s="407"/>
      <c r="C23" s="408"/>
      <c r="D23" s="409"/>
      <c r="E23" s="416"/>
      <c r="F23" s="417"/>
      <c r="G23" s="417"/>
      <c r="H23" s="417"/>
      <c r="I23" s="417"/>
      <c r="J23" s="417"/>
      <c r="K23" s="418"/>
      <c r="L23" s="416"/>
      <c r="M23" s="417"/>
      <c r="N23" s="417"/>
      <c r="O23" s="417"/>
      <c r="P23" s="418"/>
      <c r="Q23" s="422"/>
      <c r="R23" s="423"/>
      <c r="S23" s="423"/>
      <c r="T23" s="423"/>
      <c r="U23" s="423"/>
      <c r="V23" s="424"/>
      <c r="W23" s="426"/>
      <c r="X23" s="408"/>
      <c r="Y23" s="409"/>
      <c r="Z23" s="416"/>
      <c r="AA23" s="417"/>
      <c r="AB23" s="417"/>
      <c r="AC23" s="417"/>
      <c r="AD23" s="417"/>
      <c r="AE23" s="417"/>
      <c r="AF23" s="417"/>
      <c r="AG23" s="418"/>
      <c r="AH23" s="416"/>
      <c r="AI23" s="417"/>
      <c r="AJ23" s="417"/>
      <c r="AK23" s="417"/>
      <c r="AL23" s="418"/>
      <c r="AM23" s="433"/>
      <c r="AN23" s="434"/>
      <c r="AO23" s="434"/>
      <c r="AP23" s="434"/>
      <c r="AQ23" s="434"/>
      <c r="AR23" s="435"/>
      <c r="AS23" s="422"/>
      <c r="AT23" s="423"/>
      <c r="AU23" s="423"/>
      <c r="AV23" s="423"/>
      <c r="AW23" s="423"/>
      <c r="AX23" s="437"/>
      <c r="AY23" s="371" t="s">
        <v>103</v>
      </c>
      <c r="AZ23" s="372"/>
      <c r="BA23" s="372"/>
      <c r="BB23" s="372"/>
      <c r="BC23" s="372"/>
      <c r="BD23" s="372"/>
      <c r="BE23" s="372"/>
      <c r="BF23" s="372"/>
      <c r="BG23" s="372"/>
      <c r="BH23" s="372"/>
      <c r="BI23" s="372"/>
      <c r="BJ23" s="372"/>
      <c r="BK23" s="372"/>
      <c r="BL23" s="372"/>
      <c r="BM23" s="373"/>
      <c r="BN23" s="391">
        <v>20007119</v>
      </c>
      <c r="BO23" s="392"/>
      <c r="BP23" s="392"/>
      <c r="BQ23" s="392"/>
      <c r="BR23" s="392"/>
      <c r="BS23" s="392"/>
      <c r="BT23" s="392"/>
      <c r="BU23" s="393"/>
      <c r="BV23" s="391">
        <v>19942930</v>
      </c>
      <c r="BW23" s="392"/>
      <c r="BX23" s="392"/>
      <c r="BY23" s="392"/>
      <c r="BZ23" s="392"/>
      <c r="CA23" s="392"/>
      <c r="CB23" s="392"/>
      <c r="CC23" s="393"/>
      <c r="CD23" s="49"/>
      <c r="CE23" s="389"/>
      <c r="CF23" s="389"/>
      <c r="CG23" s="389"/>
      <c r="CH23" s="389"/>
      <c r="CI23" s="389"/>
      <c r="CJ23" s="389"/>
      <c r="CK23" s="389"/>
      <c r="CL23" s="389"/>
      <c r="CM23" s="389"/>
      <c r="CN23" s="389"/>
      <c r="CO23" s="389"/>
      <c r="CP23" s="389"/>
      <c r="CQ23" s="389"/>
      <c r="CR23" s="389"/>
      <c r="CS23" s="390"/>
      <c r="CT23" s="361"/>
      <c r="CU23" s="362"/>
      <c r="CV23" s="362"/>
      <c r="CW23" s="362"/>
      <c r="CX23" s="362"/>
      <c r="CY23" s="362"/>
      <c r="CZ23" s="362"/>
      <c r="DA23" s="363"/>
      <c r="DB23" s="361"/>
      <c r="DC23" s="362"/>
      <c r="DD23" s="362"/>
      <c r="DE23" s="362"/>
      <c r="DF23" s="362"/>
      <c r="DG23" s="362"/>
      <c r="DH23" s="362"/>
      <c r="DI23" s="363"/>
    </row>
    <row r="24" spans="1:113" ht="18.75" customHeight="1" thickBot="1" x14ac:dyDescent="0.2">
      <c r="A24" s="40"/>
      <c r="B24" s="407"/>
      <c r="C24" s="408"/>
      <c r="D24" s="409"/>
      <c r="E24" s="364" t="s">
        <v>104</v>
      </c>
      <c r="F24" s="365"/>
      <c r="G24" s="365"/>
      <c r="H24" s="365"/>
      <c r="I24" s="365"/>
      <c r="J24" s="365"/>
      <c r="K24" s="366"/>
      <c r="L24" s="367">
        <v>1</v>
      </c>
      <c r="M24" s="368"/>
      <c r="N24" s="368"/>
      <c r="O24" s="368"/>
      <c r="P24" s="369"/>
      <c r="Q24" s="367">
        <v>7650</v>
      </c>
      <c r="R24" s="368"/>
      <c r="S24" s="368"/>
      <c r="T24" s="368"/>
      <c r="U24" s="368"/>
      <c r="V24" s="369"/>
      <c r="W24" s="426"/>
      <c r="X24" s="408"/>
      <c r="Y24" s="409"/>
      <c r="Z24" s="364" t="s">
        <v>105</v>
      </c>
      <c r="AA24" s="365"/>
      <c r="AB24" s="365"/>
      <c r="AC24" s="365"/>
      <c r="AD24" s="365"/>
      <c r="AE24" s="365"/>
      <c r="AF24" s="365"/>
      <c r="AG24" s="366"/>
      <c r="AH24" s="367">
        <v>341</v>
      </c>
      <c r="AI24" s="368"/>
      <c r="AJ24" s="368"/>
      <c r="AK24" s="368"/>
      <c r="AL24" s="369"/>
      <c r="AM24" s="367">
        <v>1028115</v>
      </c>
      <c r="AN24" s="368"/>
      <c r="AO24" s="368"/>
      <c r="AP24" s="368"/>
      <c r="AQ24" s="368"/>
      <c r="AR24" s="369"/>
      <c r="AS24" s="367">
        <v>3015</v>
      </c>
      <c r="AT24" s="368"/>
      <c r="AU24" s="368"/>
      <c r="AV24" s="368"/>
      <c r="AW24" s="368"/>
      <c r="AX24" s="370"/>
      <c r="AY24" s="358" t="s">
        <v>106</v>
      </c>
      <c r="AZ24" s="359"/>
      <c r="BA24" s="359"/>
      <c r="BB24" s="359"/>
      <c r="BC24" s="359"/>
      <c r="BD24" s="359"/>
      <c r="BE24" s="359"/>
      <c r="BF24" s="359"/>
      <c r="BG24" s="359"/>
      <c r="BH24" s="359"/>
      <c r="BI24" s="359"/>
      <c r="BJ24" s="359"/>
      <c r="BK24" s="359"/>
      <c r="BL24" s="359"/>
      <c r="BM24" s="360"/>
      <c r="BN24" s="391">
        <v>16280321</v>
      </c>
      <c r="BO24" s="392"/>
      <c r="BP24" s="392"/>
      <c r="BQ24" s="392"/>
      <c r="BR24" s="392"/>
      <c r="BS24" s="392"/>
      <c r="BT24" s="392"/>
      <c r="BU24" s="393"/>
      <c r="BV24" s="391">
        <v>16285968</v>
      </c>
      <c r="BW24" s="392"/>
      <c r="BX24" s="392"/>
      <c r="BY24" s="392"/>
      <c r="BZ24" s="392"/>
      <c r="CA24" s="392"/>
      <c r="CB24" s="392"/>
      <c r="CC24" s="393"/>
      <c r="CD24" s="49"/>
      <c r="CE24" s="389"/>
      <c r="CF24" s="389"/>
      <c r="CG24" s="389"/>
      <c r="CH24" s="389"/>
      <c r="CI24" s="389"/>
      <c r="CJ24" s="389"/>
      <c r="CK24" s="389"/>
      <c r="CL24" s="389"/>
      <c r="CM24" s="389"/>
      <c r="CN24" s="389"/>
      <c r="CO24" s="389"/>
      <c r="CP24" s="389"/>
      <c r="CQ24" s="389"/>
      <c r="CR24" s="389"/>
      <c r="CS24" s="390"/>
      <c r="CT24" s="361"/>
      <c r="CU24" s="362"/>
      <c r="CV24" s="362"/>
      <c r="CW24" s="362"/>
      <c r="CX24" s="362"/>
      <c r="CY24" s="362"/>
      <c r="CZ24" s="362"/>
      <c r="DA24" s="363"/>
      <c r="DB24" s="361"/>
      <c r="DC24" s="362"/>
      <c r="DD24" s="362"/>
      <c r="DE24" s="362"/>
      <c r="DF24" s="362"/>
      <c r="DG24" s="362"/>
      <c r="DH24" s="362"/>
      <c r="DI24" s="363"/>
    </row>
    <row r="25" spans="1:113" ht="18.75" customHeight="1" x14ac:dyDescent="0.15">
      <c r="A25" s="40"/>
      <c r="B25" s="407"/>
      <c r="C25" s="408"/>
      <c r="D25" s="409"/>
      <c r="E25" s="364" t="s">
        <v>107</v>
      </c>
      <c r="F25" s="365"/>
      <c r="G25" s="365"/>
      <c r="H25" s="365"/>
      <c r="I25" s="365"/>
      <c r="J25" s="365"/>
      <c r="K25" s="366"/>
      <c r="L25" s="367">
        <v>1</v>
      </c>
      <c r="M25" s="368"/>
      <c r="N25" s="368"/>
      <c r="O25" s="368"/>
      <c r="P25" s="369"/>
      <c r="Q25" s="367">
        <v>5742</v>
      </c>
      <c r="R25" s="368"/>
      <c r="S25" s="368"/>
      <c r="T25" s="368"/>
      <c r="U25" s="368"/>
      <c r="V25" s="369"/>
      <c r="W25" s="426"/>
      <c r="X25" s="408"/>
      <c r="Y25" s="409"/>
      <c r="Z25" s="364" t="s">
        <v>108</v>
      </c>
      <c r="AA25" s="365"/>
      <c r="AB25" s="365"/>
      <c r="AC25" s="365"/>
      <c r="AD25" s="365"/>
      <c r="AE25" s="365"/>
      <c r="AF25" s="365"/>
      <c r="AG25" s="366"/>
      <c r="AH25" s="367" t="s">
        <v>64</v>
      </c>
      <c r="AI25" s="368"/>
      <c r="AJ25" s="368"/>
      <c r="AK25" s="368"/>
      <c r="AL25" s="369"/>
      <c r="AM25" s="367" t="s">
        <v>64</v>
      </c>
      <c r="AN25" s="368"/>
      <c r="AO25" s="368"/>
      <c r="AP25" s="368"/>
      <c r="AQ25" s="368"/>
      <c r="AR25" s="369"/>
      <c r="AS25" s="367" t="s">
        <v>64</v>
      </c>
      <c r="AT25" s="368"/>
      <c r="AU25" s="368"/>
      <c r="AV25" s="368"/>
      <c r="AW25" s="368"/>
      <c r="AX25" s="370"/>
      <c r="AY25" s="383" t="s">
        <v>109</v>
      </c>
      <c r="AZ25" s="384"/>
      <c r="BA25" s="384"/>
      <c r="BB25" s="384"/>
      <c r="BC25" s="384"/>
      <c r="BD25" s="384"/>
      <c r="BE25" s="384"/>
      <c r="BF25" s="384"/>
      <c r="BG25" s="384"/>
      <c r="BH25" s="384"/>
      <c r="BI25" s="384"/>
      <c r="BJ25" s="384"/>
      <c r="BK25" s="384"/>
      <c r="BL25" s="384"/>
      <c r="BM25" s="385"/>
      <c r="BN25" s="386">
        <v>983070</v>
      </c>
      <c r="BO25" s="387"/>
      <c r="BP25" s="387"/>
      <c r="BQ25" s="387"/>
      <c r="BR25" s="387"/>
      <c r="BS25" s="387"/>
      <c r="BT25" s="387"/>
      <c r="BU25" s="388"/>
      <c r="BV25" s="386">
        <v>581667</v>
      </c>
      <c r="BW25" s="387"/>
      <c r="BX25" s="387"/>
      <c r="BY25" s="387"/>
      <c r="BZ25" s="387"/>
      <c r="CA25" s="387"/>
      <c r="CB25" s="387"/>
      <c r="CC25" s="388"/>
      <c r="CD25" s="49"/>
      <c r="CE25" s="389"/>
      <c r="CF25" s="389"/>
      <c r="CG25" s="389"/>
      <c r="CH25" s="389"/>
      <c r="CI25" s="389"/>
      <c r="CJ25" s="389"/>
      <c r="CK25" s="389"/>
      <c r="CL25" s="389"/>
      <c r="CM25" s="389"/>
      <c r="CN25" s="389"/>
      <c r="CO25" s="389"/>
      <c r="CP25" s="389"/>
      <c r="CQ25" s="389"/>
      <c r="CR25" s="389"/>
      <c r="CS25" s="390"/>
      <c r="CT25" s="361"/>
      <c r="CU25" s="362"/>
      <c r="CV25" s="362"/>
      <c r="CW25" s="362"/>
      <c r="CX25" s="362"/>
      <c r="CY25" s="362"/>
      <c r="CZ25" s="362"/>
      <c r="DA25" s="363"/>
      <c r="DB25" s="361"/>
      <c r="DC25" s="362"/>
      <c r="DD25" s="362"/>
      <c r="DE25" s="362"/>
      <c r="DF25" s="362"/>
      <c r="DG25" s="362"/>
      <c r="DH25" s="362"/>
      <c r="DI25" s="363"/>
    </row>
    <row r="26" spans="1:113" ht="18.75" customHeight="1" x14ac:dyDescent="0.15">
      <c r="A26" s="40"/>
      <c r="B26" s="407"/>
      <c r="C26" s="408"/>
      <c r="D26" s="409"/>
      <c r="E26" s="364" t="s">
        <v>110</v>
      </c>
      <c r="F26" s="365"/>
      <c r="G26" s="365"/>
      <c r="H26" s="365"/>
      <c r="I26" s="365"/>
      <c r="J26" s="365"/>
      <c r="K26" s="366"/>
      <c r="L26" s="367">
        <v>1</v>
      </c>
      <c r="M26" s="368"/>
      <c r="N26" s="368"/>
      <c r="O26" s="368"/>
      <c r="P26" s="369"/>
      <c r="Q26" s="367">
        <v>5202</v>
      </c>
      <c r="R26" s="368"/>
      <c r="S26" s="368"/>
      <c r="T26" s="368"/>
      <c r="U26" s="368"/>
      <c r="V26" s="369"/>
      <c r="W26" s="426"/>
      <c r="X26" s="408"/>
      <c r="Y26" s="409"/>
      <c r="Z26" s="364" t="s">
        <v>111</v>
      </c>
      <c r="AA26" s="402"/>
      <c r="AB26" s="402"/>
      <c r="AC26" s="402"/>
      <c r="AD26" s="402"/>
      <c r="AE26" s="402"/>
      <c r="AF26" s="402"/>
      <c r="AG26" s="403"/>
      <c r="AH26" s="367">
        <v>18</v>
      </c>
      <c r="AI26" s="368"/>
      <c r="AJ26" s="368"/>
      <c r="AK26" s="368"/>
      <c r="AL26" s="369"/>
      <c r="AM26" s="367">
        <v>49788</v>
      </c>
      <c r="AN26" s="368"/>
      <c r="AO26" s="368"/>
      <c r="AP26" s="368"/>
      <c r="AQ26" s="368"/>
      <c r="AR26" s="369"/>
      <c r="AS26" s="367">
        <v>2766</v>
      </c>
      <c r="AT26" s="368"/>
      <c r="AU26" s="368"/>
      <c r="AV26" s="368"/>
      <c r="AW26" s="368"/>
      <c r="AX26" s="370"/>
      <c r="AY26" s="400" t="s">
        <v>112</v>
      </c>
      <c r="AZ26" s="345"/>
      <c r="BA26" s="345"/>
      <c r="BB26" s="345"/>
      <c r="BC26" s="345"/>
      <c r="BD26" s="345"/>
      <c r="BE26" s="345"/>
      <c r="BF26" s="345"/>
      <c r="BG26" s="345"/>
      <c r="BH26" s="345"/>
      <c r="BI26" s="345"/>
      <c r="BJ26" s="345"/>
      <c r="BK26" s="345"/>
      <c r="BL26" s="345"/>
      <c r="BM26" s="401"/>
      <c r="BN26" s="391" t="s">
        <v>64</v>
      </c>
      <c r="BO26" s="392"/>
      <c r="BP26" s="392"/>
      <c r="BQ26" s="392"/>
      <c r="BR26" s="392"/>
      <c r="BS26" s="392"/>
      <c r="BT26" s="392"/>
      <c r="BU26" s="393"/>
      <c r="BV26" s="391" t="s">
        <v>64</v>
      </c>
      <c r="BW26" s="392"/>
      <c r="BX26" s="392"/>
      <c r="BY26" s="392"/>
      <c r="BZ26" s="392"/>
      <c r="CA26" s="392"/>
      <c r="CB26" s="392"/>
      <c r="CC26" s="393"/>
      <c r="CD26" s="49"/>
      <c r="CE26" s="389"/>
      <c r="CF26" s="389"/>
      <c r="CG26" s="389"/>
      <c r="CH26" s="389"/>
      <c r="CI26" s="389"/>
      <c r="CJ26" s="389"/>
      <c r="CK26" s="389"/>
      <c r="CL26" s="389"/>
      <c r="CM26" s="389"/>
      <c r="CN26" s="389"/>
      <c r="CO26" s="389"/>
      <c r="CP26" s="389"/>
      <c r="CQ26" s="389"/>
      <c r="CR26" s="389"/>
      <c r="CS26" s="390"/>
      <c r="CT26" s="361"/>
      <c r="CU26" s="362"/>
      <c r="CV26" s="362"/>
      <c r="CW26" s="362"/>
      <c r="CX26" s="362"/>
      <c r="CY26" s="362"/>
      <c r="CZ26" s="362"/>
      <c r="DA26" s="363"/>
      <c r="DB26" s="361"/>
      <c r="DC26" s="362"/>
      <c r="DD26" s="362"/>
      <c r="DE26" s="362"/>
      <c r="DF26" s="362"/>
      <c r="DG26" s="362"/>
      <c r="DH26" s="362"/>
      <c r="DI26" s="363"/>
    </row>
    <row r="27" spans="1:113" ht="18.75" customHeight="1" thickBot="1" x14ac:dyDescent="0.2">
      <c r="A27" s="40"/>
      <c r="B27" s="407"/>
      <c r="C27" s="408"/>
      <c r="D27" s="409"/>
      <c r="E27" s="364" t="s">
        <v>113</v>
      </c>
      <c r="F27" s="365"/>
      <c r="G27" s="365"/>
      <c r="H27" s="365"/>
      <c r="I27" s="365"/>
      <c r="J27" s="365"/>
      <c r="K27" s="366"/>
      <c r="L27" s="367">
        <v>1</v>
      </c>
      <c r="M27" s="368"/>
      <c r="N27" s="368"/>
      <c r="O27" s="368"/>
      <c r="P27" s="369"/>
      <c r="Q27" s="367">
        <v>3750</v>
      </c>
      <c r="R27" s="368"/>
      <c r="S27" s="368"/>
      <c r="T27" s="368"/>
      <c r="U27" s="368"/>
      <c r="V27" s="369"/>
      <c r="W27" s="426"/>
      <c r="X27" s="408"/>
      <c r="Y27" s="409"/>
      <c r="Z27" s="364" t="s">
        <v>114</v>
      </c>
      <c r="AA27" s="365"/>
      <c r="AB27" s="365"/>
      <c r="AC27" s="365"/>
      <c r="AD27" s="365"/>
      <c r="AE27" s="365"/>
      <c r="AF27" s="365"/>
      <c r="AG27" s="366"/>
      <c r="AH27" s="367">
        <v>4</v>
      </c>
      <c r="AI27" s="368"/>
      <c r="AJ27" s="368"/>
      <c r="AK27" s="368"/>
      <c r="AL27" s="369"/>
      <c r="AM27" s="367">
        <v>16180</v>
      </c>
      <c r="AN27" s="368"/>
      <c r="AO27" s="368"/>
      <c r="AP27" s="368"/>
      <c r="AQ27" s="368"/>
      <c r="AR27" s="369"/>
      <c r="AS27" s="367">
        <v>4045</v>
      </c>
      <c r="AT27" s="368"/>
      <c r="AU27" s="368"/>
      <c r="AV27" s="368"/>
      <c r="AW27" s="368"/>
      <c r="AX27" s="370"/>
      <c r="AY27" s="397" t="s">
        <v>115</v>
      </c>
      <c r="AZ27" s="398"/>
      <c r="BA27" s="398"/>
      <c r="BB27" s="398"/>
      <c r="BC27" s="398"/>
      <c r="BD27" s="398"/>
      <c r="BE27" s="398"/>
      <c r="BF27" s="398"/>
      <c r="BG27" s="398"/>
      <c r="BH27" s="398"/>
      <c r="BI27" s="398"/>
      <c r="BJ27" s="398"/>
      <c r="BK27" s="398"/>
      <c r="BL27" s="398"/>
      <c r="BM27" s="399"/>
      <c r="BN27" s="394" t="s">
        <v>64</v>
      </c>
      <c r="BO27" s="395"/>
      <c r="BP27" s="395"/>
      <c r="BQ27" s="395"/>
      <c r="BR27" s="395"/>
      <c r="BS27" s="395"/>
      <c r="BT27" s="395"/>
      <c r="BU27" s="396"/>
      <c r="BV27" s="394" t="s">
        <v>64</v>
      </c>
      <c r="BW27" s="395"/>
      <c r="BX27" s="395"/>
      <c r="BY27" s="395"/>
      <c r="BZ27" s="395"/>
      <c r="CA27" s="395"/>
      <c r="CB27" s="395"/>
      <c r="CC27" s="396"/>
      <c r="CD27" s="43"/>
      <c r="CE27" s="389"/>
      <c r="CF27" s="389"/>
      <c r="CG27" s="389"/>
      <c r="CH27" s="389"/>
      <c r="CI27" s="389"/>
      <c r="CJ27" s="389"/>
      <c r="CK27" s="389"/>
      <c r="CL27" s="389"/>
      <c r="CM27" s="389"/>
      <c r="CN27" s="389"/>
      <c r="CO27" s="389"/>
      <c r="CP27" s="389"/>
      <c r="CQ27" s="389"/>
      <c r="CR27" s="389"/>
      <c r="CS27" s="390"/>
      <c r="CT27" s="361"/>
      <c r="CU27" s="362"/>
      <c r="CV27" s="362"/>
      <c r="CW27" s="362"/>
      <c r="CX27" s="362"/>
      <c r="CY27" s="362"/>
      <c r="CZ27" s="362"/>
      <c r="DA27" s="363"/>
      <c r="DB27" s="361"/>
      <c r="DC27" s="362"/>
      <c r="DD27" s="362"/>
      <c r="DE27" s="362"/>
      <c r="DF27" s="362"/>
      <c r="DG27" s="362"/>
      <c r="DH27" s="362"/>
      <c r="DI27" s="363"/>
    </row>
    <row r="28" spans="1:113" ht="18.75" customHeight="1" x14ac:dyDescent="0.15">
      <c r="A28" s="40"/>
      <c r="B28" s="407"/>
      <c r="C28" s="408"/>
      <c r="D28" s="409"/>
      <c r="E28" s="364" t="s">
        <v>116</v>
      </c>
      <c r="F28" s="365"/>
      <c r="G28" s="365"/>
      <c r="H28" s="365"/>
      <c r="I28" s="365"/>
      <c r="J28" s="365"/>
      <c r="K28" s="366"/>
      <c r="L28" s="367">
        <v>1</v>
      </c>
      <c r="M28" s="368"/>
      <c r="N28" s="368"/>
      <c r="O28" s="368"/>
      <c r="P28" s="369"/>
      <c r="Q28" s="367">
        <v>3280</v>
      </c>
      <c r="R28" s="368"/>
      <c r="S28" s="368"/>
      <c r="T28" s="368"/>
      <c r="U28" s="368"/>
      <c r="V28" s="369"/>
      <c r="W28" s="426"/>
      <c r="X28" s="408"/>
      <c r="Y28" s="409"/>
      <c r="Z28" s="364" t="s">
        <v>117</v>
      </c>
      <c r="AA28" s="365"/>
      <c r="AB28" s="365"/>
      <c r="AC28" s="365"/>
      <c r="AD28" s="365"/>
      <c r="AE28" s="365"/>
      <c r="AF28" s="365"/>
      <c r="AG28" s="366"/>
      <c r="AH28" s="367" t="s">
        <v>64</v>
      </c>
      <c r="AI28" s="368"/>
      <c r="AJ28" s="368"/>
      <c r="AK28" s="368"/>
      <c r="AL28" s="369"/>
      <c r="AM28" s="367" t="s">
        <v>64</v>
      </c>
      <c r="AN28" s="368"/>
      <c r="AO28" s="368"/>
      <c r="AP28" s="368"/>
      <c r="AQ28" s="368"/>
      <c r="AR28" s="369"/>
      <c r="AS28" s="367" t="s">
        <v>64</v>
      </c>
      <c r="AT28" s="368"/>
      <c r="AU28" s="368"/>
      <c r="AV28" s="368"/>
      <c r="AW28" s="368"/>
      <c r="AX28" s="370"/>
      <c r="AY28" s="374" t="s">
        <v>118</v>
      </c>
      <c r="AZ28" s="375"/>
      <c r="BA28" s="375"/>
      <c r="BB28" s="376"/>
      <c r="BC28" s="383" t="s">
        <v>119</v>
      </c>
      <c r="BD28" s="384"/>
      <c r="BE28" s="384"/>
      <c r="BF28" s="384"/>
      <c r="BG28" s="384"/>
      <c r="BH28" s="384"/>
      <c r="BI28" s="384"/>
      <c r="BJ28" s="384"/>
      <c r="BK28" s="384"/>
      <c r="BL28" s="384"/>
      <c r="BM28" s="385"/>
      <c r="BN28" s="386">
        <v>1371432</v>
      </c>
      <c r="BO28" s="387"/>
      <c r="BP28" s="387"/>
      <c r="BQ28" s="387"/>
      <c r="BR28" s="387"/>
      <c r="BS28" s="387"/>
      <c r="BT28" s="387"/>
      <c r="BU28" s="388"/>
      <c r="BV28" s="386">
        <v>1035983</v>
      </c>
      <c r="BW28" s="387"/>
      <c r="BX28" s="387"/>
      <c r="BY28" s="387"/>
      <c r="BZ28" s="387"/>
      <c r="CA28" s="387"/>
      <c r="CB28" s="387"/>
      <c r="CC28" s="388"/>
      <c r="CD28" s="49"/>
      <c r="CE28" s="389"/>
      <c r="CF28" s="389"/>
      <c r="CG28" s="389"/>
      <c r="CH28" s="389"/>
      <c r="CI28" s="389"/>
      <c r="CJ28" s="389"/>
      <c r="CK28" s="389"/>
      <c r="CL28" s="389"/>
      <c r="CM28" s="389"/>
      <c r="CN28" s="389"/>
      <c r="CO28" s="389"/>
      <c r="CP28" s="389"/>
      <c r="CQ28" s="389"/>
      <c r="CR28" s="389"/>
      <c r="CS28" s="390"/>
      <c r="CT28" s="361"/>
      <c r="CU28" s="362"/>
      <c r="CV28" s="362"/>
      <c r="CW28" s="362"/>
      <c r="CX28" s="362"/>
      <c r="CY28" s="362"/>
      <c r="CZ28" s="362"/>
      <c r="DA28" s="363"/>
      <c r="DB28" s="361"/>
      <c r="DC28" s="362"/>
      <c r="DD28" s="362"/>
      <c r="DE28" s="362"/>
      <c r="DF28" s="362"/>
      <c r="DG28" s="362"/>
      <c r="DH28" s="362"/>
      <c r="DI28" s="363"/>
    </row>
    <row r="29" spans="1:113" ht="18.75" customHeight="1" x14ac:dyDescent="0.15">
      <c r="A29" s="40"/>
      <c r="B29" s="407"/>
      <c r="C29" s="408"/>
      <c r="D29" s="409"/>
      <c r="E29" s="364" t="s">
        <v>120</v>
      </c>
      <c r="F29" s="365"/>
      <c r="G29" s="365"/>
      <c r="H29" s="365"/>
      <c r="I29" s="365"/>
      <c r="J29" s="365"/>
      <c r="K29" s="366"/>
      <c r="L29" s="367">
        <v>16</v>
      </c>
      <c r="M29" s="368"/>
      <c r="N29" s="368"/>
      <c r="O29" s="368"/>
      <c r="P29" s="369"/>
      <c r="Q29" s="367">
        <v>3120</v>
      </c>
      <c r="R29" s="368"/>
      <c r="S29" s="368"/>
      <c r="T29" s="368"/>
      <c r="U29" s="368"/>
      <c r="V29" s="369"/>
      <c r="W29" s="427"/>
      <c r="X29" s="428"/>
      <c r="Y29" s="429"/>
      <c r="Z29" s="364" t="s">
        <v>121</v>
      </c>
      <c r="AA29" s="365"/>
      <c r="AB29" s="365"/>
      <c r="AC29" s="365"/>
      <c r="AD29" s="365"/>
      <c r="AE29" s="365"/>
      <c r="AF29" s="365"/>
      <c r="AG29" s="366"/>
      <c r="AH29" s="367">
        <v>345</v>
      </c>
      <c r="AI29" s="368"/>
      <c r="AJ29" s="368"/>
      <c r="AK29" s="368"/>
      <c r="AL29" s="369"/>
      <c r="AM29" s="367">
        <v>1044295</v>
      </c>
      <c r="AN29" s="368"/>
      <c r="AO29" s="368"/>
      <c r="AP29" s="368"/>
      <c r="AQ29" s="368"/>
      <c r="AR29" s="369"/>
      <c r="AS29" s="367">
        <v>3027</v>
      </c>
      <c r="AT29" s="368"/>
      <c r="AU29" s="368"/>
      <c r="AV29" s="368"/>
      <c r="AW29" s="368"/>
      <c r="AX29" s="370"/>
      <c r="AY29" s="377"/>
      <c r="AZ29" s="378"/>
      <c r="BA29" s="378"/>
      <c r="BB29" s="379"/>
      <c r="BC29" s="371" t="s">
        <v>122</v>
      </c>
      <c r="BD29" s="372"/>
      <c r="BE29" s="372"/>
      <c r="BF29" s="372"/>
      <c r="BG29" s="372"/>
      <c r="BH29" s="372"/>
      <c r="BI29" s="372"/>
      <c r="BJ29" s="372"/>
      <c r="BK29" s="372"/>
      <c r="BL29" s="372"/>
      <c r="BM29" s="373"/>
      <c r="BN29" s="391">
        <v>119530</v>
      </c>
      <c r="BO29" s="392"/>
      <c r="BP29" s="392"/>
      <c r="BQ29" s="392"/>
      <c r="BR29" s="392"/>
      <c r="BS29" s="392"/>
      <c r="BT29" s="392"/>
      <c r="BU29" s="393"/>
      <c r="BV29" s="391">
        <v>1050</v>
      </c>
      <c r="BW29" s="392"/>
      <c r="BX29" s="392"/>
      <c r="BY29" s="392"/>
      <c r="BZ29" s="392"/>
      <c r="CA29" s="392"/>
      <c r="CB29" s="392"/>
      <c r="CC29" s="393"/>
      <c r="CD29" s="43"/>
      <c r="CE29" s="389"/>
      <c r="CF29" s="389"/>
      <c r="CG29" s="389"/>
      <c r="CH29" s="389"/>
      <c r="CI29" s="389"/>
      <c r="CJ29" s="389"/>
      <c r="CK29" s="389"/>
      <c r="CL29" s="389"/>
      <c r="CM29" s="389"/>
      <c r="CN29" s="389"/>
      <c r="CO29" s="389"/>
      <c r="CP29" s="389"/>
      <c r="CQ29" s="389"/>
      <c r="CR29" s="389"/>
      <c r="CS29" s="390"/>
      <c r="CT29" s="361"/>
      <c r="CU29" s="362"/>
      <c r="CV29" s="362"/>
      <c r="CW29" s="362"/>
      <c r="CX29" s="362"/>
      <c r="CY29" s="362"/>
      <c r="CZ29" s="362"/>
      <c r="DA29" s="363"/>
      <c r="DB29" s="361"/>
      <c r="DC29" s="362"/>
      <c r="DD29" s="362"/>
      <c r="DE29" s="362"/>
      <c r="DF29" s="362"/>
      <c r="DG29" s="362"/>
      <c r="DH29" s="362"/>
      <c r="DI29" s="363"/>
    </row>
    <row r="30" spans="1:113" ht="18.75" customHeight="1" thickBot="1" x14ac:dyDescent="0.2">
      <c r="A30" s="40"/>
      <c r="B30" s="410"/>
      <c r="C30" s="411"/>
      <c r="D30" s="412"/>
      <c r="E30" s="346"/>
      <c r="F30" s="347"/>
      <c r="G30" s="347"/>
      <c r="H30" s="347"/>
      <c r="I30" s="347"/>
      <c r="J30" s="347"/>
      <c r="K30" s="348"/>
      <c r="L30" s="349"/>
      <c r="M30" s="350"/>
      <c r="N30" s="350"/>
      <c r="O30" s="350"/>
      <c r="P30" s="351"/>
      <c r="Q30" s="349"/>
      <c r="R30" s="350"/>
      <c r="S30" s="350"/>
      <c r="T30" s="350"/>
      <c r="U30" s="350"/>
      <c r="V30" s="351"/>
      <c r="W30" s="352" t="s">
        <v>123</v>
      </c>
      <c r="X30" s="353"/>
      <c r="Y30" s="353"/>
      <c r="Z30" s="353"/>
      <c r="AA30" s="353"/>
      <c r="AB30" s="353"/>
      <c r="AC30" s="353"/>
      <c r="AD30" s="353"/>
      <c r="AE30" s="353"/>
      <c r="AF30" s="353"/>
      <c r="AG30" s="354"/>
      <c r="AH30" s="355">
        <v>97.1</v>
      </c>
      <c r="AI30" s="356"/>
      <c r="AJ30" s="356"/>
      <c r="AK30" s="356"/>
      <c r="AL30" s="356"/>
      <c r="AM30" s="356"/>
      <c r="AN30" s="356"/>
      <c r="AO30" s="356"/>
      <c r="AP30" s="356"/>
      <c r="AQ30" s="356"/>
      <c r="AR30" s="356"/>
      <c r="AS30" s="356"/>
      <c r="AT30" s="356"/>
      <c r="AU30" s="356"/>
      <c r="AV30" s="356"/>
      <c r="AW30" s="356"/>
      <c r="AX30" s="357"/>
      <c r="AY30" s="380"/>
      <c r="AZ30" s="381"/>
      <c r="BA30" s="381"/>
      <c r="BB30" s="382"/>
      <c r="BC30" s="358" t="s">
        <v>124</v>
      </c>
      <c r="BD30" s="359"/>
      <c r="BE30" s="359"/>
      <c r="BF30" s="359"/>
      <c r="BG30" s="359"/>
      <c r="BH30" s="359"/>
      <c r="BI30" s="359"/>
      <c r="BJ30" s="359"/>
      <c r="BK30" s="359"/>
      <c r="BL30" s="359"/>
      <c r="BM30" s="360"/>
      <c r="BN30" s="394">
        <v>1625544</v>
      </c>
      <c r="BO30" s="395"/>
      <c r="BP30" s="395"/>
      <c r="BQ30" s="395"/>
      <c r="BR30" s="395"/>
      <c r="BS30" s="395"/>
      <c r="BT30" s="395"/>
      <c r="BU30" s="396"/>
      <c r="BV30" s="394">
        <v>1870806</v>
      </c>
      <c r="BW30" s="395"/>
      <c r="BX30" s="395"/>
      <c r="BY30" s="395"/>
      <c r="BZ30" s="395"/>
      <c r="CA30" s="395"/>
      <c r="CB30" s="395"/>
      <c r="CC30" s="396"/>
      <c r="CD30" s="51"/>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row>
    <row r="31" spans="1:113" ht="13.5" customHeight="1" x14ac:dyDescent="0.15">
      <c r="A31" s="40"/>
      <c r="B31" s="65"/>
      <c r="DI31" s="66"/>
    </row>
    <row r="32" spans="1:113" ht="13.5" customHeight="1" x14ac:dyDescent="0.15">
      <c r="A32" s="40"/>
      <c r="B32" s="67"/>
      <c r="C32" s="344" t="s">
        <v>125</v>
      </c>
      <c r="D32" s="344"/>
      <c r="E32" s="344"/>
      <c r="F32" s="344"/>
      <c r="G32" s="344"/>
      <c r="H32" s="344"/>
      <c r="I32" s="344"/>
      <c r="J32" s="344"/>
      <c r="K32" s="344"/>
      <c r="L32" s="344"/>
      <c r="M32" s="344"/>
      <c r="N32" s="344"/>
      <c r="O32" s="344"/>
      <c r="P32" s="344"/>
      <c r="Q32" s="344"/>
      <c r="R32" s="344"/>
      <c r="S32" s="344"/>
      <c r="U32" s="345" t="s">
        <v>126</v>
      </c>
      <c r="V32" s="345"/>
      <c r="W32" s="345"/>
      <c r="X32" s="345"/>
      <c r="Y32" s="345"/>
      <c r="Z32" s="345"/>
      <c r="AA32" s="345"/>
      <c r="AB32" s="345"/>
      <c r="AC32" s="345"/>
      <c r="AD32" s="345"/>
      <c r="AE32" s="345"/>
      <c r="AF32" s="345"/>
      <c r="AG32" s="345"/>
      <c r="AH32" s="345"/>
      <c r="AI32" s="345"/>
      <c r="AJ32" s="345"/>
      <c r="AK32" s="345"/>
      <c r="AM32" s="345" t="s">
        <v>127</v>
      </c>
      <c r="AN32" s="345"/>
      <c r="AO32" s="345"/>
      <c r="AP32" s="345"/>
      <c r="AQ32" s="345"/>
      <c r="AR32" s="345"/>
      <c r="AS32" s="345"/>
      <c r="AT32" s="345"/>
      <c r="AU32" s="345"/>
      <c r="AV32" s="345"/>
      <c r="AW32" s="345"/>
      <c r="AX32" s="345"/>
      <c r="AY32" s="345"/>
      <c r="AZ32" s="345"/>
      <c r="BA32" s="345"/>
      <c r="BB32" s="345"/>
      <c r="BC32" s="345"/>
      <c r="BE32" s="345" t="s">
        <v>128</v>
      </c>
      <c r="BF32" s="345"/>
      <c r="BG32" s="345"/>
      <c r="BH32" s="345"/>
      <c r="BI32" s="345"/>
      <c r="BJ32" s="345"/>
      <c r="BK32" s="345"/>
      <c r="BL32" s="345"/>
      <c r="BM32" s="345"/>
      <c r="BN32" s="345"/>
      <c r="BO32" s="345"/>
      <c r="BP32" s="345"/>
      <c r="BQ32" s="345"/>
      <c r="BR32" s="345"/>
      <c r="BS32" s="345"/>
      <c r="BT32" s="345"/>
      <c r="BU32" s="345"/>
      <c r="BW32" s="345" t="s">
        <v>129</v>
      </c>
      <c r="BX32" s="345"/>
      <c r="BY32" s="345"/>
      <c r="BZ32" s="345"/>
      <c r="CA32" s="345"/>
      <c r="CB32" s="345"/>
      <c r="CC32" s="345"/>
      <c r="CD32" s="345"/>
      <c r="CE32" s="345"/>
      <c r="CF32" s="345"/>
      <c r="CG32" s="345"/>
      <c r="CH32" s="345"/>
      <c r="CI32" s="345"/>
      <c r="CJ32" s="345"/>
      <c r="CK32" s="345"/>
      <c r="CL32" s="345"/>
      <c r="CM32" s="345"/>
      <c r="CO32" s="345" t="s">
        <v>130</v>
      </c>
      <c r="CP32" s="345"/>
      <c r="CQ32" s="345"/>
      <c r="CR32" s="345"/>
      <c r="CS32" s="345"/>
      <c r="CT32" s="345"/>
      <c r="CU32" s="345"/>
      <c r="CV32" s="345"/>
      <c r="CW32" s="345"/>
      <c r="CX32" s="345"/>
      <c r="CY32" s="345"/>
      <c r="CZ32" s="345"/>
      <c r="DA32" s="345"/>
      <c r="DB32" s="345"/>
      <c r="DC32" s="345"/>
      <c r="DD32" s="345"/>
      <c r="DE32" s="345"/>
      <c r="DI32" s="66"/>
    </row>
    <row r="33" spans="1:113" ht="13.5" customHeight="1" x14ac:dyDescent="0.15">
      <c r="A33" s="40"/>
      <c r="B33" s="67"/>
      <c r="C33" s="343" t="s">
        <v>131</v>
      </c>
      <c r="D33" s="343"/>
      <c r="E33" s="342" t="s">
        <v>132</v>
      </c>
      <c r="F33" s="342"/>
      <c r="G33" s="342"/>
      <c r="H33" s="342"/>
      <c r="I33" s="342"/>
      <c r="J33" s="342"/>
      <c r="K33" s="342"/>
      <c r="L33" s="342"/>
      <c r="M33" s="342"/>
      <c r="N33" s="342"/>
      <c r="O33" s="342"/>
      <c r="P33" s="342"/>
      <c r="Q33" s="342"/>
      <c r="R33" s="342"/>
      <c r="S33" s="342"/>
      <c r="T33" s="44"/>
      <c r="U33" s="343" t="s">
        <v>131</v>
      </c>
      <c r="V33" s="343"/>
      <c r="W33" s="342" t="s">
        <v>132</v>
      </c>
      <c r="X33" s="342"/>
      <c r="Y33" s="342"/>
      <c r="Z33" s="342"/>
      <c r="AA33" s="342"/>
      <c r="AB33" s="342"/>
      <c r="AC33" s="342"/>
      <c r="AD33" s="342"/>
      <c r="AE33" s="342"/>
      <c r="AF33" s="342"/>
      <c r="AG33" s="342"/>
      <c r="AH33" s="342"/>
      <c r="AI33" s="342"/>
      <c r="AJ33" s="342"/>
      <c r="AK33" s="342"/>
      <c r="AL33" s="44"/>
      <c r="AM33" s="343" t="s">
        <v>131</v>
      </c>
      <c r="AN33" s="343"/>
      <c r="AO33" s="342" t="s">
        <v>132</v>
      </c>
      <c r="AP33" s="342"/>
      <c r="AQ33" s="342"/>
      <c r="AR33" s="342"/>
      <c r="AS33" s="342"/>
      <c r="AT33" s="342"/>
      <c r="AU33" s="342"/>
      <c r="AV33" s="342"/>
      <c r="AW33" s="342"/>
      <c r="AX33" s="342"/>
      <c r="AY33" s="342"/>
      <c r="AZ33" s="342"/>
      <c r="BA33" s="342"/>
      <c r="BB33" s="342"/>
      <c r="BC33" s="342"/>
      <c r="BD33" s="50"/>
      <c r="BE33" s="342" t="s">
        <v>133</v>
      </c>
      <c r="BF33" s="342"/>
      <c r="BG33" s="342" t="s">
        <v>134</v>
      </c>
      <c r="BH33" s="342"/>
      <c r="BI33" s="342"/>
      <c r="BJ33" s="342"/>
      <c r="BK33" s="342"/>
      <c r="BL33" s="342"/>
      <c r="BM33" s="342"/>
      <c r="BN33" s="342"/>
      <c r="BO33" s="342"/>
      <c r="BP33" s="342"/>
      <c r="BQ33" s="342"/>
      <c r="BR33" s="342"/>
      <c r="BS33" s="342"/>
      <c r="BT33" s="342"/>
      <c r="BU33" s="342"/>
      <c r="BV33" s="50"/>
      <c r="BW33" s="343" t="s">
        <v>133</v>
      </c>
      <c r="BX33" s="343"/>
      <c r="BY33" s="342" t="s">
        <v>135</v>
      </c>
      <c r="BZ33" s="342"/>
      <c r="CA33" s="342"/>
      <c r="CB33" s="342"/>
      <c r="CC33" s="342"/>
      <c r="CD33" s="342"/>
      <c r="CE33" s="342"/>
      <c r="CF33" s="342"/>
      <c r="CG33" s="342"/>
      <c r="CH33" s="342"/>
      <c r="CI33" s="342"/>
      <c r="CJ33" s="342"/>
      <c r="CK33" s="342"/>
      <c r="CL33" s="342"/>
      <c r="CM33" s="342"/>
      <c r="CN33" s="44"/>
      <c r="CO33" s="343" t="s">
        <v>131</v>
      </c>
      <c r="CP33" s="343"/>
      <c r="CQ33" s="342" t="s">
        <v>136</v>
      </c>
      <c r="CR33" s="342"/>
      <c r="CS33" s="342"/>
      <c r="CT33" s="342"/>
      <c r="CU33" s="342"/>
      <c r="CV33" s="342"/>
      <c r="CW33" s="342"/>
      <c r="CX33" s="342"/>
      <c r="CY33" s="342"/>
      <c r="CZ33" s="342"/>
      <c r="DA33" s="342"/>
      <c r="DB33" s="342"/>
      <c r="DC33" s="342"/>
      <c r="DD33" s="342"/>
      <c r="DE33" s="342"/>
      <c r="DF33" s="44"/>
      <c r="DG33" s="341" t="s">
        <v>137</v>
      </c>
      <c r="DH33" s="341"/>
      <c r="DI33" s="45"/>
    </row>
    <row r="34" spans="1:113" ht="32.25" customHeight="1" x14ac:dyDescent="0.15">
      <c r="A34" s="40"/>
      <c r="B34" s="67"/>
      <c r="C34" s="339">
        <f>IF(E34="","",1)</f>
        <v>1</v>
      </c>
      <c r="D34" s="339"/>
      <c r="E34" s="340" t="str">
        <f>IF('各会計、関係団体の財政状況及び健全化判断比率'!B7="","",'各会計、関係団体の財政状況及び健全化判断比率'!B7)</f>
        <v>一般会計</v>
      </c>
      <c r="F34" s="340"/>
      <c r="G34" s="340"/>
      <c r="H34" s="340"/>
      <c r="I34" s="340"/>
      <c r="J34" s="340"/>
      <c r="K34" s="340"/>
      <c r="L34" s="340"/>
      <c r="M34" s="340"/>
      <c r="N34" s="340"/>
      <c r="O34" s="340"/>
      <c r="P34" s="340"/>
      <c r="Q34" s="340"/>
      <c r="R34" s="340"/>
      <c r="S34" s="340"/>
      <c r="T34" s="40"/>
      <c r="U34" s="339">
        <f>IF(W34="","",MAX(C34:D43)+1)</f>
        <v>3</v>
      </c>
      <c r="V34" s="339"/>
      <c r="W34" s="340" t="str">
        <f>IF('各会計、関係団体の財政状況及び健全化判断比率'!B28="","",'各会計、関係団体の財政状況及び健全化判断比率'!B28)</f>
        <v>仙北市国民健康保険特別会計（事業勘定）</v>
      </c>
      <c r="X34" s="340"/>
      <c r="Y34" s="340"/>
      <c r="Z34" s="340"/>
      <c r="AA34" s="340"/>
      <c r="AB34" s="340"/>
      <c r="AC34" s="340"/>
      <c r="AD34" s="340"/>
      <c r="AE34" s="340"/>
      <c r="AF34" s="340"/>
      <c r="AG34" s="340"/>
      <c r="AH34" s="340"/>
      <c r="AI34" s="340"/>
      <c r="AJ34" s="340"/>
      <c r="AK34" s="340"/>
      <c r="AL34" s="40"/>
      <c r="AM34" s="339">
        <f>IF(AO34="","",MAX(C34:D43,U34:V43)+1)</f>
        <v>7</v>
      </c>
      <c r="AN34" s="339"/>
      <c r="AO34" s="340" t="str">
        <f>IF('各会計、関係団体の財政状況及び健全化判断比率'!B32="","",'各会計、関係団体の財政状況及び健全化判断比率'!B32)</f>
        <v>仙北市水道事業会計</v>
      </c>
      <c r="AP34" s="340"/>
      <c r="AQ34" s="340"/>
      <c r="AR34" s="340"/>
      <c r="AS34" s="340"/>
      <c r="AT34" s="340"/>
      <c r="AU34" s="340"/>
      <c r="AV34" s="340"/>
      <c r="AW34" s="340"/>
      <c r="AX34" s="340"/>
      <c r="AY34" s="340"/>
      <c r="AZ34" s="340"/>
      <c r="BA34" s="340"/>
      <c r="BB34" s="340"/>
      <c r="BC34" s="340"/>
      <c r="BD34" s="40"/>
      <c r="BE34" s="339" t="str">
        <f>IF(BG34="","",MAX(C34:D43,U34:V43,AM34:AN43)+1)</f>
        <v/>
      </c>
      <c r="BF34" s="339"/>
      <c r="BG34" s="340"/>
      <c r="BH34" s="340"/>
      <c r="BI34" s="340"/>
      <c r="BJ34" s="340"/>
      <c r="BK34" s="340"/>
      <c r="BL34" s="340"/>
      <c r="BM34" s="340"/>
      <c r="BN34" s="340"/>
      <c r="BO34" s="340"/>
      <c r="BP34" s="340"/>
      <c r="BQ34" s="340"/>
      <c r="BR34" s="340"/>
      <c r="BS34" s="340"/>
      <c r="BT34" s="340"/>
      <c r="BU34" s="340"/>
      <c r="BV34" s="40"/>
      <c r="BW34" s="339">
        <f>IF(BY34="","",MAX(C34:D43,U34:V43,AM34:AN43,BE34:BF43)+1)</f>
        <v>11</v>
      </c>
      <c r="BX34" s="339"/>
      <c r="BY34" s="340" t="str">
        <f>IF('各会計、関係団体の財政状況及び健全化判断比率'!B68="","",'各会計、関係団体の財政状況及び健全化判断比率'!B68)</f>
        <v>秋田県市町村総合事務組合（一般会計）</v>
      </c>
      <c r="BZ34" s="340"/>
      <c r="CA34" s="340"/>
      <c r="CB34" s="340"/>
      <c r="CC34" s="340"/>
      <c r="CD34" s="340"/>
      <c r="CE34" s="340"/>
      <c r="CF34" s="340"/>
      <c r="CG34" s="340"/>
      <c r="CH34" s="340"/>
      <c r="CI34" s="340"/>
      <c r="CJ34" s="340"/>
      <c r="CK34" s="340"/>
      <c r="CL34" s="340"/>
      <c r="CM34" s="340"/>
      <c r="CN34" s="40"/>
      <c r="CO34" s="339">
        <f>IF(CQ34="","",MAX(C34:D43,U34:V43,AM34:AN43,BE34:BF43,BW34:BX43)+1)</f>
        <v>18</v>
      </c>
      <c r="CP34" s="339"/>
      <c r="CQ34" s="340" t="str">
        <f>IF('各会計、関係団体の財政状況及び健全化判断比率'!BS7="","",'各会計、関係団体の財政状況及び健全化判断比率'!BS7)</f>
        <v>花葉館</v>
      </c>
      <c r="CR34" s="340"/>
      <c r="CS34" s="340"/>
      <c r="CT34" s="340"/>
      <c r="CU34" s="340"/>
      <c r="CV34" s="340"/>
      <c r="CW34" s="340"/>
      <c r="CX34" s="340"/>
      <c r="CY34" s="340"/>
      <c r="CZ34" s="340"/>
      <c r="DA34" s="340"/>
      <c r="DB34" s="340"/>
      <c r="DC34" s="340"/>
      <c r="DD34" s="340"/>
      <c r="DE34" s="340"/>
      <c r="DG34" s="337" t="str">
        <f>IF('各会計、関係団体の財政状況及び健全化判断比率'!BR7="","",'各会計、関係団体の財政状況及び健全化判断比率'!BR7)</f>
        <v/>
      </c>
      <c r="DH34" s="337"/>
      <c r="DI34" s="45"/>
    </row>
    <row r="35" spans="1:113" ht="32.25" customHeight="1" x14ac:dyDescent="0.15">
      <c r="A35" s="40"/>
      <c r="B35" s="67"/>
      <c r="C35" s="339">
        <f>IF(E35="","",C34+1)</f>
        <v>2</v>
      </c>
      <c r="D35" s="339"/>
      <c r="E35" s="340" t="str">
        <f>IF('各会計、関係団体の財政状況及び健全化判断比率'!B8="","",'各会計、関係団体の財政状況及び健全化判断比率'!B8)</f>
        <v>仙北市集中管理特別会計</v>
      </c>
      <c r="F35" s="340"/>
      <c r="G35" s="340"/>
      <c r="H35" s="340"/>
      <c r="I35" s="340"/>
      <c r="J35" s="340"/>
      <c r="K35" s="340"/>
      <c r="L35" s="340"/>
      <c r="M35" s="340"/>
      <c r="N35" s="340"/>
      <c r="O35" s="340"/>
      <c r="P35" s="340"/>
      <c r="Q35" s="340"/>
      <c r="R35" s="340"/>
      <c r="S35" s="340"/>
      <c r="T35" s="40"/>
      <c r="U35" s="339">
        <f>IF(W35="","",U34+1)</f>
        <v>4</v>
      </c>
      <c r="V35" s="339"/>
      <c r="W35" s="340" t="str">
        <f>IF('各会計、関係団体の財政状況及び健全化判断比率'!B29="","",'各会計、関係団体の財政状況及び健全化判断比率'!B29)</f>
        <v>仙北市国民健康保険特別会計（神代診療施設勘定）</v>
      </c>
      <c r="X35" s="340"/>
      <c r="Y35" s="340"/>
      <c r="Z35" s="340"/>
      <c r="AA35" s="340"/>
      <c r="AB35" s="340"/>
      <c r="AC35" s="340"/>
      <c r="AD35" s="340"/>
      <c r="AE35" s="340"/>
      <c r="AF35" s="340"/>
      <c r="AG35" s="340"/>
      <c r="AH35" s="340"/>
      <c r="AI35" s="340"/>
      <c r="AJ35" s="340"/>
      <c r="AK35" s="340"/>
      <c r="AL35" s="40"/>
      <c r="AM35" s="339">
        <f t="shared" ref="AM35:AM43" si="0">IF(AO35="","",AM34+1)</f>
        <v>8</v>
      </c>
      <c r="AN35" s="339"/>
      <c r="AO35" s="340" t="str">
        <f>IF('各会計、関係団体の財政状況及び健全化判断比率'!B33="","",'各会計、関係団体の財政状況及び健全化判断比率'!B33)</f>
        <v>仙北市温泉事業会計</v>
      </c>
      <c r="AP35" s="340"/>
      <c r="AQ35" s="340"/>
      <c r="AR35" s="340"/>
      <c r="AS35" s="340"/>
      <c r="AT35" s="340"/>
      <c r="AU35" s="340"/>
      <c r="AV35" s="340"/>
      <c r="AW35" s="340"/>
      <c r="AX35" s="340"/>
      <c r="AY35" s="340"/>
      <c r="AZ35" s="340"/>
      <c r="BA35" s="340"/>
      <c r="BB35" s="340"/>
      <c r="BC35" s="340"/>
      <c r="BD35" s="40"/>
      <c r="BE35" s="339" t="str">
        <f t="shared" ref="BE35:BE43" si="1">IF(BG35="","",BE34+1)</f>
        <v/>
      </c>
      <c r="BF35" s="339"/>
      <c r="BG35" s="340"/>
      <c r="BH35" s="340"/>
      <c r="BI35" s="340"/>
      <c r="BJ35" s="340"/>
      <c r="BK35" s="340"/>
      <c r="BL35" s="340"/>
      <c r="BM35" s="340"/>
      <c r="BN35" s="340"/>
      <c r="BO35" s="340"/>
      <c r="BP35" s="340"/>
      <c r="BQ35" s="340"/>
      <c r="BR35" s="340"/>
      <c r="BS35" s="340"/>
      <c r="BT35" s="340"/>
      <c r="BU35" s="340"/>
      <c r="BV35" s="40"/>
      <c r="BW35" s="339">
        <f t="shared" ref="BW35:BW43" si="2">IF(BY35="","",BW34+1)</f>
        <v>12</v>
      </c>
      <c r="BX35" s="339"/>
      <c r="BY35" s="340" t="str">
        <f>IF('各会計、関係団体の財政状況及び健全化判断比率'!B69="","",'各会計、関係団体の財政状況及び健全化判断比率'!B69)</f>
        <v>秋田県市町村総合事務組合（交通災害共済事業等特別会計）</v>
      </c>
      <c r="BZ35" s="340"/>
      <c r="CA35" s="340"/>
      <c r="CB35" s="340"/>
      <c r="CC35" s="340"/>
      <c r="CD35" s="340"/>
      <c r="CE35" s="340"/>
      <c r="CF35" s="340"/>
      <c r="CG35" s="340"/>
      <c r="CH35" s="340"/>
      <c r="CI35" s="340"/>
      <c r="CJ35" s="340"/>
      <c r="CK35" s="340"/>
      <c r="CL35" s="340"/>
      <c r="CM35" s="340"/>
      <c r="CN35" s="40"/>
      <c r="CO35" s="339">
        <f t="shared" ref="CO35:CO43" si="3">IF(CQ35="","",CO34+1)</f>
        <v>19</v>
      </c>
      <c r="CP35" s="339"/>
      <c r="CQ35" s="340" t="str">
        <f>IF('各会計、関係団体の財政状況及び健全化判断比率'!BS8="","",'各会計、関係団体の財政状況及び健全化判断比率'!BS8)</f>
        <v>西宮家</v>
      </c>
      <c r="CR35" s="340"/>
      <c r="CS35" s="340"/>
      <c r="CT35" s="340"/>
      <c r="CU35" s="340"/>
      <c r="CV35" s="340"/>
      <c r="CW35" s="340"/>
      <c r="CX35" s="340"/>
      <c r="CY35" s="340"/>
      <c r="CZ35" s="340"/>
      <c r="DA35" s="340"/>
      <c r="DB35" s="340"/>
      <c r="DC35" s="340"/>
      <c r="DD35" s="340"/>
      <c r="DE35" s="340"/>
      <c r="DG35" s="337" t="str">
        <f>IF('各会計、関係団体の財政状況及び健全化判断比率'!BR8="","",'各会計、関係団体の財政状況及び健全化判断比率'!BR8)</f>
        <v/>
      </c>
      <c r="DH35" s="337"/>
      <c r="DI35" s="45"/>
    </row>
    <row r="36" spans="1:113" ht="32.25" customHeight="1" x14ac:dyDescent="0.15">
      <c r="A36" s="40"/>
      <c r="B36" s="67"/>
      <c r="C36" s="339" t="str">
        <f>IF(E36="","",C35+1)</f>
        <v/>
      </c>
      <c r="D36" s="339"/>
      <c r="E36" s="340" t="str">
        <f>IF('各会計、関係団体の財政状況及び健全化判断比率'!B9="","",'各会計、関係団体の財政状況及び健全化判断比率'!B9)</f>
        <v/>
      </c>
      <c r="F36" s="340"/>
      <c r="G36" s="340"/>
      <c r="H36" s="340"/>
      <c r="I36" s="340"/>
      <c r="J36" s="340"/>
      <c r="K36" s="340"/>
      <c r="L36" s="340"/>
      <c r="M36" s="340"/>
      <c r="N36" s="340"/>
      <c r="O36" s="340"/>
      <c r="P36" s="340"/>
      <c r="Q36" s="340"/>
      <c r="R36" s="340"/>
      <c r="S36" s="340"/>
      <c r="T36" s="40"/>
      <c r="U36" s="339">
        <f t="shared" ref="U36:U43" si="4">IF(W36="","",U35+1)</f>
        <v>5</v>
      </c>
      <c r="V36" s="339"/>
      <c r="W36" s="340" t="str">
        <f>IF('各会計、関係団体の財政状況及び健全化判断比率'!B30="","",'各会計、関係団体の財政状況及び健全化判断比率'!B30)</f>
        <v>仙北市後期高齢者医療特別会計</v>
      </c>
      <c r="X36" s="340"/>
      <c r="Y36" s="340"/>
      <c r="Z36" s="340"/>
      <c r="AA36" s="340"/>
      <c r="AB36" s="340"/>
      <c r="AC36" s="340"/>
      <c r="AD36" s="340"/>
      <c r="AE36" s="340"/>
      <c r="AF36" s="340"/>
      <c r="AG36" s="340"/>
      <c r="AH36" s="340"/>
      <c r="AI36" s="340"/>
      <c r="AJ36" s="340"/>
      <c r="AK36" s="340"/>
      <c r="AL36" s="40"/>
      <c r="AM36" s="339">
        <f t="shared" si="0"/>
        <v>9</v>
      </c>
      <c r="AN36" s="339"/>
      <c r="AO36" s="340" t="str">
        <f>IF('各会計、関係団体の財政状況及び健全化判断比率'!B34="","",'各会計、関係団体の財政状況及び健全化判断比率'!B34)</f>
        <v>仙北市病院事業会計</v>
      </c>
      <c r="AP36" s="340"/>
      <c r="AQ36" s="340"/>
      <c r="AR36" s="340"/>
      <c r="AS36" s="340"/>
      <c r="AT36" s="340"/>
      <c r="AU36" s="340"/>
      <c r="AV36" s="340"/>
      <c r="AW36" s="340"/>
      <c r="AX36" s="340"/>
      <c r="AY36" s="340"/>
      <c r="AZ36" s="340"/>
      <c r="BA36" s="340"/>
      <c r="BB36" s="340"/>
      <c r="BC36" s="340"/>
      <c r="BD36" s="40"/>
      <c r="BE36" s="339" t="str">
        <f t="shared" si="1"/>
        <v/>
      </c>
      <c r="BF36" s="339"/>
      <c r="BG36" s="340"/>
      <c r="BH36" s="340"/>
      <c r="BI36" s="340"/>
      <c r="BJ36" s="340"/>
      <c r="BK36" s="340"/>
      <c r="BL36" s="340"/>
      <c r="BM36" s="340"/>
      <c r="BN36" s="340"/>
      <c r="BO36" s="340"/>
      <c r="BP36" s="340"/>
      <c r="BQ36" s="340"/>
      <c r="BR36" s="340"/>
      <c r="BS36" s="340"/>
      <c r="BT36" s="340"/>
      <c r="BU36" s="340"/>
      <c r="BV36" s="40"/>
      <c r="BW36" s="339">
        <f t="shared" si="2"/>
        <v>13</v>
      </c>
      <c r="BX36" s="339"/>
      <c r="BY36" s="340" t="str">
        <f>IF('各会計、関係団体の財政状況及び健全化判断比率'!B70="","",'各会計、関係団体の財政状況及び健全化判断比率'!B70)</f>
        <v>秋田県市町村会館管理組合（一般会計）</v>
      </c>
      <c r="BZ36" s="340"/>
      <c r="CA36" s="340"/>
      <c r="CB36" s="340"/>
      <c r="CC36" s="340"/>
      <c r="CD36" s="340"/>
      <c r="CE36" s="340"/>
      <c r="CF36" s="340"/>
      <c r="CG36" s="340"/>
      <c r="CH36" s="340"/>
      <c r="CI36" s="340"/>
      <c r="CJ36" s="340"/>
      <c r="CK36" s="340"/>
      <c r="CL36" s="340"/>
      <c r="CM36" s="340"/>
      <c r="CN36" s="40"/>
      <c r="CO36" s="339">
        <f t="shared" si="3"/>
        <v>20</v>
      </c>
      <c r="CP36" s="339"/>
      <c r="CQ36" s="340" t="str">
        <f>IF('各会計、関係団体の財政状況及び健全化判断比率'!BS9="","",'各会計、関係団体の財政状況及び健全化判断比率'!BS9)</f>
        <v>アロマ田沢湖</v>
      </c>
      <c r="CR36" s="340"/>
      <c r="CS36" s="340"/>
      <c r="CT36" s="340"/>
      <c r="CU36" s="340"/>
      <c r="CV36" s="340"/>
      <c r="CW36" s="340"/>
      <c r="CX36" s="340"/>
      <c r="CY36" s="340"/>
      <c r="CZ36" s="340"/>
      <c r="DA36" s="340"/>
      <c r="DB36" s="340"/>
      <c r="DC36" s="340"/>
      <c r="DD36" s="340"/>
      <c r="DE36" s="340"/>
      <c r="DG36" s="337" t="str">
        <f>IF('各会計、関係団体の財政状況及び健全化判断比率'!BR9="","",'各会計、関係団体の財政状況及び健全化判断比率'!BR9)</f>
        <v/>
      </c>
      <c r="DH36" s="337"/>
      <c r="DI36" s="45"/>
    </row>
    <row r="37" spans="1:113" ht="32.25" customHeight="1" x14ac:dyDescent="0.15">
      <c r="A37" s="40"/>
      <c r="B37" s="67"/>
      <c r="C37" s="339" t="str">
        <f>IF(E37="","",C36+1)</f>
        <v/>
      </c>
      <c r="D37" s="339"/>
      <c r="E37" s="340" t="str">
        <f>IF('各会計、関係団体の財政状況及び健全化判断比率'!B10="","",'各会計、関係団体の財政状況及び健全化判断比率'!B10)</f>
        <v/>
      </c>
      <c r="F37" s="340"/>
      <c r="G37" s="340"/>
      <c r="H37" s="340"/>
      <c r="I37" s="340"/>
      <c r="J37" s="340"/>
      <c r="K37" s="340"/>
      <c r="L37" s="340"/>
      <c r="M37" s="340"/>
      <c r="N37" s="340"/>
      <c r="O37" s="340"/>
      <c r="P37" s="340"/>
      <c r="Q37" s="340"/>
      <c r="R37" s="340"/>
      <c r="S37" s="340"/>
      <c r="T37" s="40"/>
      <c r="U37" s="339">
        <f t="shared" si="4"/>
        <v>6</v>
      </c>
      <c r="V37" s="339"/>
      <c r="W37" s="340" t="str">
        <f>IF('各会計、関係団体の財政状況及び健全化判断比率'!B31="","",'各会計、関係団体の財政状況及び健全化判断比率'!B31)</f>
        <v>仙北市介護保険特別会計（介護サービス事業）</v>
      </c>
      <c r="X37" s="340"/>
      <c r="Y37" s="340"/>
      <c r="Z37" s="340"/>
      <c r="AA37" s="340"/>
      <c r="AB37" s="340"/>
      <c r="AC37" s="340"/>
      <c r="AD37" s="340"/>
      <c r="AE37" s="340"/>
      <c r="AF37" s="340"/>
      <c r="AG37" s="340"/>
      <c r="AH37" s="340"/>
      <c r="AI37" s="340"/>
      <c r="AJ37" s="340"/>
      <c r="AK37" s="340"/>
      <c r="AL37" s="40"/>
      <c r="AM37" s="339">
        <f t="shared" si="0"/>
        <v>10</v>
      </c>
      <c r="AN37" s="339"/>
      <c r="AO37" s="340" t="str">
        <f>IF('各会計、関係団体の財政状況及び健全化判断比率'!B35="","",'各会計、関係団体の財政状況及び健全化判断比率'!B35)</f>
        <v>仙北市下水道事業会計</v>
      </c>
      <c r="AP37" s="340"/>
      <c r="AQ37" s="340"/>
      <c r="AR37" s="340"/>
      <c r="AS37" s="340"/>
      <c r="AT37" s="340"/>
      <c r="AU37" s="340"/>
      <c r="AV37" s="340"/>
      <c r="AW37" s="340"/>
      <c r="AX37" s="340"/>
      <c r="AY37" s="340"/>
      <c r="AZ37" s="340"/>
      <c r="BA37" s="340"/>
      <c r="BB37" s="340"/>
      <c r="BC37" s="340"/>
      <c r="BD37" s="40"/>
      <c r="BE37" s="339" t="str">
        <f t="shared" si="1"/>
        <v/>
      </c>
      <c r="BF37" s="339"/>
      <c r="BG37" s="340"/>
      <c r="BH37" s="340"/>
      <c r="BI37" s="340"/>
      <c r="BJ37" s="340"/>
      <c r="BK37" s="340"/>
      <c r="BL37" s="340"/>
      <c r="BM37" s="340"/>
      <c r="BN37" s="340"/>
      <c r="BO37" s="340"/>
      <c r="BP37" s="340"/>
      <c r="BQ37" s="340"/>
      <c r="BR37" s="340"/>
      <c r="BS37" s="340"/>
      <c r="BT37" s="340"/>
      <c r="BU37" s="340"/>
      <c r="BV37" s="40"/>
      <c r="BW37" s="339">
        <f t="shared" si="2"/>
        <v>14</v>
      </c>
      <c r="BX37" s="339"/>
      <c r="BY37" s="340" t="str">
        <f>IF('各会計、関係団体の財政状況及び健全化判断比率'!B71="","",'各会計、関係団体の財政状況及び健全化判断比率'!B71)</f>
        <v>秋田県後期高齢者医療広域連合（一般会計）</v>
      </c>
      <c r="BZ37" s="340"/>
      <c r="CA37" s="340"/>
      <c r="CB37" s="340"/>
      <c r="CC37" s="340"/>
      <c r="CD37" s="340"/>
      <c r="CE37" s="340"/>
      <c r="CF37" s="340"/>
      <c r="CG37" s="340"/>
      <c r="CH37" s="340"/>
      <c r="CI37" s="340"/>
      <c r="CJ37" s="340"/>
      <c r="CK37" s="340"/>
      <c r="CL37" s="340"/>
      <c r="CM37" s="340"/>
      <c r="CN37" s="40"/>
      <c r="CO37" s="339">
        <f t="shared" si="3"/>
        <v>21</v>
      </c>
      <c r="CP37" s="339"/>
      <c r="CQ37" s="340" t="str">
        <f>IF('各会計、関係団体の財政状況及び健全化判断比率'!BS10="","",'各会計、関係団体の財政状況及び健全化判断比率'!BS10)</f>
        <v>西木村総合公社</v>
      </c>
      <c r="CR37" s="340"/>
      <c r="CS37" s="340"/>
      <c r="CT37" s="340"/>
      <c r="CU37" s="340"/>
      <c r="CV37" s="340"/>
      <c r="CW37" s="340"/>
      <c r="CX37" s="340"/>
      <c r="CY37" s="340"/>
      <c r="CZ37" s="340"/>
      <c r="DA37" s="340"/>
      <c r="DB37" s="340"/>
      <c r="DC37" s="340"/>
      <c r="DD37" s="340"/>
      <c r="DE37" s="340"/>
      <c r="DG37" s="337" t="str">
        <f>IF('各会計、関係団体の財政状況及び健全化判断比率'!BR10="","",'各会計、関係団体の財政状況及び健全化判断比率'!BR10)</f>
        <v/>
      </c>
      <c r="DH37" s="337"/>
      <c r="DI37" s="45"/>
    </row>
    <row r="38" spans="1:113" ht="32.25" customHeight="1" x14ac:dyDescent="0.15">
      <c r="A38" s="40"/>
      <c r="B38" s="67"/>
      <c r="C38" s="339" t="str">
        <f t="shared" ref="C38:C43" si="5">IF(E38="","",C37+1)</f>
        <v/>
      </c>
      <c r="D38" s="339"/>
      <c r="E38" s="340" t="str">
        <f>IF('各会計、関係団体の財政状況及び健全化判断比率'!B11="","",'各会計、関係団体の財政状況及び健全化判断比率'!B11)</f>
        <v/>
      </c>
      <c r="F38" s="340"/>
      <c r="G38" s="340"/>
      <c r="H38" s="340"/>
      <c r="I38" s="340"/>
      <c r="J38" s="340"/>
      <c r="K38" s="340"/>
      <c r="L38" s="340"/>
      <c r="M38" s="340"/>
      <c r="N38" s="340"/>
      <c r="O38" s="340"/>
      <c r="P38" s="340"/>
      <c r="Q38" s="340"/>
      <c r="R38" s="340"/>
      <c r="S38" s="340"/>
      <c r="T38" s="40"/>
      <c r="U38" s="339" t="str">
        <f t="shared" si="4"/>
        <v/>
      </c>
      <c r="V38" s="339"/>
      <c r="W38" s="340"/>
      <c r="X38" s="340"/>
      <c r="Y38" s="340"/>
      <c r="Z38" s="340"/>
      <c r="AA38" s="340"/>
      <c r="AB38" s="340"/>
      <c r="AC38" s="340"/>
      <c r="AD38" s="340"/>
      <c r="AE38" s="340"/>
      <c r="AF38" s="340"/>
      <c r="AG38" s="340"/>
      <c r="AH38" s="340"/>
      <c r="AI38" s="340"/>
      <c r="AJ38" s="340"/>
      <c r="AK38" s="340"/>
      <c r="AL38" s="40"/>
      <c r="AM38" s="339" t="str">
        <f t="shared" si="0"/>
        <v/>
      </c>
      <c r="AN38" s="339"/>
      <c r="AO38" s="340"/>
      <c r="AP38" s="340"/>
      <c r="AQ38" s="340"/>
      <c r="AR38" s="340"/>
      <c r="AS38" s="340"/>
      <c r="AT38" s="340"/>
      <c r="AU38" s="340"/>
      <c r="AV38" s="340"/>
      <c r="AW38" s="340"/>
      <c r="AX38" s="340"/>
      <c r="AY38" s="340"/>
      <c r="AZ38" s="340"/>
      <c r="BA38" s="340"/>
      <c r="BB38" s="340"/>
      <c r="BC38" s="340"/>
      <c r="BD38" s="40"/>
      <c r="BE38" s="339" t="str">
        <f t="shared" si="1"/>
        <v/>
      </c>
      <c r="BF38" s="339"/>
      <c r="BG38" s="340"/>
      <c r="BH38" s="340"/>
      <c r="BI38" s="340"/>
      <c r="BJ38" s="340"/>
      <c r="BK38" s="340"/>
      <c r="BL38" s="340"/>
      <c r="BM38" s="340"/>
      <c r="BN38" s="340"/>
      <c r="BO38" s="340"/>
      <c r="BP38" s="340"/>
      <c r="BQ38" s="340"/>
      <c r="BR38" s="340"/>
      <c r="BS38" s="340"/>
      <c r="BT38" s="340"/>
      <c r="BU38" s="340"/>
      <c r="BV38" s="40"/>
      <c r="BW38" s="339">
        <f t="shared" si="2"/>
        <v>15</v>
      </c>
      <c r="BX38" s="339"/>
      <c r="BY38" s="340" t="str">
        <f>IF('各会計、関係団体の財政状況及び健全化判断比率'!B72="","",'各会計、関係団体の財政状況及び健全化判断比率'!B72)</f>
        <v>秋田県後期高齢者医療広域連合（後期高齢者医療特別会計）</v>
      </c>
      <c r="BZ38" s="340"/>
      <c r="CA38" s="340"/>
      <c r="CB38" s="340"/>
      <c r="CC38" s="340"/>
      <c r="CD38" s="340"/>
      <c r="CE38" s="340"/>
      <c r="CF38" s="340"/>
      <c r="CG38" s="340"/>
      <c r="CH38" s="340"/>
      <c r="CI38" s="340"/>
      <c r="CJ38" s="340"/>
      <c r="CK38" s="340"/>
      <c r="CL38" s="340"/>
      <c r="CM38" s="340"/>
      <c r="CN38" s="40"/>
      <c r="CO38" s="339" t="str">
        <f t="shared" si="3"/>
        <v/>
      </c>
      <c r="CP38" s="339"/>
      <c r="CQ38" s="340" t="str">
        <f>IF('各会計、関係団体の財政状況及び健全化判断比率'!BS11="","",'各会計、関係団体の財政状況及び健全化判断比率'!BS11)</f>
        <v/>
      </c>
      <c r="CR38" s="340"/>
      <c r="CS38" s="340"/>
      <c r="CT38" s="340"/>
      <c r="CU38" s="340"/>
      <c r="CV38" s="340"/>
      <c r="CW38" s="340"/>
      <c r="CX38" s="340"/>
      <c r="CY38" s="340"/>
      <c r="CZ38" s="340"/>
      <c r="DA38" s="340"/>
      <c r="DB38" s="340"/>
      <c r="DC38" s="340"/>
      <c r="DD38" s="340"/>
      <c r="DE38" s="340"/>
      <c r="DG38" s="337" t="str">
        <f>IF('各会計、関係団体の財政状況及び健全化判断比率'!BR11="","",'各会計、関係団体の財政状況及び健全化判断比率'!BR11)</f>
        <v/>
      </c>
      <c r="DH38" s="337"/>
      <c r="DI38" s="45"/>
    </row>
    <row r="39" spans="1:113" ht="32.25" customHeight="1" x14ac:dyDescent="0.15">
      <c r="A39" s="40"/>
      <c r="B39" s="67"/>
      <c r="C39" s="339" t="str">
        <f t="shared" si="5"/>
        <v/>
      </c>
      <c r="D39" s="339"/>
      <c r="E39" s="340" t="str">
        <f>IF('各会計、関係団体の財政状況及び健全化判断比率'!B12="","",'各会計、関係団体の財政状況及び健全化判断比率'!B12)</f>
        <v/>
      </c>
      <c r="F39" s="340"/>
      <c r="G39" s="340"/>
      <c r="H39" s="340"/>
      <c r="I39" s="340"/>
      <c r="J39" s="340"/>
      <c r="K39" s="340"/>
      <c r="L39" s="340"/>
      <c r="M39" s="340"/>
      <c r="N39" s="340"/>
      <c r="O39" s="340"/>
      <c r="P39" s="340"/>
      <c r="Q39" s="340"/>
      <c r="R39" s="340"/>
      <c r="S39" s="340"/>
      <c r="T39" s="40"/>
      <c r="U39" s="339" t="str">
        <f t="shared" si="4"/>
        <v/>
      </c>
      <c r="V39" s="339"/>
      <c r="W39" s="340"/>
      <c r="X39" s="340"/>
      <c r="Y39" s="340"/>
      <c r="Z39" s="340"/>
      <c r="AA39" s="340"/>
      <c r="AB39" s="340"/>
      <c r="AC39" s="340"/>
      <c r="AD39" s="340"/>
      <c r="AE39" s="340"/>
      <c r="AF39" s="340"/>
      <c r="AG39" s="340"/>
      <c r="AH39" s="340"/>
      <c r="AI39" s="340"/>
      <c r="AJ39" s="340"/>
      <c r="AK39" s="340"/>
      <c r="AL39" s="40"/>
      <c r="AM39" s="339" t="str">
        <f t="shared" si="0"/>
        <v/>
      </c>
      <c r="AN39" s="339"/>
      <c r="AO39" s="340"/>
      <c r="AP39" s="340"/>
      <c r="AQ39" s="340"/>
      <c r="AR39" s="340"/>
      <c r="AS39" s="340"/>
      <c r="AT39" s="340"/>
      <c r="AU39" s="340"/>
      <c r="AV39" s="340"/>
      <c r="AW39" s="340"/>
      <c r="AX39" s="340"/>
      <c r="AY39" s="340"/>
      <c r="AZ39" s="340"/>
      <c r="BA39" s="340"/>
      <c r="BB39" s="340"/>
      <c r="BC39" s="340"/>
      <c r="BD39" s="40"/>
      <c r="BE39" s="339" t="str">
        <f t="shared" si="1"/>
        <v/>
      </c>
      <c r="BF39" s="339"/>
      <c r="BG39" s="340"/>
      <c r="BH39" s="340"/>
      <c r="BI39" s="340"/>
      <c r="BJ39" s="340"/>
      <c r="BK39" s="340"/>
      <c r="BL39" s="340"/>
      <c r="BM39" s="340"/>
      <c r="BN39" s="340"/>
      <c r="BO39" s="340"/>
      <c r="BP39" s="340"/>
      <c r="BQ39" s="340"/>
      <c r="BR39" s="340"/>
      <c r="BS39" s="340"/>
      <c r="BT39" s="340"/>
      <c r="BU39" s="340"/>
      <c r="BV39" s="40"/>
      <c r="BW39" s="339">
        <f t="shared" si="2"/>
        <v>16</v>
      </c>
      <c r="BX39" s="339"/>
      <c r="BY39" s="340" t="str">
        <f>IF('各会計、関係団体の財政状況及び健全化判断比率'!B73="","",'各会計、関係団体の財政状況及び健全化判断比率'!B73)</f>
        <v>大曲仙北広域市町村圏組合（一般会計）</v>
      </c>
      <c r="BZ39" s="340"/>
      <c r="CA39" s="340"/>
      <c r="CB39" s="340"/>
      <c r="CC39" s="340"/>
      <c r="CD39" s="340"/>
      <c r="CE39" s="340"/>
      <c r="CF39" s="340"/>
      <c r="CG39" s="340"/>
      <c r="CH39" s="340"/>
      <c r="CI39" s="340"/>
      <c r="CJ39" s="340"/>
      <c r="CK39" s="340"/>
      <c r="CL39" s="340"/>
      <c r="CM39" s="340"/>
      <c r="CN39" s="40"/>
      <c r="CO39" s="339" t="str">
        <f t="shared" si="3"/>
        <v/>
      </c>
      <c r="CP39" s="339"/>
      <c r="CQ39" s="340" t="str">
        <f>IF('各会計、関係団体の財政状況及び健全化判断比率'!BS12="","",'各会計、関係団体の財政状況及び健全化判断比率'!BS12)</f>
        <v/>
      </c>
      <c r="CR39" s="340"/>
      <c r="CS39" s="340"/>
      <c r="CT39" s="340"/>
      <c r="CU39" s="340"/>
      <c r="CV39" s="340"/>
      <c r="CW39" s="340"/>
      <c r="CX39" s="340"/>
      <c r="CY39" s="340"/>
      <c r="CZ39" s="340"/>
      <c r="DA39" s="340"/>
      <c r="DB39" s="340"/>
      <c r="DC39" s="340"/>
      <c r="DD39" s="340"/>
      <c r="DE39" s="340"/>
      <c r="DG39" s="337" t="str">
        <f>IF('各会計、関係団体の財政状況及び健全化判断比率'!BR12="","",'各会計、関係団体の財政状況及び健全化判断比率'!BR12)</f>
        <v/>
      </c>
      <c r="DH39" s="337"/>
      <c r="DI39" s="45"/>
    </row>
    <row r="40" spans="1:113" ht="32.25" customHeight="1" x14ac:dyDescent="0.15">
      <c r="A40" s="40"/>
      <c r="B40" s="67"/>
      <c r="C40" s="339" t="str">
        <f t="shared" si="5"/>
        <v/>
      </c>
      <c r="D40" s="339"/>
      <c r="E40" s="340" t="str">
        <f>IF('各会計、関係団体の財政状況及び健全化判断比率'!B13="","",'各会計、関係団体の財政状況及び健全化判断比率'!B13)</f>
        <v/>
      </c>
      <c r="F40" s="340"/>
      <c r="G40" s="340"/>
      <c r="H40" s="340"/>
      <c r="I40" s="340"/>
      <c r="J40" s="340"/>
      <c r="K40" s="340"/>
      <c r="L40" s="340"/>
      <c r="M40" s="340"/>
      <c r="N40" s="340"/>
      <c r="O40" s="340"/>
      <c r="P40" s="340"/>
      <c r="Q40" s="340"/>
      <c r="R40" s="340"/>
      <c r="S40" s="340"/>
      <c r="T40" s="40"/>
      <c r="U40" s="339" t="str">
        <f t="shared" si="4"/>
        <v/>
      </c>
      <c r="V40" s="339"/>
      <c r="W40" s="340"/>
      <c r="X40" s="340"/>
      <c r="Y40" s="340"/>
      <c r="Z40" s="340"/>
      <c r="AA40" s="340"/>
      <c r="AB40" s="340"/>
      <c r="AC40" s="340"/>
      <c r="AD40" s="340"/>
      <c r="AE40" s="340"/>
      <c r="AF40" s="340"/>
      <c r="AG40" s="340"/>
      <c r="AH40" s="340"/>
      <c r="AI40" s="340"/>
      <c r="AJ40" s="340"/>
      <c r="AK40" s="340"/>
      <c r="AL40" s="40"/>
      <c r="AM40" s="339" t="str">
        <f t="shared" si="0"/>
        <v/>
      </c>
      <c r="AN40" s="339"/>
      <c r="AO40" s="340"/>
      <c r="AP40" s="340"/>
      <c r="AQ40" s="340"/>
      <c r="AR40" s="340"/>
      <c r="AS40" s="340"/>
      <c r="AT40" s="340"/>
      <c r="AU40" s="340"/>
      <c r="AV40" s="340"/>
      <c r="AW40" s="340"/>
      <c r="AX40" s="340"/>
      <c r="AY40" s="340"/>
      <c r="AZ40" s="340"/>
      <c r="BA40" s="340"/>
      <c r="BB40" s="340"/>
      <c r="BC40" s="340"/>
      <c r="BD40" s="40"/>
      <c r="BE40" s="339" t="str">
        <f t="shared" si="1"/>
        <v/>
      </c>
      <c r="BF40" s="339"/>
      <c r="BG40" s="340"/>
      <c r="BH40" s="340"/>
      <c r="BI40" s="340"/>
      <c r="BJ40" s="340"/>
      <c r="BK40" s="340"/>
      <c r="BL40" s="340"/>
      <c r="BM40" s="340"/>
      <c r="BN40" s="340"/>
      <c r="BO40" s="340"/>
      <c r="BP40" s="340"/>
      <c r="BQ40" s="340"/>
      <c r="BR40" s="340"/>
      <c r="BS40" s="340"/>
      <c r="BT40" s="340"/>
      <c r="BU40" s="340"/>
      <c r="BV40" s="40"/>
      <c r="BW40" s="339">
        <f t="shared" si="2"/>
        <v>17</v>
      </c>
      <c r="BX40" s="339"/>
      <c r="BY40" s="340" t="str">
        <f>IF('各会計、関係団体の財政状況及び健全化判断比率'!B74="","",'各会計、関係団体の財政状況及び健全化判断比率'!B74)</f>
        <v>大曲仙北広域市町村圏組合（介護保険特別会計）</v>
      </c>
      <c r="BZ40" s="340"/>
      <c r="CA40" s="340"/>
      <c r="CB40" s="340"/>
      <c r="CC40" s="340"/>
      <c r="CD40" s="340"/>
      <c r="CE40" s="340"/>
      <c r="CF40" s="340"/>
      <c r="CG40" s="340"/>
      <c r="CH40" s="340"/>
      <c r="CI40" s="340"/>
      <c r="CJ40" s="340"/>
      <c r="CK40" s="340"/>
      <c r="CL40" s="340"/>
      <c r="CM40" s="340"/>
      <c r="CN40" s="40"/>
      <c r="CO40" s="339" t="str">
        <f t="shared" si="3"/>
        <v/>
      </c>
      <c r="CP40" s="339"/>
      <c r="CQ40" s="340" t="str">
        <f>IF('各会計、関係団体の財政状況及び健全化判断比率'!BS13="","",'各会計、関係団体の財政状況及び健全化判断比率'!BS13)</f>
        <v/>
      </c>
      <c r="CR40" s="340"/>
      <c r="CS40" s="340"/>
      <c r="CT40" s="340"/>
      <c r="CU40" s="340"/>
      <c r="CV40" s="340"/>
      <c r="CW40" s="340"/>
      <c r="CX40" s="340"/>
      <c r="CY40" s="340"/>
      <c r="CZ40" s="340"/>
      <c r="DA40" s="340"/>
      <c r="DB40" s="340"/>
      <c r="DC40" s="340"/>
      <c r="DD40" s="340"/>
      <c r="DE40" s="340"/>
      <c r="DG40" s="337" t="str">
        <f>IF('各会計、関係団体の財政状況及び健全化判断比率'!BR13="","",'各会計、関係団体の財政状況及び健全化判断比率'!BR13)</f>
        <v/>
      </c>
      <c r="DH40" s="337"/>
      <c r="DI40" s="45"/>
    </row>
    <row r="41" spans="1:113" ht="32.25" customHeight="1" x14ac:dyDescent="0.15">
      <c r="A41" s="40"/>
      <c r="B41" s="67"/>
      <c r="C41" s="339" t="str">
        <f t="shared" si="5"/>
        <v/>
      </c>
      <c r="D41" s="339"/>
      <c r="E41" s="340" t="str">
        <f>IF('各会計、関係団体の財政状況及び健全化判断比率'!B14="","",'各会計、関係団体の財政状況及び健全化判断比率'!B14)</f>
        <v/>
      </c>
      <c r="F41" s="340"/>
      <c r="G41" s="340"/>
      <c r="H41" s="340"/>
      <c r="I41" s="340"/>
      <c r="J41" s="340"/>
      <c r="K41" s="340"/>
      <c r="L41" s="340"/>
      <c r="M41" s="340"/>
      <c r="N41" s="340"/>
      <c r="O41" s="340"/>
      <c r="P41" s="340"/>
      <c r="Q41" s="340"/>
      <c r="R41" s="340"/>
      <c r="S41" s="340"/>
      <c r="T41" s="40"/>
      <c r="U41" s="339" t="str">
        <f t="shared" si="4"/>
        <v/>
      </c>
      <c r="V41" s="339"/>
      <c r="W41" s="340"/>
      <c r="X41" s="340"/>
      <c r="Y41" s="340"/>
      <c r="Z41" s="340"/>
      <c r="AA41" s="340"/>
      <c r="AB41" s="340"/>
      <c r="AC41" s="340"/>
      <c r="AD41" s="340"/>
      <c r="AE41" s="340"/>
      <c r="AF41" s="340"/>
      <c r="AG41" s="340"/>
      <c r="AH41" s="340"/>
      <c r="AI41" s="340"/>
      <c r="AJ41" s="340"/>
      <c r="AK41" s="340"/>
      <c r="AL41" s="40"/>
      <c r="AM41" s="339" t="str">
        <f t="shared" si="0"/>
        <v/>
      </c>
      <c r="AN41" s="339"/>
      <c r="AO41" s="340"/>
      <c r="AP41" s="340"/>
      <c r="AQ41" s="340"/>
      <c r="AR41" s="340"/>
      <c r="AS41" s="340"/>
      <c r="AT41" s="340"/>
      <c r="AU41" s="340"/>
      <c r="AV41" s="340"/>
      <c r="AW41" s="340"/>
      <c r="AX41" s="340"/>
      <c r="AY41" s="340"/>
      <c r="AZ41" s="340"/>
      <c r="BA41" s="340"/>
      <c r="BB41" s="340"/>
      <c r="BC41" s="340"/>
      <c r="BD41" s="40"/>
      <c r="BE41" s="339" t="str">
        <f t="shared" si="1"/>
        <v/>
      </c>
      <c r="BF41" s="339"/>
      <c r="BG41" s="340"/>
      <c r="BH41" s="340"/>
      <c r="BI41" s="340"/>
      <c r="BJ41" s="340"/>
      <c r="BK41" s="340"/>
      <c r="BL41" s="340"/>
      <c r="BM41" s="340"/>
      <c r="BN41" s="340"/>
      <c r="BO41" s="340"/>
      <c r="BP41" s="340"/>
      <c r="BQ41" s="340"/>
      <c r="BR41" s="340"/>
      <c r="BS41" s="340"/>
      <c r="BT41" s="340"/>
      <c r="BU41" s="340"/>
      <c r="BV41" s="40"/>
      <c r="BW41" s="339" t="str">
        <f t="shared" si="2"/>
        <v/>
      </c>
      <c r="BX41" s="339"/>
      <c r="BY41" s="340" t="str">
        <f>IF('各会計、関係団体の財政状況及び健全化判断比率'!B75="","",'各会計、関係団体の財政状況及び健全化判断比率'!B75)</f>
        <v/>
      </c>
      <c r="BZ41" s="340"/>
      <c r="CA41" s="340"/>
      <c r="CB41" s="340"/>
      <c r="CC41" s="340"/>
      <c r="CD41" s="340"/>
      <c r="CE41" s="340"/>
      <c r="CF41" s="340"/>
      <c r="CG41" s="340"/>
      <c r="CH41" s="340"/>
      <c r="CI41" s="340"/>
      <c r="CJ41" s="340"/>
      <c r="CK41" s="340"/>
      <c r="CL41" s="340"/>
      <c r="CM41" s="340"/>
      <c r="CN41" s="40"/>
      <c r="CO41" s="339" t="str">
        <f t="shared" si="3"/>
        <v/>
      </c>
      <c r="CP41" s="339"/>
      <c r="CQ41" s="340" t="str">
        <f>IF('各会計、関係団体の財政状況及び健全化判断比率'!BS14="","",'各会計、関係団体の財政状況及び健全化判断比率'!BS14)</f>
        <v/>
      </c>
      <c r="CR41" s="340"/>
      <c r="CS41" s="340"/>
      <c r="CT41" s="340"/>
      <c r="CU41" s="340"/>
      <c r="CV41" s="340"/>
      <c r="CW41" s="340"/>
      <c r="CX41" s="340"/>
      <c r="CY41" s="340"/>
      <c r="CZ41" s="340"/>
      <c r="DA41" s="340"/>
      <c r="DB41" s="340"/>
      <c r="DC41" s="340"/>
      <c r="DD41" s="340"/>
      <c r="DE41" s="340"/>
      <c r="DG41" s="337" t="str">
        <f>IF('各会計、関係団体の財政状況及び健全化判断比率'!BR14="","",'各会計、関係団体の財政状況及び健全化判断比率'!BR14)</f>
        <v/>
      </c>
      <c r="DH41" s="337"/>
      <c r="DI41" s="45"/>
    </row>
    <row r="42" spans="1:113" ht="32.25" customHeight="1" x14ac:dyDescent="0.15">
      <c r="B42" s="67"/>
      <c r="C42" s="339" t="str">
        <f t="shared" si="5"/>
        <v/>
      </c>
      <c r="D42" s="339"/>
      <c r="E42" s="340" t="str">
        <f>IF('各会計、関係団体の財政状況及び健全化判断比率'!B15="","",'各会計、関係団体の財政状況及び健全化判断比率'!B15)</f>
        <v/>
      </c>
      <c r="F42" s="340"/>
      <c r="G42" s="340"/>
      <c r="H42" s="340"/>
      <c r="I42" s="340"/>
      <c r="J42" s="340"/>
      <c r="K42" s="340"/>
      <c r="L42" s="340"/>
      <c r="M42" s="340"/>
      <c r="N42" s="340"/>
      <c r="O42" s="340"/>
      <c r="P42" s="340"/>
      <c r="Q42" s="340"/>
      <c r="R42" s="340"/>
      <c r="S42" s="340"/>
      <c r="T42" s="40"/>
      <c r="U42" s="339" t="str">
        <f t="shared" si="4"/>
        <v/>
      </c>
      <c r="V42" s="339"/>
      <c r="W42" s="340"/>
      <c r="X42" s="340"/>
      <c r="Y42" s="340"/>
      <c r="Z42" s="340"/>
      <c r="AA42" s="340"/>
      <c r="AB42" s="340"/>
      <c r="AC42" s="340"/>
      <c r="AD42" s="340"/>
      <c r="AE42" s="340"/>
      <c r="AF42" s="340"/>
      <c r="AG42" s="340"/>
      <c r="AH42" s="340"/>
      <c r="AI42" s="340"/>
      <c r="AJ42" s="340"/>
      <c r="AK42" s="340"/>
      <c r="AL42" s="40"/>
      <c r="AM42" s="339" t="str">
        <f t="shared" si="0"/>
        <v/>
      </c>
      <c r="AN42" s="339"/>
      <c r="AO42" s="340"/>
      <c r="AP42" s="340"/>
      <c r="AQ42" s="340"/>
      <c r="AR42" s="340"/>
      <c r="AS42" s="340"/>
      <c r="AT42" s="340"/>
      <c r="AU42" s="340"/>
      <c r="AV42" s="340"/>
      <c r="AW42" s="340"/>
      <c r="AX42" s="340"/>
      <c r="AY42" s="340"/>
      <c r="AZ42" s="340"/>
      <c r="BA42" s="340"/>
      <c r="BB42" s="340"/>
      <c r="BC42" s="340"/>
      <c r="BD42" s="40"/>
      <c r="BE42" s="339" t="str">
        <f t="shared" si="1"/>
        <v/>
      </c>
      <c r="BF42" s="339"/>
      <c r="BG42" s="340"/>
      <c r="BH42" s="340"/>
      <c r="BI42" s="340"/>
      <c r="BJ42" s="340"/>
      <c r="BK42" s="340"/>
      <c r="BL42" s="340"/>
      <c r="BM42" s="340"/>
      <c r="BN42" s="340"/>
      <c r="BO42" s="340"/>
      <c r="BP42" s="340"/>
      <c r="BQ42" s="340"/>
      <c r="BR42" s="340"/>
      <c r="BS42" s="340"/>
      <c r="BT42" s="340"/>
      <c r="BU42" s="340"/>
      <c r="BV42" s="40"/>
      <c r="BW42" s="339" t="str">
        <f t="shared" si="2"/>
        <v/>
      </c>
      <c r="BX42" s="339"/>
      <c r="BY42" s="340" t="str">
        <f>IF('各会計、関係団体の財政状況及び健全化判断比率'!B76="","",'各会計、関係団体の財政状況及び健全化判断比率'!B76)</f>
        <v/>
      </c>
      <c r="BZ42" s="340"/>
      <c r="CA42" s="340"/>
      <c r="CB42" s="340"/>
      <c r="CC42" s="340"/>
      <c r="CD42" s="340"/>
      <c r="CE42" s="340"/>
      <c r="CF42" s="340"/>
      <c r="CG42" s="340"/>
      <c r="CH42" s="340"/>
      <c r="CI42" s="340"/>
      <c r="CJ42" s="340"/>
      <c r="CK42" s="340"/>
      <c r="CL42" s="340"/>
      <c r="CM42" s="340"/>
      <c r="CN42" s="40"/>
      <c r="CO42" s="339" t="str">
        <f t="shared" si="3"/>
        <v/>
      </c>
      <c r="CP42" s="339"/>
      <c r="CQ42" s="340" t="str">
        <f>IF('各会計、関係団体の財政状況及び健全化判断比率'!BS15="","",'各会計、関係団体の財政状況及び健全化判断比率'!BS15)</f>
        <v/>
      </c>
      <c r="CR42" s="340"/>
      <c r="CS42" s="340"/>
      <c r="CT42" s="340"/>
      <c r="CU42" s="340"/>
      <c r="CV42" s="340"/>
      <c r="CW42" s="340"/>
      <c r="CX42" s="340"/>
      <c r="CY42" s="340"/>
      <c r="CZ42" s="340"/>
      <c r="DA42" s="340"/>
      <c r="DB42" s="340"/>
      <c r="DC42" s="340"/>
      <c r="DD42" s="340"/>
      <c r="DE42" s="340"/>
      <c r="DG42" s="337" t="str">
        <f>IF('各会計、関係団体の財政状況及び健全化判断比率'!BR15="","",'各会計、関係団体の財政状況及び健全化判断比率'!BR15)</f>
        <v/>
      </c>
      <c r="DH42" s="337"/>
      <c r="DI42" s="45"/>
    </row>
    <row r="43" spans="1:113" ht="32.25" customHeight="1" x14ac:dyDescent="0.15">
      <c r="B43" s="67"/>
      <c r="C43" s="339" t="str">
        <f t="shared" si="5"/>
        <v/>
      </c>
      <c r="D43" s="339"/>
      <c r="E43" s="340" t="str">
        <f>IF('各会計、関係団体の財政状況及び健全化判断比率'!B16="","",'各会計、関係団体の財政状況及び健全化判断比率'!B16)</f>
        <v/>
      </c>
      <c r="F43" s="340"/>
      <c r="G43" s="340"/>
      <c r="H43" s="340"/>
      <c r="I43" s="340"/>
      <c r="J43" s="340"/>
      <c r="K43" s="340"/>
      <c r="L43" s="340"/>
      <c r="M43" s="340"/>
      <c r="N43" s="340"/>
      <c r="O43" s="340"/>
      <c r="P43" s="340"/>
      <c r="Q43" s="340"/>
      <c r="R43" s="340"/>
      <c r="S43" s="340"/>
      <c r="T43" s="40"/>
      <c r="U43" s="339" t="str">
        <f t="shared" si="4"/>
        <v/>
      </c>
      <c r="V43" s="339"/>
      <c r="W43" s="340"/>
      <c r="X43" s="340"/>
      <c r="Y43" s="340"/>
      <c r="Z43" s="340"/>
      <c r="AA43" s="340"/>
      <c r="AB43" s="340"/>
      <c r="AC43" s="340"/>
      <c r="AD43" s="340"/>
      <c r="AE43" s="340"/>
      <c r="AF43" s="340"/>
      <c r="AG43" s="340"/>
      <c r="AH43" s="340"/>
      <c r="AI43" s="340"/>
      <c r="AJ43" s="340"/>
      <c r="AK43" s="340"/>
      <c r="AL43" s="40"/>
      <c r="AM43" s="339" t="str">
        <f t="shared" si="0"/>
        <v/>
      </c>
      <c r="AN43" s="339"/>
      <c r="AO43" s="340"/>
      <c r="AP43" s="340"/>
      <c r="AQ43" s="340"/>
      <c r="AR43" s="340"/>
      <c r="AS43" s="340"/>
      <c r="AT43" s="340"/>
      <c r="AU43" s="340"/>
      <c r="AV43" s="340"/>
      <c r="AW43" s="340"/>
      <c r="AX43" s="340"/>
      <c r="AY43" s="340"/>
      <c r="AZ43" s="340"/>
      <c r="BA43" s="340"/>
      <c r="BB43" s="340"/>
      <c r="BC43" s="340"/>
      <c r="BD43" s="40"/>
      <c r="BE43" s="339" t="str">
        <f t="shared" si="1"/>
        <v/>
      </c>
      <c r="BF43" s="339"/>
      <c r="BG43" s="340"/>
      <c r="BH43" s="340"/>
      <c r="BI43" s="340"/>
      <c r="BJ43" s="340"/>
      <c r="BK43" s="340"/>
      <c r="BL43" s="340"/>
      <c r="BM43" s="340"/>
      <c r="BN43" s="340"/>
      <c r="BO43" s="340"/>
      <c r="BP43" s="340"/>
      <c r="BQ43" s="340"/>
      <c r="BR43" s="340"/>
      <c r="BS43" s="340"/>
      <c r="BT43" s="340"/>
      <c r="BU43" s="340"/>
      <c r="BV43" s="40"/>
      <c r="BW43" s="339" t="str">
        <f t="shared" si="2"/>
        <v/>
      </c>
      <c r="BX43" s="339"/>
      <c r="BY43" s="340" t="str">
        <f>IF('各会計、関係団体の財政状況及び健全化判断比率'!B77="","",'各会計、関係団体の財政状況及び健全化判断比率'!B77)</f>
        <v/>
      </c>
      <c r="BZ43" s="340"/>
      <c r="CA43" s="340"/>
      <c r="CB43" s="340"/>
      <c r="CC43" s="340"/>
      <c r="CD43" s="340"/>
      <c r="CE43" s="340"/>
      <c r="CF43" s="340"/>
      <c r="CG43" s="340"/>
      <c r="CH43" s="340"/>
      <c r="CI43" s="340"/>
      <c r="CJ43" s="340"/>
      <c r="CK43" s="340"/>
      <c r="CL43" s="340"/>
      <c r="CM43" s="340"/>
      <c r="CN43" s="40"/>
      <c r="CO43" s="339" t="str">
        <f t="shared" si="3"/>
        <v/>
      </c>
      <c r="CP43" s="339"/>
      <c r="CQ43" s="340" t="str">
        <f>IF('各会計、関係団体の財政状況及び健全化判断比率'!BS16="","",'各会計、関係団体の財政状況及び健全化判断比率'!BS16)</f>
        <v/>
      </c>
      <c r="CR43" s="340"/>
      <c r="CS43" s="340"/>
      <c r="CT43" s="340"/>
      <c r="CU43" s="340"/>
      <c r="CV43" s="340"/>
      <c r="CW43" s="340"/>
      <c r="CX43" s="340"/>
      <c r="CY43" s="340"/>
      <c r="CZ43" s="340"/>
      <c r="DA43" s="340"/>
      <c r="DB43" s="340"/>
      <c r="DC43" s="340"/>
      <c r="DD43" s="340"/>
      <c r="DE43" s="340"/>
      <c r="DG43" s="337" t="str">
        <f>IF('各会計、関係団体の財政状況及び健全化判断比率'!BR16="","",'各会計、関係団体の財政状況及び健全化判断比率'!BR16)</f>
        <v/>
      </c>
      <c r="DH43" s="337"/>
      <c r="DI43" s="45"/>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138</v>
      </c>
      <c r="E46" s="336" t="s">
        <v>139</v>
      </c>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6"/>
      <c r="BO46" s="336"/>
      <c r="BP46" s="336"/>
      <c r="BQ46" s="336"/>
      <c r="BR46" s="336"/>
      <c r="BS46" s="336"/>
      <c r="BT46" s="336"/>
      <c r="BU46" s="336"/>
      <c r="BV46" s="336"/>
      <c r="BW46" s="336"/>
      <c r="BX46" s="336"/>
      <c r="BY46" s="336"/>
      <c r="BZ46" s="336"/>
      <c r="CA46" s="336"/>
      <c r="CB46" s="336"/>
      <c r="CC46" s="336"/>
      <c r="CD46" s="336"/>
      <c r="CE46" s="336"/>
      <c r="CF46" s="336"/>
      <c r="CG46" s="336"/>
      <c r="CH46" s="336"/>
      <c r="CI46" s="336"/>
      <c r="CJ46" s="336"/>
      <c r="CK46" s="336"/>
      <c r="CL46" s="336"/>
      <c r="CM46" s="336"/>
      <c r="CN46" s="336"/>
      <c r="CO46" s="336"/>
      <c r="CP46" s="336"/>
      <c r="CQ46" s="336"/>
      <c r="CR46" s="336"/>
      <c r="CS46" s="336"/>
      <c r="CT46" s="336"/>
      <c r="CU46" s="336"/>
      <c r="CV46" s="336"/>
      <c r="CW46" s="336"/>
      <c r="CX46" s="336"/>
      <c r="CY46" s="336"/>
      <c r="CZ46" s="336"/>
      <c r="DA46" s="336"/>
      <c r="DB46" s="336"/>
      <c r="DC46" s="336"/>
      <c r="DD46" s="336"/>
      <c r="DE46" s="336"/>
      <c r="DF46" s="336"/>
      <c r="DG46" s="336"/>
      <c r="DH46" s="336"/>
      <c r="DI46" s="336"/>
    </row>
    <row r="47" spans="1:113" x14ac:dyDescent="0.15">
      <c r="E47" s="336" t="s">
        <v>140</v>
      </c>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c r="BP47" s="336"/>
      <c r="BQ47" s="336"/>
      <c r="BR47" s="336"/>
      <c r="BS47" s="336"/>
      <c r="BT47" s="336"/>
      <c r="BU47" s="336"/>
      <c r="BV47" s="336"/>
      <c r="BW47" s="336"/>
      <c r="BX47" s="336"/>
      <c r="BY47" s="336"/>
      <c r="BZ47" s="336"/>
      <c r="CA47" s="336"/>
      <c r="CB47" s="336"/>
      <c r="CC47" s="336"/>
      <c r="CD47" s="336"/>
      <c r="CE47" s="336"/>
      <c r="CF47" s="336"/>
      <c r="CG47" s="336"/>
      <c r="CH47" s="336"/>
      <c r="CI47" s="336"/>
      <c r="CJ47" s="336"/>
      <c r="CK47" s="336"/>
      <c r="CL47" s="336"/>
      <c r="CM47" s="336"/>
      <c r="CN47" s="336"/>
      <c r="CO47" s="336"/>
      <c r="CP47" s="336"/>
      <c r="CQ47" s="336"/>
      <c r="CR47" s="336"/>
      <c r="CS47" s="336"/>
      <c r="CT47" s="336"/>
      <c r="CU47" s="336"/>
      <c r="CV47" s="336"/>
      <c r="CW47" s="336"/>
      <c r="CX47" s="336"/>
      <c r="CY47" s="336"/>
      <c r="CZ47" s="336"/>
      <c r="DA47" s="336"/>
      <c r="DB47" s="336"/>
      <c r="DC47" s="336"/>
      <c r="DD47" s="336"/>
      <c r="DE47" s="336"/>
      <c r="DF47" s="336"/>
      <c r="DG47" s="336"/>
      <c r="DH47" s="336"/>
      <c r="DI47" s="336"/>
    </row>
    <row r="48" spans="1:113" x14ac:dyDescent="0.15">
      <c r="E48" s="336" t="s">
        <v>141</v>
      </c>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c r="BW48" s="336"/>
      <c r="BX48" s="336"/>
      <c r="BY48" s="336"/>
      <c r="BZ48" s="336"/>
      <c r="CA48" s="336"/>
      <c r="CB48" s="336"/>
      <c r="CC48" s="336"/>
      <c r="CD48" s="336"/>
      <c r="CE48" s="336"/>
      <c r="CF48" s="336"/>
      <c r="CG48" s="336"/>
      <c r="CH48" s="336"/>
      <c r="CI48" s="336"/>
      <c r="CJ48" s="336"/>
      <c r="CK48" s="336"/>
      <c r="CL48" s="336"/>
      <c r="CM48" s="336"/>
      <c r="CN48" s="336"/>
      <c r="CO48" s="336"/>
      <c r="CP48" s="336"/>
      <c r="CQ48" s="336"/>
      <c r="CR48" s="336"/>
      <c r="CS48" s="336"/>
      <c r="CT48" s="336"/>
      <c r="CU48" s="336"/>
      <c r="CV48" s="336"/>
      <c r="CW48" s="336"/>
      <c r="CX48" s="336"/>
      <c r="CY48" s="336"/>
      <c r="CZ48" s="336"/>
      <c r="DA48" s="336"/>
      <c r="DB48" s="336"/>
      <c r="DC48" s="336"/>
      <c r="DD48" s="336"/>
      <c r="DE48" s="336"/>
      <c r="DF48" s="336"/>
      <c r="DG48" s="336"/>
      <c r="DH48" s="336"/>
      <c r="DI48" s="336"/>
    </row>
    <row r="49" spans="5:113" x14ac:dyDescent="0.15">
      <c r="E49" s="338" t="s">
        <v>142</v>
      </c>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8"/>
      <c r="CO49" s="338"/>
      <c r="CP49" s="338"/>
      <c r="CQ49" s="338"/>
      <c r="CR49" s="338"/>
      <c r="CS49" s="338"/>
      <c r="CT49" s="338"/>
      <c r="CU49" s="338"/>
      <c r="CV49" s="338"/>
      <c r="CW49" s="338"/>
      <c r="CX49" s="338"/>
      <c r="CY49" s="338"/>
      <c r="CZ49" s="338"/>
      <c r="DA49" s="338"/>
      <c r="DB49" s="338"/>
      <c r="DC49" s="338"/>
      <c r="DD49" s="338"/>
      <c r="DE49" s="338"/>
      <c r="DF49" s="338"/>
      <c r="DG49" s="338"/>
      <c r="DH49" s="338"/>
      <c r="DI49" s="338"/>
    </row>
    <row r="50" spans="5:113" x14ac:dyDescent="0.15">
      <c r="E50" s="336" t="s">
        <v>143</v>
      </c>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row>
    <row r="51" spans="5:113" x14ac:dyDescent="0.15">
      <c r="E51" s="336" t="s">
        <v>144</v>
      </c>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row>
    <row r="52" spans="5:113" x14ac:dyDescent="0.15">
      <c r="E52" s="336" t="s">
        <v>145</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6"/>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c r="CV52" s="336"/>
      <c r="CW52" s="336"/>
      <c r="CX52" s="336"/>
      <c r="CY52" s="336"/>
      <c r="CZ52" s="336"/>
      <c r="DA52" s="336"/>
      <c r="DB52" s="336"/>
      <c r="DC52" s="336"/>
      <c r="DD52" s="336"/>
      <c r="DE52" s="336"/>
      <c r="DF52" s="336"/>
      <c r="DG52" s="336"/>
      <c r="DH52" s="336"/>
      <c r="DI52" s="336"/>
    </row>
    <row r="53" spans="5:113" x14ac:dyDescent="0.15">
      <c r="E53" s="39" t="s">
        <v>146</v>
      </c>
    </row>
    <row r="54" spans="5:113" x14ac:dyDescent="0.15"/>
    <row r="55" spans="5:113" x14ac:dyDescent="0.15"/>
    <row r="56" spans="5:113" x14ac:dyDescent="0.15"/>
  </sheetData>
  <sheetProtection algorithmName="SHA-512" hashValue="OKmKAQyJpCZDwENT0iPqkk7wJjH3R2uS+AImYbVDwG2ujD/nfEHysDjSYw6U/q9mJamxkYNdYna/YNtaHLpFsQ==" saltValue="geCxwrtD1m5yk4Mfx/Xgj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E44E8-7FC7-4303-9226-A85A1759C839}">
  <sheetPr>
    <pageSetUpPr fitToPage="1"/>
  </sheetPr>
  <dimension ref="A1:P45"/>
  <sheetViews>
    <sheetView showGridLines="0" zoomScaleSheetLayoutView="100" workbookViewId="0"/>
  </sheetViews>
  <sheetFormatPr defaultColWidth="0" defaultRowHeight="13.5" customHeight="1" zeroHeight="1" x14ac:dyDescent="0.15"/>
  <cols>
    <col min="1" max="1" width="6.625" style="217" customWidth="1"/>
    <col min="2" max="2" width="11" style="217" customWidth="1"/>
    <col min="3" max="3" width="17" style="217" customWidth="1"/>
    <col min="4" max="5" width="16.625" style="217" customWidth="1"/>
    <col min="6" max="15" width="15" style="217" customWidth="1"/>
    <col min="16" max="16" width="24" style="217" customWidth="1"/>
    <col min="17" max="16384" width="0" style="217" hidden="1"/>
  </cols>
  <sheetData>
    <row r="1" spans="1:16" ht="16.5" customHeight="1" x14ac:dyDescent="0.15">
      <c r="A1" s="216"/>
      <c r="B1" s="216"/>
      <c r="C1" s="216"/>
      <c r="D1" s="216"/>
      <c r="E1" s="216"/>
      <c r="F1" s="216"/>
      <c r="G1" s="216"/>
      <c r="H1" s="216"/>
      <c r="I1" s="216"/>
      <c r="J1" s="216"/>
      <c r="K1" s="216"/>
      <c r="L1" s="216"/>
      <c r="M1" s="216"/>
      <c r="N1" s="216"/>
      <c r="O1" s="216"/>
      <c r="P1" s="216"/>
    </row>
    <row r="2" spans="1:16" ht="16.5" customHeight="1" x14ac:dyDescent="0.15">
      <c r="A2" s="216"/>
      <c r="B2" s="216"/>
      <c r="C2" s="216"/>
      <c r="D2" s="216"/>
      <c r="E2" s="216"/>
      <c r="F2" s="216"/>
      <c r="G2" s="216"/>
      <c r="H2" s="216"/>
      <c r="I2" s="216"/>
      <c r="J2" s="216"/>
      <c r="K2" s="216"/>
      <c r="L2" s="216"/>
      <c r="M2" s="216"/>
      <c r="N2" s="216"/>
      <c r="O2" s="216"/>
      <c r="P2" s="216"/>
    </row>
    <row r="3" spans="1:16" ht="16.5" customHeight="1" x14ac:dyDescent="0.15">
      <c r="A3" s="216"/>
      <c r="B3" s="216"/>
      <c r="C3" s="216"/>
      <c r="D3" s="216"/>
      <c r="E3" s="216"/>
      <c r="F3" s="216"/>
      <c r="G3" s="216"/>
      <c r="H3" s="216"/>
      <c r="I3" s="216"/>
      <c r="J3" s="216"/>
      <c r="K3" s="216"/>
      <c r="L3" s="216"/>
      <c r="M3" s="216"/>
      <c r="N3" s="216"/>
      <c r="O3" s="216"/>
      <c r="P3" s="216"/>
    </row>
    <row r="4" spans="1:16" ht="16.5" customHeight="1" x14ac:dyDescent="0.15">
      <c r="A4" s="216"/>
      <c r="B4" s="216"/>
      <c r="C4" s="216"/>
      <c r="D4" s="216"/>
      <c r="E4" s="216"/>
      <c r="F4" s="216"/>
      <c r="G4" s="216"/>
      <c r="H4" s="216"/>
      <c r="I4" s="216"/>
      <c r="J4" s="216"/>
      <c r="K4" s="216"/>
      <c r="L4" s="216"/>
      <c r="M4" s="216"/>
      <c r="N4" s="216"/>
      <c r="O4" s="216"/>
      <c r="P4" s="216"/>
    </row>
    <row r="5" spans="1:16" ht="16.5" customHeight="1" x14ac:dyDescent="0.15">
      <c r="A5" s="216"/>
      <c r="B5" s="216"/>
      <c r="C5" s="216"/>
      <c r="D5" s="216"/>
      <c r="E5" s="216"/>
      <c r="F5" s="216"/>
      <c r="G5" s="216"/>
      <c r="H5" s="216"/>
      <c r="I5" s="216"/>
      <c r="J5" s="216"/>
      <c r="K5" s="216"/>
      <c r="L5" s="216"/>
      <c r="M5" s="216"/>
      <c r="N5" s="216"/>
      <c r="O5" s="216"/>
      <c r="P5" s="216"/>
    </row>
    <row r="6" spans="1:16" ht="16.5" customHeight="1" x14ac:dyDescent="0.15">
      <c r="A6" s="216"/>
      <c r="B6" s="216"/>
      <c r="C6" s="216"/>
      <c r="D6" s="216"/>
      <c r="E6" s="216"/>
      <c r="F6" s="216"/>
      <c r="G6" s="216"/>
      <c r="H6" s="216"/>
      <c r="I6" s="216"/>
      <c r="J6" s="216"/>
      <c r="K6" s="216"/>
      <c r="L6" s="216"/>
      <c r="M6" s="216"/>
      <c r="N6" s="216"/>
      <c r="O6" s="216"/>
      <c r="P6" s="216"/>
    </row>
    <row r="7" spans="1:16" ht="16.5" customHeight="1" x14ac:dyDescent="0.15">
      <c r="A7" s="216"/>
      <c r="B7" s="216"/>
      <c r="C7" s="216"/>
      <c r="D7" s="216"/>
      <c r="E7" s="216"/>
      <c r="F7" s="216"/>
      <c r="G7" s="216"/>
      <c r="H7" s="216"/>
      <c r="I7" s="216"/>
      <c r="J7" s="216"/>
      <c r="K7" s="216"/>
      <c r="L7" s="216"/>
      <c r="M7" s="216"/>
      <c r="N7" s="216"/>
      <c r="O7" s="216"/>
      <c r="P7" s="216"/>
    </row>
    <row r="8" spans="1:16" ht="16.5" customHeight="1" x14ac:dyDescent="0.15">
      <c r="A8" s="216"/>
      <c r="B8" s="216"/>
      <c r="C8" s="216"/>
      <c r="D8" s="216"/>
      <c r="E8" s="216"/>
      <c r="F8" s="216"/>
      <c r="G8" s="216"/>
      <c r="H8" s="216"/>
      <c r="I8" s="216"/>
      <c r="J8" s="216"/>
      <c r="K8" s="216"/>
      <c r="L8" s="216"/>
      <c r="M8" s="216"/>
      <c r="N8" s="216"/>
      <c r="O8" s="216"/>
      <c r="P8" s="216"/>
    </row>
    <row r="9" spans="1:16" ht="16.5" customHeight="1" x14ac:dyDescent="0.15">
      <c r="A9" s="216"/>
      <c r="B9" s="216"/>
      <c r="C9" s="216"/>
      <c r="D9" s="216"/>
      <c r="E9" s="216"/>
      <c r="F9" s="216"/>
      <c r="G9" s="216"/>
      <c r="H9" s="216"/>
      <c r="I9" s="216"/>
      <c r="J9" s="216"/>
      <c r="K9" s="216"/>
      <c r="L9" s="216"/>
      <c r="M9" s="216"/>
      <c r="N9" s="216"/>
      <c r="O9" s="216"/>
      <c r="P9" s="216"/>
    </row>
    <row r="10" spans="1:16" ht="16.5" customHeight="1" x14ac:dyDescent="0.15">
      <c r="A10" s="216"/>
      <c r="B10" s="216"/>
      <c r="C10" s="216"/>
      <c r="D10" s="216"/>
      <c r="E10" s="216"/>
      <c r="F10" s="216"/>
      <c r="G10" s="216"/>
      <c r="H10" s="216"/>
      <c r="I10" s="216"/>
      <c r="J10" s="216"/>
      <c r="K10" s="216"/>
      <c r="L10" s="216"/>
      <c r="M10" s="216"/>
      <c r="N10" s="216"/>
      <c r="O10" s="216"/>
      <c r="P10" s="216"/>
    </row>
    <row r="11" spans="1:16" ht="16.5" customHeight="1" x14ac:dyDescent="0.15">
      <c r="A11" s="216"/>
      <c r="B11" s="216"/>
      <c r="C11" s="216"/>
      <c r="D11" s="216"/>
      <c r="E11" s="216"/>
      <c r="F11" s="216"/>
      <c r="G11" s="216"/>
      <c r="H11" s="216"/>
      <c r="I11" s="216"/>
      <c r="J11" s="216"/>
      <c r="K11" s="216"/>
      <c r="L11" s="216"/>
      <c r="M11" s="216"/>
      <c r="N11" s="216"/>
      <c r="O11" s="216"/>
      <c r="P11" s="216"/>
    </row>
    <row r="12" spans="1:16" ht="16.5" customHeight="1" x14ac:dyDescent="0.15">
      <c r="A12" s="216"/>
      <c r="B12" s="216"/>
      <c r="C12" s="216"/>
      <c r="D12" s="216"/>
      <c r="E12" s="216"/>
      <c r="F12" s="216"/>
      <c r="G12" s="216"/>
      <c r="H12" s="216"/>
      <c r="I12" s="216"/>
      <c r="J12" s="216"/>
      <c r="K12" s="216"/>
      <c r="L12" s="216"/>
      <c r="M12" s="216"/>
      <c r="N12" s="216"/>
      <c r="O12" s="216"/>
      <c r="P12" s="216"/>
    </row>
    <row r="13" spans="1:16" ht="16.5" customHeight="1" x14ac:dyDescent="0.15">
      <c r="A13" s="216"/>
      <c r="B13" s="216"/>
      <c r="C13" s="216"/>
      <c r="D13" s="216"/>
      <c r="E13" s="216"/>
      <c r="F13" s="216"/>
      <c r="G13" s="216"/>
      <c r="H13" s="216"/>
      <c r="I13" s="216"/>
      <c r="J13" s="216"/>
      <c r="K13" s="216"/>
      <c r="L13" s="216"/>
      <c r="M13" s="216"/>
      <c r="N13" s="216"/>
      <c r="O13" s="216"/>
      <c r="P13" s="216"/>
    </row>
    <row r="14" spans="1:16" ht="16.5" customHeight="1" x14ac:dyDescent="0.15">
      <c r="A14" s="216"/>
      <c r="B14" s="216"/>
      <c r="C14" s="216"/>
      <c r="D14" s="216"/>
      <c r="E14" s="216"/>
      <c r="F14" s="216"/>
      <c r="G14" s="216"/>
      <c r="H14" s="216"/>
      <c r="I14" s="216"/>
      <c r="J14" s="216"/>
      <c r="K14" s="216"/>
      <c r="L14" s="216"/>
      <c r="M14" s="216"/>
      <c r="N14" s="216"/>
      <c r="O14" s="216"/>
      <c r="P14" s="216"/>
    </row>
    <row r="15" spans="1:16" ht="16.5" customHeight="1" x14ac:dyDescent="0.15">
      <c r="A15" s="216"/>
      <c r="B15" s="216"/>
      <c r="C15" s="216"/>
      <c r="D15" s="216"/>
      <c r="E15" s="216"/>
      <c r="F15" s="216"/>
      <c r="G15" s="216"/>
      <c r="H15" s="216"/>
      <c r="I15" s="216"/>
      <c r="J15" s="216"/>
      <c r="K15" s="216"/>
      <c r="L15" s="216"/>
      <c r="M15" s="216"/>
      <c r="N15" s="216"/>
      <c r="O15" s="216"/>
      <c r="P15" s="216"/>
    </row>
    <row r="16" spans="1:16" ht="16.5" customHeight="1" x14ac:dyDescent="0.15">
      <c r="A16" s="216"/>
      <c r="B16" s="216"/>
      <c r="C16" s="216"/>
      <c r="D16" s="216"/>
      <c r="E16" s="216"/>
      <c r="F16" s="216"/>
      <c r="G16" s="216"/>
      <c r="H16" s="216"/>
      <c r="I16" s="216"/>
      <c r="J16" s="216"/>
      <c r="K16" s="216"/>
      <c r="L16" s="216"/>
      <c r="M16" s="216"/>
      <c r="N16" s="216"/>
      <c r="O16" s="216"/>
      <c r="P16" s="216"/>
    </row>
    <row r="17" spans="1:16" ht="16.5" customHeight="1" x14ac:dyDescent="0.15">
      <c r="A17" s="216"/>
      <c r="B17" s="216"/>
      <c r="C17" s="216"/>
      <c r="D17" s="216"/>
      <c r="E17" s="216"/>
      <c r="F17" s="216"/>
      <c r="G17" s="216"/>
      <c r="H17" s="216"/>
      <c r="I17" s="216"/>
      <c r="J17" s="216"/>
      <c r="K17" s="216"/>
      <c r="L17" s="216"/>
      <c r="M17" s="216"/>
      <c r="N17" s="216"/>
      <c r="O17" s="216"/>
      <c r="P17" s="216"/>
    </row>
    <row r="18" spans="1:16" ht="16.5" customHeight="1" x14ac:dyDescent="0.15">
      <c r="A18" s="216"/>
      <c r="B18" s="216"/>
      <c r="C18" s="216"/>
      <c r="D18" s="216"/>
      <c r="E18" s="216"/>
      <c r="F18" s="216"/>
      <c r="G18" s="216"/>
      <c r="H18" s="216"/>
      <c r="I18" s="216"/>
      <c r="J18" s="216"/>
      <c r="K18" s="216"/>
      <c r="L18" s="216"/>
      <c r="M18" s="216"/>
      <c r="N18" s="216"/>
      <c r="O18" s="216"/>
      <c r="P18" s="216"/>
    </row>
    <row r="19" spans="1:16" ht="16.5" customHeight="1" x14ac:dyDescent="0.15">
      <c r="A19" s="216"/>
      <c r="B19" s="216"/>
      <c r="C19" s="216"/>
      <c r="D19" s="216"/>
      <c r="E19" s="216"/>
      <c r="F19" s="216"/>
      <c r="G19" s="216"/>
      <c r="H19" s="216"/>
      <c r="I19" s="216"/>
      <c r="J19" s="216"/>
      <c r="K19" s="216"/>
      <c r="L19" s="216"/>
      <c r="M19" s="216"/>
      <c r="N19" s="216"/>
      <c r="O19" s="216"/>
      <c r="P19" s="216"/>
    </row>
    <row r="20" spans="1:16" ht="16.5" customHeight="1" x14ac:dyDescent="0.15">
      <c r="A20" s="216"/>
      <c r="B20" s="216"/>
      <c r="C20" s="216"/>
      <c r="D20" s="216"/>
      <c r="E20" s="216"/>
      <c r="F20" s="216"/>
      <c r="G20" s="216"/>
      <c r="H20" s="216"/>
      <c r="I20" s="216"/>
      <c r="J20" s="216"/>
      <c r="K20" s="216"/>
      <c r="L20" s="216"/>
      <c r="M20" s="216"/>
      <c r="N20" s="216"/>
      <c r="O20" s="216"/>
      <c r="P20" s="216"/>
    </row>
    <row r="21" spans="1:16" ht="16.5" customHeight="1" x14ac:dyDescent="0.15">
      <c r="A21" s="216"/>
      <c r="B21" s="216"/>
      <c r="C21" s="216"/>
      <c r="D21" s="216"/>
      <c r="E21" s="216"/>
      <c r="F21" s="216"/>
      <c r="G21" s="216"/>
      <c r="H21" s="216"/>
      <c r="I21" s="216"/>
      <c r="J21" s="216"/>
      <c r="K21" s="216"/>
      <c r="L21" s="216"/>
      <c r="M21" s="216"/>
      <c r="N21" s="216"/>
      <c r="O21" s="216"/>
      <c r="P21" s="216"/>
    </row>
    <row r="22" spans="1:16" ht="16.5" customHeight="1" x14ac:dyDescent="0.15">
      <c r="A22" s="216"/>
      <c r="B22" s="216"/>
      <c r="C22" s="216"/>
      <c r="D22" s="216"/>
      <c r="E22" s="216"/>
      <c r="F22" s="216"/>
      <c r="G22" s="216"/>
      <c r="H22" s="216"/>
      <c r="I22" s="216"/>
      <c r="J22" s="216"/>
      <c r="K22" s="216"/>
      <c r="L22" s="216"/>
      <c r="M22" s="216"/>
      <c r="N22" s="216"/>
      <c r="O22" s="216"/>
      <c r="P22" s="216"/>
    </row>
    <row r="23" spans="1:16" ht="16.5" customHeight="1" x14ac:dyDescent="0.15">
      <c r="A23" s="216"/>
      <c r="B23" s="216"/>
      <c r="C23" s="216"/>
      <c r="D23" s="216"/>
      <c r="E23" s="216"/>
      <c r="F23" s="216"/>
      <c r="G23" s="216"/>
      <c r="H23" s="216"/>
      <c r="I23" s="216"/>
      <c r="J23" s="216"/>
      <c r="K23" s="216"/>
      <c r="L23" s="216"/>
      <c r="M23" s="216"/>
      <c r="N23" s="216"/>
      <c r="O23" s="216"/>
      <c r="P23" s="216"/>
    </row>
    <row r="24" spans="1:16" ht="16.5" customHeight="1" x14ac:dyDescent="0.15">
      <c r="A24" s="216"/>
      <c r="B24" s="216"/>
      <c r="C24" s="216"/>
      <c r="D24" s="216"/>
      <c r="E24" s="216"/>
      <c r="F24" s="216"/>
      <c r="G24" s="216"/>
      <c r="H24" s="216"/>
      <c r="I24" s="216"/>
      <c r="J24" s="216"/>
      <c r="K24" s="216"/>
      <c r="L24" s="216"/>
      <c r="M24" s="216"/>
      <c r="N24" s="216"/>
      <c r="O24" s="216"/>
      <c r="P24" s="216"/>
    </row>
    <row r="25" spans="1:16" ht="16.5" customHeight="1" x14ac:dyDescent="0.15">
      <c r="A25" s="216"/>
      <c r="B25" s="216"/>
      <c r="C25" s="216"/>
      <c r="D25" s="216"/>
      <c r="E25" s="216"/>
      <c r="F25" s="216"/>
      <c r="G25" s="216"/>
      <c r="H25" s="216"/>
      <c r="I25" s="216"/>
      <c r="J25" s="216"/>
      <c r="K25" s="216"/>
      <c r="L25" s="216"/>
      <c r="M25" s="216"/>
      <c r="N25" s="216"/>
      <c r="O25" s="216"/>
      <c r="P25" s="216"/>
    </row>
    <row r="26" spans="1:16" ht="16.5" customHeight="1" x14ac:dyDescent="0.15">
      <c r="A26" s="216"/>
      <c r="B26" s="216"/>
      <c r="C26" s="216"/>
      <c r="D26" s="216"/>
      <c r="E26" s="216"/>
      <c r="F26" s="216"/>
      <c r="G26" s="216"/>
      <c r="H26" s="216"/>
      <c r="I26" s="216"/>
      <c r="J26" s="216"/>
      <c r="K26" s="216"/>
      <c r="L26" s="216"/>
      <c r="M26" s="216"/>
      <c r="N26" s="216"/>
      <c r="O26" s="216"/>
      <c r="P26" s="216"/>
    </row>
    <row r="27" spans="1:16" ht="16.5" customHeight="1" x14ac:dyDescent="0.15">
      <c r="A27" s="216"/>
      <c r="B27" s="216"/>
      <c r="C27" s="216"/>
      <c r="D27" s="216"/>
      <c r="E27" s="216"/>
      <c r="F27" s="216"/>
      <c r="G27" s="216"/>
      <c r="H27" s="216"/>
      <c r="I27" s="216"/>
      <c r="J27" s="216"/>
      <c r="K27" s="216"/>
      <c r="L27" s="216"/>
      <c r="M27" s="216"/>
      <c r="N27" s="216"/>
      <c r="O27" s="216"/>
      <c r="P27" s="216"/>
    </row>
    <row r="28" spans="1:16" ht="16.5" customHeight="1" x14ac:dyDescent="0.15">
      <c r="A28" s="216"/>
      <c r="B28" s="216"/>
      <c r="C28" s="216"/>
      <c r="D28" s="216"/>
      <c r="E28" s="216"/>
      <c r="F28" s="216"/>
      <c r="G28" s="216"/>
      <c r="H28" s="216"/>
      <c r="I28" s="216"/>
      <c r="J28" s="216"/>
      <c r="K28" s="216"/>
      <c r="L28" s="216"/>
      <c r="M28" s="216"/>
      <c r="N28" s="216"/>
      <c r="O28" s="216"/>
      <c r="P28" s="216"/>
    </row>
    <row r="29" spans="1:16" ht="16.5" customHeight="1" x14ac:dyDescent="0.15">
      <c r="A29" s="216"/>
      <c r="B29" s="216"/>
      <c r="C29" s="216"/>
      <c r="D29" s="216"/>
      <c r="E29" s="216"/>
      <c r="F29" s="216"/>
      <c r="G29" s="216"/>
      <c r="H29" s="216"/>
      <c r="I29" s="216"/>
      <c r="J29" s="216"/>
      <c r="K29" s="216"/>
      <c r="L29" s="216"/>
      <c r="M29" s="216"/>
      <c r="N29" s="216"/>
      <c r="O29" s="216"/>
      <c r="P29" s="216"/>
    </row>
    <row r="30" spans="1:16" ht="16.5" customHeight="1" x14ac:dyDescent="0.15">
      <c r="A30" s="216"/>
      <c r="B30" s="216"/>
      <c r="C30" s="216"/>
      <c r="D30" s="216"/>
      <c r="E30" s="216"/>
      <c r="F30" s="216"/>
      <c r="G30" s="216"/>
      <c r="H30" s="216"/>
      <c r="I30" s="216"/>
      <c r="J30" s="216"/>
      <c r="K30" s="216"/>
      <c r="L30" s="216"/>
      <c r="M30" s="216"/>
      <c r="N30" s="216"/>
      <c r="O30" s="216"/>
      <c r="P30" s="216"/>
    </row>
    <row r="31" spans="1:16" ht="16.5" customHeight="1" x14ac:dyDescent="0.15">
      <c r="A31" s="216"/>
      <c r="B31" s="216"/>
      <c r="C31" s="216"/>
      <c r="D31" s="216"/>
      <c r="E31" s="216"/>
      <c r="F31" s="216"/>
      <c r="G31" s="216"/>
      <c r="H31" s="216"/>
      <c r="I31" s="216"/>
      <c r="J31" s="216"/>
      <c r="K31" s="216"/>
      <c r="L31" s="216"/>
      <c r="M31" s="216"/>
      <c r="N31" s="216"/>
      <c r="O31" s="216"/>
      <c r="P31" s="216"/>
    </row>
    <row r="32" spans="1:16" ht="31.5" customHeight="1" thickBot="1" x14ac:dyDescent="0.2">
      <c r="A32" s="216"/>
      <c r="B32" s="216"/>
      <c r="C32" s="216"/>
      <c r="D32" s="216"/>
      <c r="E32" s="216"/>
      <c r="F32" s="216"/>
      <c r="G32" s="216"/>
      <c r="H32" s="216"/>
      <c r="I32" s="216"/>
      <c r="J32" s="218" t="s">
        <v>488</v>
      </c>
      <c r="K32" s="216"/>
      <c r="L32" s="216"/>
      <c r="M32" s="216"/>
      <c r="N32" s="216"/>
      <c r="O32" s="216"/>
      <c r="P32" s="216"/>
    </row>
    <row r="33" spans="1:16" ht="39" customHeight="1" thickBot="1" x14ac:dyDescent="0.25">
      <c r="A33" s="216"/>
      <c r="B33" s="219" t="s">
        <v>497</v>
      </c>
      <c r="C33" s="220"/>
      <c r="D33" s="220"/>
      <c r="E33" s="221" t="s">
        <v>489</v>
      </c>
      <c r="F33" s="222" t="s">
        <v>3</v>
      </c>
      <c r="G33" s="223" t="s">
        <v>4</v>
      </c>
      <c r="H33" s="223" t="s">
        <v>5</v>
      </c>
      <c r="I33" s="223" t="s">
        <v>6</v>
      </c>
      <c r="J33" s="224" t="s">
        <v>7</v>
      </c>
      <c r="K33" s="216"/>
      <c r="L33" s="216"/>
      <c r="M33" s="216"/>
      <c r="N33" s="216"/>
      <c r="O33" s="216"/>
      <c r="P33" s="216"/>
    </row>
    <row r="34" spans="1:16" ht="39" customHeight="1" x14ac:dyDescent="0.15">
      <c r="A34" s="216"/>
      <c r="B34" s="225"/>
      <c r="C34" s="1120" t="s">
        <v>498</v>
      </c>
      <c r="D34" s="1120"/>
      <c r="E34" s="1121"/>
      <c r="F34" s="226" t="s">
        <v>499</v>
      </c>
      <c r="G34" s="227" t="s">
        <v>500</v>
      </c>
      <c r="H34" s="227" t="s">
        <v>501</v>
      </c>
      <c r="I34" s="227" t="s">
        <v>502</v>
      </c>
      <c r="J34" s="228" t="s">
        <v>503</v>
      </c>
      <c r="K34" s="216"/>
      <c r="L34" s="216"/>
      <c r="M34" s="216"/>
      <c r="N34" s="216"/>
      <c r="O34" s="216"/>
      <c r="P34" s="216"/>
    </row>
    <row r="35" spans="1:16" ht="39" customHeight="1" x14ac:dyDescent="0.15">
      <c r="A35" s="216"/>
      <c r="B35" s="229"/>
      <c r="C35" s="1116" t="s">
        <v>504</v>
      </c>
      <c r="D35" s="1116"/>
      <c r="E35" s="1117"/>
      <c r="F35" s="230">
        <v>5.97</v>
      </c>
      <c r="G35" s="231">
        <v>6.38</v>
      </c>
      <c r="H35" s="231">
        <v>6.35</v>
      </c>
      <c r="I35" s="231">
        <v>5.57</v>
      </c>
      <c r="J35" s="232">
        <v>4.63</v>
      </c>
      <c r="K35" s="216"/>
      <c r="L35" s="216"/>
      <c r="M35" s="216"/>
      <c r="N35" s="216"/>
      <c r="O35" s="216"/>
      <c r="P35" s="216"/>
    </row>
    <row r="36" spans="1:16" ht="39" customHeight="1" x14ac:dyDescent="0.15">
      <c r="A36" s="216"/>
      <c r="B36" s="229"/>
      <c r="C36" s="1116" t="s">
        <v>505</v>
      </c>
      <c r="D36" s="1116"/>
      <c r="E36" s="1117"/>
      <c r="F36" s="230">
        <v>6.49</v>
      </c>
      <c r="G36" s="231">
        <v>4.84</v>
      </c>
      <c r="H36" s="231">
        <v>3.86</v>
      </c>
      <c r="I36" s="231">
        <v>3.46</v>
      </c>
      <c r="J36" s="232">
        <v>4.0999999999999996</v>
      </c>
      <c r="K36" s="216"/>
      <c r="L36" s="216"/>
      <c r="M36" s="216"/>
      <c r="N36" s="216"/>
      <c r="O36" s="216"/>
      <c r="P36" s="216"/>
    </row>
    <row r="37" spans="1:16" ht="39" customHeight="1" x14ac:dyDescent="0.15">
      <c r="A37" s="216"/>
      <c r="B37" s="229"/>
      <c r="C37" s="1116" t="s">
        <v>506</v>
      </c>
      <c r="D37" s="1116"/>
      <c r="E37" s="1117"/>
      <c r="F37" s="230">
        <v>1.92</v>
      </c>
      <c r="G37" s="231">
        <v>1.99</v>
      </c>
      <c r="H37" s="231">
        <v>3.14</v>
      </c>
      <c r="I37" s="231">
        <v>3.13</v>
      </c>
      <c r="J37" s="232">
        <v>1.54</v>
      </c>
      <c r="K37" s="216"/>
      <c r="L37" s="216"/>
      <c r="M37" s="216"/>
      <c r="N37" s="216"/>
      <c r="O37" s="216"/>
      <c r="P37" s="216"/>
    </row>
    <row r="38" spans="1:16" ht="39" customHeight="1" x14ac:dyDescent="0.15">
      <c r="A38" s="216"/>
      <c r="B38" s="229"/>
      <c r="C38" s="1116" t="s">
        <v>507</v>
      </c>
      <c r="D38" s="1116"/>
      <c r="E38" s="1117"/>
      <c r="F38" s="230" t="s">
        <v>326</v>
      </c>
      <c r="G38" s="231" t="s">
        <v>326</v>
      </c>
      <c r="H38" s="231" t="s">
        <v>326</v>
      </c>
      <c r="I38" s="231">
        <v>1.44</v>
      </c>
      <c r="J38" s="232">
        <v>1.06</v>
      </c>
      <c r="K38" s="216"/>
      <c r="L38" s="216"/>
      <c r="M38" s="216"/>
      <c r="N38" s="216"/>
      <c r="O38" s="216"/>
      <c r="P38" s="216"/>
    </row>
    <row r="39" spans="1:16" ht="39" customHeight="1" x14ac:dyDescent="0.15">
      <c r="A39" s="216"/>
      <c r="B39" s="229"/>
      <c r="C39" s="1116" t="s">
        <v>508</v>
      </c>
      <c r="D39" s="1116"/>
      <c r="E39" s="1117"/>
      <c r="F39" s="230">
        <v>0.52</v>
      </c>
      <c r="G39" s="231">
        <v>0.57999999999999996</v>
      </c>
      <c r="H39" s="231">
        <v>0.69</v>
      </c>
      <c r="I39" s="231">
        <v>0.79</v>
      </c>
      <c r="J39" s="232">
        <v>0.82</v>
      </c>
      <c r="K39" s="216"/>
      <c r="L39" s="216"/>
      <c r="M39" s="216"/>
      <c r="N39" s="216"/>
      <c r="O39" s="216"/>
      <c r="P39" s="216"/>
    </row>
    <row r="40" spans="1:16" ht="39" customHeight="1" x14ac:dyDescent="0.15">
      <c r="A40" s="216"/>
      <c r="B40" s="229"/>
      <c r="C40" s="1116" t="s">
        <v>509</v>
      </c>
      <c r="D40" s="1116"/>
      <c r="E40" s="1117"/>
      <c r="F40" s="230">
        <v>0</v>
      </c>
      <c r="G40" s="231">
        <v>0</v>
      </c>
      <c r="H40" s="231">
        <v>0</v>
      </c>
      <c r="I40" s="231">
        <v>0.01</v>
      </c>
      <c r="J40" s="232">
        <v>0</v>
      </c>
      <c r="K40" s="216"/>
      <c r="L40" s="216"/>
      <c r="M40" s="216"/>
      <c r="N40" s="216"/>
      <c r="O40" s="216"/>
      <c r="P40" s="216"/>
    </row>
    <row r="41" spans="1:16" ht="39" customHeight="1" x14ac:dyDescent="0.15">
      <c r="A41" s="216"/>
      <c r="B41" s="229"/>
      <c r="C41" s="1116" t="s">
        <v>510</v>
      </c>
      <c r="D41" s="1116"/>
      <c r="E41" s="1117"/>
      <c r="F41" s="230">
        <v>0</v>
      </c>
      <c r="G41" s="231">
        <v>0</v>
      </c>
      <c r="H41" s="231">
        <v>0</v>
      </c>
      <c r="I41" s="231">
        <v>0</v>
      </c>
      <c r="J41" s="232">
        <v>0</v>
      </c>
      <c r="K41" s="216"/>
      <c r="L41" s="216"/>
      <c r="M41" s="216"/>
      <c r="N41" s="216"/>
      <c r="O41" s="216"/>
      <c r="P41" s="216"/>
    </row>
    <row r="42" spans="1:16" ht="39" customHeight="1" x14ac:dyDescent="0.15">
      <c r="A42" s="216"/>
      <c r="B42" s="233"/>
      <c r="C42" s="1116" t="s">
        <v>511</v>
      </c>
      <c r="D42" s="1116"/>
      <c r="E42" s="1117"/>
      <c r="F42" s="230" t="s">
        <v>326</v>
      </c>
      <c r="G42" s="231" t="s">
        <v>326</v>
      </c>
      <c r="H42" s="231" t="s">
        <v>326</v>
      </c>
      <c r="I42" s="231" t="s">
        <v>326</v>
      </c>
      <c r="J42" s="232" t="s">
        <v>326</v>
      </c>
      <c r="K42" s="216"/>
      <c r="L42" s="216"/>
      <c r="M42" s="216"/>
      <c r="N42" s="216"/>
      <c r="O42" s="216"/>
      <c r="P42" s="216"/>
    </row>
    <row r="43" spans="1:16" ht="39" customHeight="1" thickBot="1" x14ac:dyDescent="0.2">
      <c r="A43" s="216"/>
      <c r="B43" s="234"/>
      <c r="C43" s="1118" t="s">
        <v>512</v>
      </c>
      <c r="D43" s="1118"/>
      <c r="E43" s="1119"/>
      <c r="F43" s="235">
        <v>0</v>
      </c>
      <c r="G43" s="236">
        <v>0</v>
      </c>
      <c r="H43" s="236">
        <v>0.56999999999999995</v>
      </c>
      <c r="I43" s="236">
        <v>0</v>
      </c>
      <c r="J43" s="237">
        <v>0</v>
      </c>
      <c r="K43" s="216"/>
      <c r="L43" s="216"/>
      <c r="M43" s="216"/>
      <c r="N43" s="216"/>
      <c r="O43" s="216"/>
      <c r="P43" s="216"/>
    </row>
    <row r="44" spans="1:16" ht="39" customHeight="1" x14ac:dyDescent="0.15">
      <c r="A44" s="216"/>
      <c r="B44" s="238" t="s">
        <v>513</v>
      </c>
      <c r="C44" s="239"/>
      <c r="D44" s="239"/>
      <c r="E44" s="239"/>
      <c r="F44" s="216"/>
      <c r="G44" s="216"/>
      <c r="H44" s="216"/>
      <c r="I44" s="216"/>
      <c r="J44" s="216"/>
      <c r="K44" s="216"/>
      <c r="L44" s="216"/>
      <c r="M44" s="216"/>
      <c r="N44" s="216"/>
      <c r="O44" s="216"/>
      <c r="P44" s="216"/>
    </row>
    <row r="45" spans="1:16" ht="17.25" x14ac:dyDescent="0.15">
      <c r="A45" s="216"/>
      <c r="B45" s="216"/>
      <c r="C45" s="216"/>
      <c r="D45" s="216"/>
      <c r="E45" s="216"/>
      <c r="F45" s="216"/>
      <c r="G45" s="216"/>
      <c r="H45" s="216"/>
      <c r="I45" s="216"/>
      <c r="J45" s="216"/>
      <c r="K45" s="216"/>
      <c r="L45" s="216"/>
      <c r="M45" s="216"/>
      <c r="N45" s="216"/>
      <c r="O45" s="216"/>
      <c r="P45" s="216"/>
    </row>
  </sheetData>
  <sheetProtection algorithmName="SHA-512" hashValue="60TSOpJZZ3Yu4w5gnfvWnj1o2ZLoe5ppLkOFb2dVsUhSnurfGNC9OGRYdQTqWozIqNw1lxOfCnFCFjcCeo6NdA==" saltValue="zge8hLjpo8qreZrU6vVv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E861-2FF6-4CCF-B29F-970328011376}">
  <sheetPr>
    <pageSetUpPr fitToPage="1"/>
  </sheetPr>
  <dimension ref="A1:U62"/>
  <sheetViews>
    <sheetView showGridLines="0" zoomScaleSheetLayoutView="55" workbookViewId="0"/>
  </sheetViews>
  <sheetFormatPr defaultColWidth="0" defaultRowHeight="12.6" customHeight="1" zeroHeight="1" x14ac:dyDescent="0.15"/>
  <cols>
    <col min="1" max="1" width="6.625" style="241" customWidth="1"/>
    <col min="2" max="3" width="10.875" style="241" customWidth="1"/>
    <col min="4" max="4" width="10" style="241" customWidth="1"/>
    <col min="5" max="10" width="11" style="241" customWidth="1"/>
    <col min="11" max="15" width="13.125" style="241" customWidth="1"/>
    <col min="16" max="21" width="11.5" style="241" customWidth="1"/>
    <col min="22" max="16384" width="0" style="241" hidden="1"/>
  </cols>
  <sheetData>
    <row r="1" spans="1:21" ht="13.5" customHeight="1" x14ac:dyDescent="0.15">
      <c r="A1" s="240"/>
      <c r="B1" s="240"/>
      <c r="C1" s="240"/>
      <c r="D1" s="240"/>
      <c r="E1" s="240"/>
      <c r="F1" s="240"/>
      <c r="G1" s="240"/>
      <c r="H1" s="240"/>
      <c r="I1" s="240"/>
      <c r="J1" s="240"/>
      <c r="K1" s="240"/>
      <c r="L1" s="240"/>
      <c r="M1" s="240"/>
      <c r="N1" s="240"/>
      <c r="O1" s="240"/>
      <c r="P1" s="240"/>
      <c r="Q1" s="240"/>
      <c r="R1" s="240"/>
      <c r="S1" s="240"/>
      <c r="T1" s="240"/>
      <c r="U1" s="240"/>
    </row>
    <row r="2" spans="1:21" ht="13.5" customHeight="1" x14ac:dyDescent="0.15">
      <c r="A2" s="240"/>
      <c r="B2" s="240"/>
      <c r="C2" s="240"/>
      <c r="D2" s="240"/>
      <c r="E2" s="240"/>
      <c r="F2" s="240"/>
      <c r="G2" s="240"/>
      <c r="H2" s="240"/>
      <c r="I2" s="240"/>
      <c r="J2" s="240"/>
      <c r="K2" s="240"/>
      <c r="L2" s="240"/>
      <c r="M2" s="240"/>
      <c r="N2" s="240"/>
      <c r="O2" s="240"/>
      <c r="P2" s="240"/>
      <c r="Q2" s="240"/>
      <c r="R2" s="240"/>
      <c r="S2" s="240"/>
      <c r="T2" s="240"/>
      <c r="U2" s="240"/>
    </row>
    <row r="3" spans="1:21" ht="13.5" customHeight="1" x14ac:dyDescent="0.15">
      <c r="A3" s="240"/>
      <c r="B3" s="240"/>
      <c r="C3" s="240"/>
      <c r="D3" s="240"/>
      <c r="E3" s="240"/>
      <c r="F3" s="240"/>
      <c r="G3" s="240"/>
      <c r="H3" s="240"/>
      <c r="I3" s="240"/>
      <c r="J3" s="240"/>
      <c r="K3" s="240"/>
      <c r="L3" s="240"/>
      <c r="M3" s="240"/>
      <c r="N3" s="240"/>
      <c r="O3" s="240"/>
      <c r="P3" s="240"/>
      <c r="Q3" s="240"/>
      <c r="R3" s="240"/>
      <c r="S3" s="240"/>
      <c r="T3" s="240"/>
      <c r="U3" s="240"/>
    </row>
    <row r="4" spans="1:21" ht="13.5" customHeight="1" x14ac:dyDescent="0.15">
      <c r="A4" s="240"/>
      <c r="B4" s="240"/>
      <c r="C4" s="240"/>
      <c r="D4" s="240"/>
      <c r="E4" s="240"/>
      <c r="F4" s="240"/>
      <c r="G4" s="240"/>
      <c r="H4" s="240"/>
      <c r="I4" s="240"/>
      <c r="J4" s="240"/>
      <c r="K4" s="240"/>
      <c r="L4" s="240"/>
      <c r="M4" s="240"/>
      <c r="N4" s="240"/>
      <c r="O4" s="240"/>
      <c r="P4" s="240"/>
      <c r="Q4" s="240"/>
      <c r="R4" s="240"/>
      <c r="S4" s="240"/>
      <c r="T4" s="240"/>
      <c r="U4" s="240"/>
    </row>
    <row r="5" spans="1:21" ht="13.5" customHeight="1" x14ac:dyDescent="0.15">
      <c r="A5" s="240"/>
      <c r="B5" s="240"/>
      <c r="C5" s="240"/>
      <c r="D5" s="240"/>
      <c r="E5" s="240"/>
      <c r="F5" s="240"/>
      <c r="G5" s="240"/>
      <c r="H5" s="240"/>
      <c r="I5" s="240"/>
      <c r="J5" s="240"/>
      <c r="K5" s="240"/>
      <c r="L5" s="240"/>
      <c r="M5" s="240"/>
      <c r="N5" s="240"/>
      <c r="O5" s="240"/>
      <c r="P5" s="240"/>
      <c r="Q5" s="240"/>
      <c r="R5" s="240"/>
      <c r="S5" s="240"/>
      <c r="T5" s="240"/>
      <c r="U5" s="240"/>
    </row>
    <row r="6" spans="1:21" ht="13.5" customHeight="1" x14ac:dyDescent="0.15">
      <c r="A6" s="240"/>
      <c r="B6" s="240"/>
      <c r="C6" s="240"/>
      <c r="D6" s="240"/>
      <c r="E6" s="240"/>
      <c r="F6" s="240"/>
      <c r="G6" s="240"/>
      <c r="H6" s="240"/>
      <c r="I6" s="240"/>
      <c r="J6" s="240"/>
      <c r="K6" s="240"/>
      <c r="L6" s="240"/>
      <c r="M6" s="240"/>
      <c r="N6" s="240"/>
      <c r="O6" s="240"/>
      <c r="P6" s="240"/>
      <c r="Q6" s="240"/>
      <c r="R6" s="240"/>
      <c r="S6" s="240"/>
      <c r="T6" s="240"/>
      <c r="U6" s="240"/>
    </row>
    <row r="7" spans="1:21" ht="13.5" customHeight="1" x14ac:dyDescent="0.15">
      <c r="A7" s="240"/>
      <c r="B7" s="240"/>
      <c r="C7" s="240"/>
      <c r="D7" s="240"/>
      <c r="E7" s="240"/>
      <c r="F7" s="240"/>
      <c r="G7" s="240"/>
      <c r="H7" s="240"/>
      <c r="I7" s="240"/>
      <c r="J7" s="240"/>
      <c r="K7" s="240"/>
      <c r="L7" s="240"/>
      <c r="M7" s="240"/>
      <c r="N7" s="240"/>
      <c r="O7" s="240"/>
      <c r="P7" s="240"/>
      <c r="Q7" s="240"/>
      <c r="R7" s="240"/>
      <c r="S7" s="240"/>
      <c r="T7" s="240"/>
      <c r="U7" s="240"/>
    </row>
    <row r="8" spans="1:21" ht="13.5" customHeight="1" x14ac:dyDescent="0.15">
      <c r="A8" s="240"/>
      <c r="B8" s="240"/>
      <c r="C8" s="240"/>
      <c r="D8" s="240"/>
      <c r="E8" s="240"/>
      <c r="F8" s="240"/>
      <c r="G8" s="240"/>
      <c r="H8" s="240"/>
      <c r="I8" s="240"/>
      <c r="J8" s="240"/>
      <c r="K8" s="240"/>
      <c r="L8" s="240"/>
      <c r="M8" s="240"/>
      <c r="N8" s="240"/>
      <c r="O8" s="240"/>
      <c r="P8" s="240"/>
      <c r="Q8" s="240"/>
      <c r="R8" s="240"/>
      <c r="S8" s="240"/>
      <c r="T8" s="240"/>
      <c r="U8" s="240"/>
    </row>
    <row r="9" spans="1:21" ht="13.5" customHeight="1" x14ac:dyDescent="0.15">
      <c r="A9" s="240"/>
      <c r="B9" s="240"/>
      <c r="C9" s="240"/>
      <c r="D9" s="240"/>
      <c r="E9" s="240"/>
      <c r="F9" s="240"/>
      <c r="G9" s="240"/>
      <c r="H9" s="240"/>
      <c r="I9" s="240"/>
      <c r="J9" s="240"/>
      <c r="K9" s="240"/>
      <c r="L9" s="240"/>
      <c r="M9" s="240"/>
      <c r="N9" s="240"/>
      <c r="O9" s="240"/>
      <c r="P9" s="240"/>
      <c r="Q9" s="240"/>
      <c r="R9" s="240"/>
      <c r="S9" s="240"/>
      <c r="T9" s="240"/>
      <c r="U9" s="240"/>
    </row>
    <row r="10" spans="1:21" ht="13.5" customHeight="1" x14ac:dyDescent="0.15">
      <c r="A10" s="240"/>
      <c r="B10" s="240"/>
      <c r="C10" s="240"/>
      <c r="D10" s="240"/>
      <c r="E10" s="240"/>
      <c r="F10" s="240"/>
      <c r="G10" s="240"/>
      <c r="H10" s="240"/>
      <c r="I10" s="240"/>
      <c r="J10" s="240"/>
      <c r="K10" s="240"/>
      <c r="L10" s="240"/>
      <c r="M10" s="240"/>
      <c r="N10" s="240"/>
      <c r="O10" s="240"/>
      <c r="P10" s="240"/>
      <c r="Q10" s="240"/>
      <c r="R10" s="240"/>
      <c r="S10" s="240"/>
      <c r="T10" s="240"/>
      <c r="U10" s="240"/>
    </row>
    <row r="11" spans="1:21" ht="13.5" customHeight="1" x14ac:dyDescent="0.15">
      <c r="A11" s="240"/>
      <c r="B11" s="240"/>
      <c r="C11" s="240"/>
      <c r="D11" s="240"/>
      <c r="E11" s="240"/>
      <c r="F11" s="240"/>
      <c r="G11" s="240"/>
      <c r="H11" s="240"/>
      <c r="I11" s="240"/>
      <c r="J11" s="240"/>
      <c r="K11" s="240"/>
      <c r="L11" s="240"/>
      <c r="M11" s="240"/>
      <c r="N11" s="240"/>
      <c r="O11" s="240"/>
      <c r="P11" s="240"/>
      <c r="Q11" s="240"/>
      <c r="R11" s="240"/>
      <c r="S11" s="240"/>
      <c r="T11" s="240"/>
      <c r="U11" s="240"/>
    </row>
    <row r="12" spans="1:21" ht="13.5" customHeight="1" x14ac:dyDescent="0.15">
      <c r="A12" s="240"/>
      <c r="B12" s="240"/>
      <c r="C12" s="240"/>
      <c r="D12" s="240"/>
      <c r="E12" s="240"/>
      <c r="F12" s="240"/>
      <c r="G12" s="240"/>
      <c r="H12" s="240"/>
      <c r="I12" s="240"/>
      <c r="J12" s="240"/>
      <c r="K12" s="240"/>
      <c r="L12" s="240"/>
      <c r="M12" s="240"/>
      <c r="N12" s="240"/>
      <c r="O12" s="240"/>
      <c r="P12" s="240"/>
      <c r="Q12" s="240"/>
      <c r="R12" s="240"/>
      <c r="S12" s="240"/>
      <c r="T12" s="240"/>
      <c r="U12" s="240"/>
    </row>
    <row r="13" spans="1:21" ht="13.5" customHeight="1" x14ac:dyDescent="0.15">
      <c r="A13" s="240"/>
      <c r="B13" s="240"/>
      <c r="C13" s="240"/>
      <c r="D13" s="240"/>
      <c r="E13" s="240"/>
      <c r="F13" s="240"/>
      <c r="G13" s="240"/>
      <c r="H13" s="240"/>
      <c r="I13" s="240"/>
      <c r="J13" s="240"/>
      <c r="K13" s="240"/>
      <c r="L13" s="240"/>
      <c r="M13" s="240"/>
      <c r="N13" s="240"/>
      <c r="O13" s="240"/>
      <c r="P13" s="240"/>
      <c r="Q13" s="240"/>
      <c r="R13" s="240"/>
      <c r="S13" s="240"/>
      <c r="T13" s="240"/>
      <c r="U13" s="240"/>
    </row>
    <row r="14" spans="1:21" ht="13.5" customHeight="1" x14ac:dyDescent="0.15">
      <c r="A14" s="240"/>
      <c r="B14" s="240"/>
      <c r="C14" s="240"/>
      <c r="D14" s="240"/>
      <c r="E14" s="240"/>
      <c r="F14" s="240"/>
      <c r="G14" s="240"/>
      <c r="H14" s="240"/>
      <c r="I14" s="240"/>
      <c r="J14" s="240"/>
      <c r="K14" s="240"/>
      <c r="L14" s="240"/>
      <c r="M14" s="240"/>
      <c r="N14" s="240"/>
      <c r="O14" s="240"/>
      <c r="P14" s="240"/>
      <c r="Q14" s="240"/>
      <c r="R14" s="240"/>
      <c r="S14" s="240"/>
      <c r="T14" s="240"/>
      <c r="U14" s="240"/>
    </row>
    <row r="15" spans="1:21" ht="13.5" customHeight="1" x14ac:dyDescent="0.15">
      <c r="A15" s="240"/>
      <c r="B15" s="240"/>
      <c r="C15" s="240"/>
      <c r="D15" s="240"/>
      <c r="E15" s="240"/>
      <c r="F15" s="240"/>
      <c r="G15" s="240"/>
      <c r="H15" s="240"/>
      <c r="I15" s="240"/>
      <c r="J15" s="240"/>
      <c r="K15" s="240"/>
      <c r="L15" s="240"/>
      <c r="M15" s="240"/>
      <c r="N15" s="240"/>
      <c r="O15" s="240"/>
      <c r="P15" s="240"/>
      <c r="Q15" s="240"/>
      <c r="R15" s="240"/>
      <c r="S15" s="240"/>
      <c r="T15" s="240"/>
      <c r="U15" s="240"/>
    </row>
    <row r="16" spans="1:21" ht="13.5" customHeight="1" x14ac:dyDescent="0.15">
      <c r="A16" s="240"/>
      <c r="B16" s="240"/>
      <c r="C16" s="240"/>
      <c r="D16" s="240"/>
      <c r="E16" s="240"/>
      <c r="F16" s="240"/>
      <c r="G16" s="240"/>
      <c r="H16" s="240"/>
      <c r="I16" s="240"/>
      <c r="J16" s="240"/>
      <c r="K16" s="240"/>
      <c r="L16" s="240"/>
      <c r="M16" s="240"/>
      <c r="N16" s="240"/>
      <c r="O16" s="240"/>
      <c r="P16" s="240"/>
      <c r="Q16" s="240"/>
      <c r="R16" s="240"/>
      <c r="S16" s="240"/>
      <c r="T16" s="240"/>
      <c r="U16" s="240"/>
    </row>
    <row r="17" spans="1:21" ht="13.5" customHeight="1" x14ac:dyDescent="0.15">
      <c r="A17" s="240"/>
      <c r="B17" s="240"/>
      <c r="C17" s="240"/>
      <c r="D17" s="240"/>
      <c r="E17" s="240"/>
      <c r="F17" s="240"/>
      <c r="G17" s="240"/>
      <c r="H17" s="240"/>
      <c r="I17" s="240"/>
      <c r="J17" s="240"/>
      <c r="K17" s="240"/>
      <c r="L17" s="240"/>
      <c r="M17" s="240"/>
      <c r="N17" s="240"/>
      <c r="O17" s="240"/>
      <c r="P17" s="240"/>
      <c r="Q17" s="240"/>
      <c r="R17" s="240"/>
      <c r="S17" s="240"/>
      <c r="T17" s="240"/>
      <c r="U17" s="240"/>
    </row>
    <row r="18" spans="1:21" ht="13.5" customHeight="1" x14ac:dyDescent="0.15">
      <c r="A18" s="240"/>
      <c r="B18" s="240"/>
      <c r="C18" s="240"/>
      <c r="D18" s="240"/>
      <c r="E18" s="240"/>
      <c r="F18" s="240"/>
      <c r="G18" s="240"/>
      <c r="H18" s="240"/>
      <c r="I18" s="240"/>
      <c r="J18" s="240"/>
      <c r="K18" s="240"/>
      <c r="L18" s="240"/>
      <c r="M18" s="240"/>
      <c r="N18" s="240"/>
      <c r="O18" s="240"/>
      <c r="P18" s="240"/>
      <c r="Q18" s="240"/>
      <c r="R18" s="240"/>
      <c r="S18" s="240"/>
      <c r="T18" s="240"/>
      <c r="U18" s="240"/>
    </row>
    <row r="19" spans="1:21" ht="13.5" customHeight="1" x14ac:dyDescent="0.15">
      <c r="A19" s="240"/>
      <c r="B19" s="240"/>
      <c r="C19" s="240"/>
      <c r="D19" s="240"/>
      <c r="E19" s="240"/>
      <c r="F19" s="240"/>
      <c r="G19" s="240"/>
      <c r="H19" s="240"/>
      <c r="I19" s="240"/>
      <c r="J19" s="240"/>
      <c r="K19" s="240"/>
      <c r="L19" s="240"/>
      <c r="M19" s="240"/>
      <c r="N19" s="240"/>
      <c r="O19" s="240"/>
      <c r="P19" s="240"/>
      <c r="Q19" s="240"/>
      <c r="R19" s="240"/>
      <c r="S19" s="240"/>
      <c r="T19" s="240"/>
      <c r="U19" s="240"/>
    </row>
    <row r="20" spans="1:21" ht="13.5" customHeight="1" x14ac:dyDescent="0.15">
      <c r="A20" s="240"/>
      <c r="B20" s="240"/>
      <c r="C20" s="240"/>
      <c r="D20" s="240"/>
      <c r="E20" s="240"/>
      <c r="F20" s="240"/>
      <c r="G20" s="240"/>
      <c r="H20" s="240"/>
      <c r="I20" s="240"/>
      <c r="J20" s="240"/>
      <c r="K20" s="240"/>
      <c r="L20" s="240"/>
      <c r="M20" s="240"/>
      <c r="N20" s="240"/>
      <c r="O20" s="240"/>
      <c r="P20" s="240"/>
      <c r="Q20" s="240"/>
      <c r="R20" s="240"/>
      <c r="S20" s="240"/>
      <c r="T20" s="240"/>
      <c r="U20" s="240"/>
    </row>
    <row r="21" spans="1:21" ht="13.5" customHeight="1" x14ac:dyDescent="0.15">
      <c r="A21" s="240"/>
      <c r="B21" s="240"/>
      <c r="C21" s="240"/>
      <c r="D21" s="240"/>
      <c r="E21" s="240"/>
      <c r="F21" s="240"/>
      <c r="G21" s="240"/>
      <c r="H21" s="240"/>
      <c r="I21" s="240"/>
      <c r="J21" s="240"/>
      <c r="K21" s="240"/>
      <c r="L21" s="240"/>
      <c r="M21" s="240"/>
      <c r="N21" s="240"/>
      <c r="O21" s="240"/>
      <c r="P21" s="240"/>
      <c r="Q21" s="240"/>
      <c r="R21" s="240"/>
      <c r="S21" s="240"/>
      <c r="T21" s="240"/>
      <c r="U21" s="240"/>
    </row>
    <row r="22" spans="1:21" ht="13.5" customHeight="1" x14ac:dyDescent="0.15">
      <c r="A22" s="240"/>
      <c r="B22" s="240"/>
      <c r="C22" s="240"/>
      <c r="D22" s="240"/>
      <c r="E22" s="240"/>
      <c r="F22" s="240"/>
      <c r="G22" s="240"/>
      <c r="H22" s="240"/>
      <c r="I22" s="240"/>
      <c r="J22" s="240"/>
      <c r="K22" s="240"/>
      <c r="L22" s="240"/>
      <c r="M22" s="240"/>
      <c r="N22" s="240"/>
      <c r="O22" s="240"/>
      <c r="P22" s="240"/>
      <c r="Q22" s="240"/>
      <c r="R22" s="240"/>
      <c r="S22" s="240"/>
      <c r="T22" s="240"/>
      <c r="U22" s="240"/>
    </row>
    <row r="23" spans="1:21" ht="13.5" customHeight="1" x14ac:dyDescent="0.15">
      <c r="A23" s="240"/>
      <c r="B23" s="240"/>
      <c r="C23" s="240"/>
      <c r="D23" s="240"/>
      <c r="E23" s="240"/>
      <c r="F23" s="240"/>
      <c r="G23" s="240"/>
      <c r="H23" s="240"/>
      <c r="I23" s="240"/>
      <c r="J23" s="240"/>
      <c r="K23" s="240"/>
      <c r="L23" s="240"/>
      <c r="M23" s="240"/>
      <c r="N23" s="240"/>
      <c r="O23" s="240"/>
      <c r="P23" s="240"/>
      <c r="Q23" s="240"/>
      <c r="R23" s="240"/>
      <c r="S23" s="240"/>
      <c r="T23" s="240"/>
      <c r="U23" s="240"/>
    </row>
    <row r="24" spans="1:21" ht="13.5" customHeight="1" x14ac:dyDescent="0.15">
      <c r="A24" s="240"/>
      <c r="B24" s="240"/>
      <c r="C24" s="240"/>
      <c r="D24" s="240"/>
      <c r="E24" s="240"/>
      <c r="F24" s="240"/>
      <c r="G24" s="240"/>
      <c r="H24" s="240"/>
      <c r="I24" s="240"/>
      <c r="J24" s="240"/>
      <c r="K24" s="240"/>
      <c r="L24" s="240"/>
      <c r="M24" s="240"/>
      <c r="N24" s="240"/>
      <c r="O24" s="240"/>
      <c r="P24" s="240"/>
      <c r="Q24" s="240"/>
      <c r="R24" s="240"/>
      <c r="S24" s="240"/>
      <c r="T24" s="240"/>
      <c r="U24" s="240"/>
    </row>
    <row r="25" spans="1:21" ht="13.5" customHeight="1" x14ac:dyDescent="0.15">
      <c r="A25" s="240"/>
      <c r="B25" s="240"/>
      <c r="C25" s="240"/>
      <c r="D25" s="240"/>
      <c r="E25" s="240"/>
      <c r="F25" s="240"/>
      <c r="G25" s="240"/>
      <c r="H25" s="240"/>
      <c r="I25" s="240"/>
      <c r="J25" s="240"/>
      <c r="K25" s="240"/>
      <c r="L25" s="240"/>
      <c r="M25" s="240"/>
      <c r="N25" s="240"/>
      <c r="O25" s="240"/>
      <c r="P25" s="240"/>
      <c r="Q25" s="240"/>
      <c r="R25" s="240"/>
      <c r="S25" s="240"/>
      <c r="T25" s="240"/>
      <c r="U25" s="240"/>
    </row>
    <row r="26" spans="1:21" ht="13.5" customHeight="1" x14ac:dyDescent="0.15">
      <c r="A26" s="240"/>
      <c r="B26" s="240"/>
      <c r="C26" s="240"/>
      <c r="D26" s="240"/>
      <c r="E26" s="240"/>
      <c r="F26" s="240"/>
      <c r="G26" s="240"/>
      <c r="H26" s="240"/>
      <c r="I26" s="240"/>
      <c r="J26" s="240"/>
      <c r="K26" s="240"/>
      <c r="L26" s="240"/>
      <c r="M26" s="240"/>
      <c r="N26" s="240"/>
      <c r="O26" s="240"/>
      <c r="P26" s="240"/>
      <c r="Q26" s="240"/>
      <c r="R26" s="240"/>
      <c r="S26" s="240"/>
      <c r="T26" s="240"/>
      <c r="U26" s="240"/>
    </row>
    <row r="27" spans="1:21" ht="13.5" customHeight="1" x14ac:dyDescent="0.15">
      <c r="A27" s="240"/>
      <c r="B27" s="240"/>
      <c r="C27" s="240"/>
      <c r="D27" s="240"/>
      <c r="E27" s="240"/>
      <c r="F27" s="240"/>
      <c r="G27" s="240"/>
      <c r="H27" s="240"/>
      <c r="I27" s="240"/>
      <c r="J27" s="240"/>
      <c r="K27" s="240"/>
      <c r="L27" s="240"/>
      <c r="M27" s="240"/>
      <c r="N27" s="240"/>
      <c r="O27" s="240"/>
      <c r="P27" s="240"/>
      <c r="Q27" s="240"/>
      <c r="R27" s="240"/>
      <c r="S27" s="240"/>
      <c r="T27" s="240"/>
      <c r="U27" s="240"/>
    </row>
    <row r="28" spans="1:21" ht="13.5" customHeight="1" x14ac:dyDescent="0.15">
      <c r="A28" s="240"/>
      <c r="B28" s="240"/>
      <c r="C28" s="240"/>
      <c r="D28" s="240"/>
      <c r="E28" s="240"/>
      <c r="F28" s="240"/>
      <c r="G28" s="240"/>
      <c r="H28" s="240"/>
      <c r="I28" s="240"/>
      <c r="J28" s="240"/>
      <c r="K28" s="240"/>
      <c r="L28" s="240"/>
      <c r="M28" s="240"/>
      <c r="N28" s="240"/>
      <c r="O28" s="240"/>
      <c r="P28" s="240"/>
      <c r="Q28" s="240"/>
      <c r="R28" s="240"/>
      <c r="S28" s="240"/>
      <c r="T28" s="240"/>
      <c r="U28" s="240"/>
    </row>
    <row r="29" spans="1:21" ht="13.5" customHeight="1" x14ac:dyDescent="0.15">
      <c r="A29" s="240"/>
      <c r="B29" s="240"/>
      <c r="C29" s="240"/>
      <c r="D29" s="240"/>
      <c r="E29" s="240"/>
      <c r="F29" s="240"/>
      <c r="G29" s="240"/>
      <c r="H29" s="240"/>
      <c r="I29" s="240"/>
      <c r="J29" s="240"/>
      <c r="K29" s="240"/>
      <c r="L29" s="240"/>
      <c r="M29" s="240"/>
      <c r="N29" s="240"/>
      <c r="O29" s="240"/>
      <c r="P29" s="240"/>
      <c r="Q29" s="240"/>
      <c r="R29" s="240"/>
      <c r="S29" s="240"/>
      <c r="T29" s="240"/>
      <c r="U29" s="240"/>
    </row>
    <row r="30" spans="1:21" ht="13.5" customHeight="1" x14ac:dyDescent="0.15">
      <c r="A30" s="240"/>
      <c r="B30" s="240"/>
      <c r="C30" s="240"/>
      <c r="D30" s="240"/>
      <c r="E30" s="240"/>
      <c r="F30" s="240"/>
      <c r="G30" s="240"/>
      <c r="H30" s="240"/>
      <c r="I30" s="240"/>
      <c r="J30" s="240"/>
      <c r="K30" s="240"/>
      <c r="L30" s="240"/>
      <c r="M30" s="240"/>
      <c r="N30" s="240"/>
      <c r="O30" s="240"/>
      <c r="P30" s="240"/>
      <c r="Q30" s="240"/>
      <c r="R30" s="240"/>
      <c r="S30" s="240"/>
      <c r="T30" s="240"/>
      <c r="U30" s="240"/>
    </row>
    <row r="31" spans="1:21" ht="13.5" customHeight="1" x14ac:dyDescent="0.15">
      <c r="A31" s="240"/>
      <c r="B31" s="240"/>
      <c r="C31" s="240"/>
      <c r="D31" s="240"/>
      <c r="E31" s="240"/>
      <c r="F31" s="240"/>
      <c r="G31" s="240"/>
      <c r="H31" s="240"/>
      <c r="I31" s="240"/>
      <c r="J31" s="240"/>
      <c r="K31" s="240"/>
      <c r="L31" s="240"/>
      <c r="M31" s="240"/>
      <c r="N31" s="240"/>
      <c r="O31" s="240"/>
      <c r="P31" s="240"/>
      <c r="Q31" s="240"/>
      <c r="R31" s="240"/>
      <c r="S31" s="240"/>
      <c r="T31" s="240"/>
      <c r="U31" s="240"/>
    </row>
    <row r="32" spans="1:21" ht="13.5" customHeight="1" x14ac:dyDescent="0.15">
      <c r="A32" s="240"/>
      <c r="B32" s="240"/>
      <c r="C32" s="240"/>
      <c r="D32" s="240"/>
      <c r="E32" s="240"/>
      <c r="F32" s="240"/>
      <c r="G32" s="240"/>
      <c r="H32" s="240"/>
      <c r="I32" s="240"/>
      <c r="J32" s="240"/>
      <c r="K32" s="240"/>
      <c r="L32" s="240"/>
      <c r="M32" s="240"/>
      <c r="N32" s="240"/>
      <c r="O32" s="240"/>
      <c r="P32" s="240"/>
      <c r="Q32" s="240"/>
      <c r="R32" s="240"/>
      <c r="S32" s="240"/>
      <c r="T32" s="240"/>
      <c r="U32" s="240"/>
    </row>
    <row r="33" spans="1:21" ht="13.5" customHeight="1" x14ac:dyDescent="0.15">
      <c r="A33" s="240"/>
      <c r="B33" s="240"/>
      <c r="C33" s="240"/>
      <c r="D33" s="240"/>
      <c r="E33" s="240"/>
      <c r="F33" s="240"/>
      <c r="G33" s="240"/>
      <c r="H33" s="240"/>
      <c r="I33" s="240"/>
      <c r="J33" s="240"/>
      <c r="K33" s="240"/>
      <c r="L33" s="240"/>
      <c r="M33" s="240"/>
      <c r="N33" s="240"/>
      <c r="O33" s="240"/>
      <c r="P33" s="240"/>
      <c r="Q33" s="240"/>
      <c r="R33" s="240"/>
      <c r="S33" s="240"/>
      <c r="T33" s="240"/>
      <c r="U33" s="240"/>
    </row>
    <row r="34" spans="1:21" ht="13.5" customHeight="1" x14ac:dyDescent="0.15">
      <c r="A34" s="240"/>
      <c r="B34" s="240"/>
      <c r="C34" s="240"/>
      <c r="D34" s="240"/>
      <c r="E34" s="240"/>
      <c r="F34" s="240"/>
      <c r="G34" s="240"/>
      <c r="H34" s="240"/>
      <c r="I34" s="240"/>
      <c r="J34" s="240"/>
      <c r="K34" s="240"/>
      <c r="L34" s="240"/>
      <c r="M34" s="240"/>
      <c r="N34" s="240"/>
      <c r="O34" s="240"/>
      <c r="P34" s="240"/>
      <c r="Q34" s="240"/>
      <c r="R34" s="240"/>
      <c r="S34" s="240"/>
      <c r="T34" s="240"/>
      <c r="U34" s="240"/>
    </row>
    <row r="35" spans="1:21" ht="13.5" customHeight="1" x14ac:dyDescent="0.15">
      <c r="A35" s="240"/>
      <c r="B35" s="240"/>
      <c r="C35" s="240"/>
      <c r="D35" s="240"/>
      <c r="E35" s="240"/>
      <c r="F35" s="240"/>
      <c r="G35" s="240"/>
      <c r="H35" s="240"/>
      <c r="I35" s="240"/>
      <c r="J35" s="240"/>
      <c r="K35" s="240"/>
      <c r="L35" s="240"/>
      <c r="M35" s="240"/>
      <c r="N35" s="240"/>
      <c r="O35" s="240"/>
      <c r="P35" s="240"/>
      <c r="Q35" s="240"/>
      <c r="R35" s="240"/>
      <c r="S35" s="240"/>
      <c r="T35" s="240"/>
      <c r="U35" s="240"/>
    </row>
    <row r="36" spans="1:21" ht="13.5" customHeight="1" x14ac:dyDescent="0.15">
      <c r="A36" s="240"/>
      <c r="B36" s="240"/>
      <c r="C36" s="240"/>
      <c r="D36" s="240"/>
      <c r="E36" s="240"/>
      <c r="F36" s="240"/>
      <c r="G36" s="240"/>
      <c r="H36" s="240"/>
      <c r="I36" s="240"/>
      <c r="J36" s="240"/>
      <c r="K36" s="240"/>
      <c r="L36" s="240"/>
      <c r="M36" s="240"/>
      <c r="N36" s="240"/>
      <c r="O36" s="240"/>
      <c r="P36" s="240"/>
      <c r="Q36" s="240"/>
      <c r="R36" s="240"/>
      <c r="S36" s="240"/>
      <c r="T36" s="240"/>
      <c r="U36" s="240"/>
    </row>
    <row r="37" spans="1:21" ht="13.5" customHeight="1" x14ac:dyDescent="0.15">
      <c r="A37" s="240"/>
      <c r="B37" s="240"/>
      <c r="C37" s="240"/>
      <c r="D37" s="240"/>
      <c r="E37" s="240"/>
      <c r="F37" s="240"/>
      <c r="G37" s="240"/>
      <c r="H37" s="240"/>
      <c r="I37" s="240"/>
      <c r="J37" s="240"/>
      <c r="K37" s="240"/>
      <c r="L37" s="240"/>
      <c r="M37" s="240"/>
      <c r="N37" s="240"/>
      <c r="O37" s="240"/>
      <c r="P37" s="240"/>
      <c r="Q37" s="240"/>
      <c r="R37" s="240"/>
      <c r="S37" s="240"/>
      <c r="T37" s="240"/>
      <c r="U37" s="240"/>
    </row>
    <row r="38" spans="1:21" ht="13.5" customHeight="1" x14ac:dyDescent="0.15">
      <c r="A38" s="240"/>
      <c r="B38" s="240"/>
      <c r="C38" s="240"/>
      <c r="D38" s="240"/>
      <c r="E38" s="240"/>
      <c r="F38" s="240"/>
      <c r="G38" s="240"/>
      <c r="H38" s="240"/>
      <c r="I38" s="240"/>
      <c r="J38" s="240"/>
      <c r="K38" s="240"/>
      <c r="L38" s="240"/>
      <c r="M38" s="240"/>
      <c r="N38" s="240"/>
      <c r="O38" s="240"/>
      <c r="P38" s="240"/>
      <c r="Q38" s="240"/>
      <c r="R38" s="240"/>
      <c r="S38" s="240"/>
      <c r="T38" s="240"/>
      <c r="U38" s="240"/>
    </row>
    <row r="39" spans="1:21" ht="13.5" customHeight="1" x14ac:dyDescent="0.15">
      <c r="A39" s="240"/>
      <c r="B39" s="240"/>
      <c r="C39" s="240"/>
      <c r="D39" s="240"/>
      <c r="E39" s="240"/>
      <c r="F39" s="240"/>
      <c r="G39" s="240"/>
      <c r="H39" s="240"/>
      <c r="I39" s="240"/>
      <c r="J39" s="240"/>
      <c r="K39" s="240"/>
      <c r="L39" s="240"/>
      <c r="M39" s="240"/>
      <c r="N39" s="240"/>
      <c r="O39" s="240"/>
      <c r="P39" s="240"/>
      <c r="Q39" s="240"/>
      <c r="R39" s="240"/>
      <c r="S39" s="240"/>
      <c r="T39" s="240"/>
      <c r="U39" s="240"/>
    </row>
    <row r="40" spans="1:21" ht="13.5" customHeight="1" x14ac:dyDescent="0.15">
      <c r="A40" s="240"/>
      <c r="B40" s="240"/>
      <c r="C40" s="240"/>
      <c r="D40" s="240"/>
      <c r="E40" s="240"/>
      <c r="F40" s="240"/>
      <c r="G40" s="240"/>
      <c r="H40" s="240"/>
      <c r="I40" s="240"/>
      <c r="J40" s="240"/>
      <c r="K40" s="240"/>
      <c r="L40" s="240"/>
      <c r="M40" s="240"/>
      <c r="N40" s="240"/>
      <c r="O40" s="240"/>
      <c r="P40" s="240"/>
      <c r="Q40" s="240"/>
      <c r="R40" s="240"/>
      <c r="S40" s="240"/>
      <c r="T40" s="240"/>
      <c r="U40" s="240"/>
    </row>
    <row r="41" spans="1:21" ht="13.5" customHeight="1" x14ac:dyDescent="0.15">
      <c r="A41" s="240"/>
      <c r="B41" s="240"/>
      <c r="C41" s="240"/>
      <c r="D41" s="240"/>
      <c r="E41" s="240"/>
      <c r="F41" s="240"/>
      <c r="G41" s="240"/>
      <c r="H41" s="240"/>
      <c r="I41" s="240"/>
      <c r="J41" s="240"/>
      <c r="K41" s="240"/>
      <c r="L41" s="240"/>
      <c r="M41" s="240"/>
      <c r="N41" s="240"/>
      <c r="O41" s="240"/>
      <c r="P41" s="240"/>
      <c r="Q41" s="240"/>
      <c r="R41" s="240"/>
      <c r="S41" s="240"/>
      <c r="T41" s="240"/>
      <c r="U41" s="240"/>
    </row>
    <row r="42" spans="1:21" ht="13.5" customHeight="1" x14ac:dyDescent="0.15">
      <c r="A42" s="240"/>
      <c r="B42" s="240"/>
      <c r="C42" s="240"/>
      <c r="D42" s="240"/>
      <c r="E42" s="240"/>
      <c r="F42" s="240"/>
      <c r="G42" s="240"/>
      <c r="H42" s="240"/>
      <c r="I42" s="240"/>
      <c r="J42" s="240"/>
      <c r="K42" s="240"/>
      <c r="L42" s="240"/>
      <c r="M42" s="240"/>
      <c r="N42" s="240"/>
      <c r="O42" s="240"/>
      <c r="P42" s="240"/>
      <c r="Q42" s="240"/>
      <c r="R42" s="240"/>
      <c r="S42" s="240"/>
      <c r="T42" s="240"/>
      <c r="U42" s="240"/>
    </row>
    <row r="43" spans="1:21" ht="30.75" customHeight="1" thickBot="1" x14ac:dyDescent="0.2">
      <c r="A43" s="240"/>
      <c r="B43" s="240"/>
      <c r="C43" s="240"/>
      <c r="D43" s="240"/>
      <c r="E43" s="240"/>
      <c r="F43" s="240"/>
      <c r="G43" s="240"/>
      <c r="H43" s="240"/>
      <c r="I43" s="240"/>
      <c r="J43" s="240"/>
      <c r="K43" s="240"/>
      <c r="L43" s="240"/>
      <c r="M43" s="240"/>
      <c r="N43" s="240"/>
      <c r="O43" s="242" t="s">
        <v>514</v>
      </c>
      <c r="P43" s="240"/>
      <c r="Q43" s="240"/>
      <c r="R43" s="240"/>
      <c r="S43" s="240"/>
      <c r="T43" s="240"/>
      <c r="U43" s="240"/>
    </row>
    <row r="44" spans="1:21" ht="30.75" customHeight="1" thickBot="1" x14ac:dyDescent="0.2">
      <c r="A44" s="240"/>
      <c r="B44" s="243" t="s">
        <v>515</v>
      </c>
      <c r="C44" s="244"/>
      <c r="D44" s="244"/>
      <c r="E44" s="245"/>
      <c r="F44" s="245"/>
      <c r="G44" s="245"/>
      <c r="H44" s="245"/>
      <c r="I44" s="245"/>
      <c r="J44" s="246" t="s">
        <v>489</v>
      </c>
      <c r="K44" s="247" t="s">
        <v>3</v>
      </c>
      <c r="L44" s="248" t="s">
        <v>4</v>
      </c>
      <c r="M44" s="248" t="s">
        <v>5</v>
      </c>
      <c r="N44" s="248" t="s">
        <v>6</v>
      </c>
      <c r="O44" s="249" t="s">
        <v>7</v>
      </c>
      <c r="P44" s="240"/>
      <c r="Q44" s="240"/>
      <c r="R44" s="240"/>
      <c r="S44" s="240"/>
      <c r="T44" s="240"/>
      <c r="U44" s="240"/>
    </row>
    <row r="45" spans="1:21" ht="30.75" customHeight="1" x14ac:dyDescent="0.15">
      <c r="A45" s="240"/>
      <c r="B45" s="1140" t="s">
        <v>516</v>
      </c>
      <c r="C45" s="1141"/>
      <c r="D45" s="250"/>
      <c r="E45" s="1146" t="s">
        <v>517</v>
      </c>
      <c r="F45" s="1146"/>
      <c r="G45" s="1146"/>
      <c r="H45" s="1146"/>
      <c r="I45" s="1146"/>
      <c r="J45" s="1147"/>
      <c r="K45" s="251">
        <v>2159</v>
      </c>
      <c r="L45" s="252">
        <v>2122</v>
      </c>
      <c r="M45" s="252">
        <v>2145</v>
      </c>
      <c r="N45" s="252">
        <v>2079</v>
      </c>
      <c r="O45" s="253">
        <v>2084</v>
      </c>
      <c r="P45" s="240"/>
      <c r="Q45" s="240"/>
      <c r="R45" s="240"/>
      <c r="S45" s="240"/>
      <c r="T45" s="240"/>
      <c r="U45" s="240"/>
    </row>
    <row r="46" spans="1:21" ht="30.75" customHeight="1" x14ac:dyDescent="0.15">
      <c r="A46" s="240"/>
      <c r="B46" s="1142"/>
      <c r="C46" s="1143"/>
      <c r="D46" s="254"/>
      <c r="E46" s="1124" t="s">
        <v>518</v>
      </c>
      <c r="F46" s="1124"/>
      <c r="G46" s="1124"/>
      <c r="H46" s="1124"/>
      <c r="I46" s="1124"/>
      <c r="J46" s="1125"/>
      <c r="K46" s="255" t="s">
        <v>326</v>
      </c>
      <c r="L46" s="256" t="s">
        <v>326</v>
      </c>
      <c r="M46" s="256" t="s">
        <v>326</v>
      </c>
      <c r="N46" s="256" t="s">
        <v>326</v>
      </c>
      <c r="O46" s="257" t="s">
        <v>326</v>
      </c>
      <c r="P46" s="240"/>
      <c r="Q46" s="240"/>
      <c r="R46" s="240"/>
      <c r="S46" s="240"/>
      <c r="T46" s="240"/>
      <c r="U46" s="240"/>
    </row>
    <row r="47" spans="1:21" ht="30.75" customHeight="1" x14ac:dyDescent="0.15">
      <c r="A47" s="240"/>
      <c r="B47" s="1142"/>
      <c r="C47" s="1143"/>
      <c r="D47" s="254"/>
      <c r="E47" s="1124" t="s">
        <v>519</v>
      </c>
      <c r="F47" s="1124"/>
      <c r="G47" s="1124"/>
      <c r="H47" s="1124"/>
      <c r="I47" s="1124"/>
      <c r="J47" s="1125"/>
      <c r="K47" s="255" t="s">
        <v>326</v>
      </c>
      <c r="L47" s="256" t="s">
        <v>326</v>
      </c>
      <c r="M47" s="256" t="s">
        <v>326</v>
      </c>
      <c r="N47" s="256" t="s">
        <v>326</v>
      </c>
      <c r="O47" s="257" t="s">
        <v>326</v>
      </c>
      <c r="P47" s="240"/>
      <c r="Q47" s="240"/>
      <c r="R47" s="240"/>
      <c r="S47" s="240"/>
      <c r="T47" s="240"/>
      <c r="U47" s="240"/>
    </row>
    <row r="48" spans="1:21" ht="30.75" customHeight="1" x14ac:dyDescent="0.15">
      <c r="A48" s="240"/>
      <c r="B48" s="1142"/>
      <c r="C48" s="1143"/>
      <c r="D48" s="254"/>
      <c r="E48" s="1124" t="s">
        <v>520</v>
      </c>
      <c r="F48" s="1124"/>
      <c r="G48" s="1124"/>
      <c r="H48" s="1124"/>
      <c r="I48" s="1124"/>
      <c r="J48" s="1125"/>
      <c r="K48" s="255">
        <v>863</v>
      </c>
      <c r="L48" s="256">
        <v>1075</v>
      </c>
      <c r="M48" s="256">
        <v>1063</v>
      </c>
      <c r="N48" s="256">
        <v>992</v>
      </c>
      <c r="O48" s="257">
        <v>918</v>
      </c>
      <c r="P48" s="240"/>
      <c r="Q48" s="240"/>
      <c r="R48" s="240"/>
      <c r="S48" s="240"/>
      <c r="T48" s="240"/>
      <c r="U48" s="240"/>
    </row>
    <row r="49" spans="1:21" ht="30.75" customHeight="1" x14ac:dyDescent="0.15">
      <c r="A49" s="240"/>
      <c r="B49" s="1142"/>
      <c r="C49" s="1143"/>
      <c r="D49" s="254"/>
      <c r="E49" s="1124" t="s">
        <v>521</v>
      </c>
      <c r="F49" s="1124"/>
      <c r="G49" s="1124"/>
      <c r="H49" s="1124"/>
      <c r="I49" s="1124"/>
      <c r="J49" s="1125"/>
      <c r="K49" s="255">
        <v>10</v>
      </c>
      <c r="L49" s="256">
        <v>7</v>
      </c>
      <c r="M49" s="256">
        <v>6</v>
      </c>
      <c r="N49" s="256">
        <v>3</v>
      </c>
      <c r="O49" s="257">
        <v>3</v>
      </c>
      <c r="P49" s="240"/>
      <c r="Q49" s="240"/>
      <c r="R49" s="240"/>
      <c r="S49" s="240"/>
      <c r="T49" s="240"/>
      <c r="U49" s="240"/>
    </row>
    <row r="50" spans="1:21" ht="30.75" customHeight="1" x14ac:dyDescent="0.15">
      <c r="A50" s="240"/>
      <c r="B50" s="1142"/>
      <c r="C50" s="1143"/>
      <c r="D50" s="254"/>
      <c r="E50" s="1124" t="s">
        <v>522</v>
      </c>
      <c r="F50" s="1124"/>
      <c r="G50" s="1124"/>
      <c r="H50" s="1124"/>
      <c r="I50" s="1124"/>
      <c r="J50" s="1125"/>
      <c r="K50" s="255">
        <v>19</v>
      </c>
      <c r="L50" s="256">
        <v>17</v>
      </c>
      <c r="M50" s="256">
        <v>16</v>
      </c>
      <c r="N50" s="256">
        <v>10</v>
      </c>
      <c r="O50" s="257">
        <v>19</v>
      </c>
      <c r="P50" s="240"/>
      <c r="Q50" s="240"/>
      <c r="R50" s="240"/>
      <c r="S50" s="240"/>
      <c r="T50" s="240"/>
      <c r="U50" s="240"/>
    </row>
    <row r="51" spans="1:21" ht="30.75" customHeight="1" x14ac:dyDescent="0.15">
      <c r="A51" s="240"/>
      <c r="B51" s="1144"/>
      <c r="C51" s="1145"/>
      <c r="D51" s="258"/>
      <c r="E51" s="1124" t="s">
        <v>523</v>
      </c>
      <c r="F51" s="1124"/>
      <c r="G51" s="1124"/>
      <c r="H51" s="1124"/>
      <c r="I51" s="1124"/>
      <c r="J51" s="1125"/>
      <c r="K51" s="255">
        <v>0</v>
      </c>
      <c r="L51" s="256">
        <v>0</v>
      </c>
      <c r="M51" s="256">
        <v>0</v>
      </c>
      <c r="N51" s="256">
        <v>1</v>
      </c>
      <c r="O51" s="257">
        <v>1</v>
      </c>
      <c r="P51" s="240"/>
      <c r="Q51" s="240"/>
      <c r="R51" s="240"/>
      <c r="S51" s="240"/>
      <c r="T51" s="240"/>
      <c r="U51" s="240"/>
    </row>
    <row r="52" spans="1:21" ht="30.75" customHeight="1" x14ac:dyDescent="0.15">
      <c r="A52" s="240"/>
      <c r="B52" s="1122" t="s">
        <v>524</v>
      </c>
      <c r="C52" s="1123"/>
      <c r="D52" s="258"/>
      <c r="E52" s="1124" t="s">
        <v>525</v>
      </c>
      <c r="F52" s="1124"/>
      <c r="G52" s="1124"/>
      <c r="H52" s="1124"/>
      <c r="I52" s="1124"/>
      <c r="J52" s="1125"/>
      <c r="K52" s="255">
        <v>2153</v>
      </c>
      <c r="L52" s="256">
        <v>2243</v>
      </c>
      <c r="M52" s="256">
        <v>2216</v>
      </c>
      <c r="N52" s="256">
        <v>2196</v>
      </c>
      <c r="O52" s="257">
        <v>2211</v>
      </c>
      <c r="P52" s="240"/>
      <c r="Q52" s="240"/>
      <c r="R52" s="240"/>
      <c r="S52" s="240"/>
      <c r="T52" s="240"/>
      <c r="U52" s="240"/>
    </row>
    <row r="53" spans="1:21" ht="30.75" customHeight="1" thickBot="1" x14ac:dyDescent="0.2">
      <c r="A53" s="240"/>
      <c r="B53" s="1126" t="s">
        <v>526</v>
      </c>
      <c r="C53" s="1127"/>
      <c r="D53" s="259"/>
      <c r="E53" s="1128" t="s">
        <v>527</v>
      </c>
      <c r="F53" s="1128"/>
      <c r="G53" s="1128"/>
      <c r="H53" s="1128"/>
      <c r="I53" s="1128"/>
      <c r="J53" s="1129"/>
      <c r="K53" s="260">
        <v>898</v>
      </c>
      <c r="L53" s="261">
        <v>978</v>
      </c>
      <c r="M53" s="261">
        <v>1014</v>
      </c>
      <c r="N53" s="261">
        <v>889</v>
      </c>
      <c r="O53" s="262">
        <v>814</v>
      </c>
      <c r="P53" s="240"/>
      <c r="Q53" s="240"/>
      <c r="R53" s="240"/>
      <c r="S53" s="240"/>
      <c r="T53" s="240"/>
      <c r="U53" s="240"/>
    </row>
    <row r="54" spans="1:21" ht="24" customHeight="1" x14ac:dyDescent="0.15">
      <c r="A54" s="240"/>
      <c r="B54" s="263" t="s">
        <v>528</v>
      </c>
      <c r="C54" s="240"/>
      <c r="D54" s="240"/>
      <c r="E54" s="240"/>
      <c r="F54" s="240"/>
      <c r="G54" s="240"/>
      <c r="H54" s="240"/>
      <c r="I54" s="240"/>
      <c r="J54" s="240"/>
      <c r="K54" s="240"/>
      <c r="L54" s="240"/>
      <c r="M54" s="240"/>
      <c r="N54" s="240"/>
      <c r="O54" s="240"/>
      <c r="P54" s="240"/>
      <c r="Q54" s="240"/>
      <c r="R54" s="240"/>
      <c r="S54" s="240"/>
      <c r="T54" s="240"/>
      <c r="U54" s="240"/>
    </row>
    <row r="55" spans="1:21" ht="24" customHeight="1" thickBot="1" x14ac:dyDescent="0.2">
      <c r="A55" s="240"/>
      <c r="B55" s="264" t="s">
        <v>529</v>
      </c>
      <c r="C55" s="265"/>
      <c r="D55" s="265"/>
      <c r="E55" s="265"/>
      <c r="F55" s="265"/>
      <c r="G55" s="265"/>
      <c r="H55" s="265"/>
      <c r="I55" s="265"/>
      <c r="J55" s="265"/>
      <c r="K55" s="266"/>
      <c r="L55" s="266"/>
      <c r="M55" s="266"/>
      <c r="N55" s="266"/>
      <c r="O55" s="267" t="s">
        <v>530</v>
      </c>
      <c r="P55" s="240"/>
      <c r="Q55" s="240"/>
      <c r="R55" s="240"/>
      <c r="S55" s="240"/>
      <c r="T55" s="240"/>
      <c r="U55" s="240"/>
    </row>
    <row r="56" spans="1:21" ht="31.5" customHeight="1" thickBot="1" x14ac:dyDescent="0.2">
      <c r="A56" s="240"/>
      <c r="B56" s="268"/>
      <c r="C56" s="269"/>
      <c r="D56" s="269"/>
      <c r="E56" s="270"/>
      <c r="F56" s="270"/>
      <c r="G56" s="270"/>
      <c r="H56" s="270"/>
      <c r="I56" s="270"/>
      <c r="J56" s="271" t="s">
        <v>489</v>
      </c>
      <c r="K56" s="272" t="s">
        <v>531</v>
      </c>
      <c r="L56" s="273" t="s">
        <v>532</v>
      </c>
      <c r="M56" s="273" t="s">
        <v>533</v>
      </c>
      <c r="N56" s="273" t="s">
        <v>534</v>
      </c>
      <c r="O56" s="274" t="s">
        <v>535</v>
      </c>
      <c r="P56" s="240"/>
      <c r="Q56" s="240"/>
      <c r="R56" s="240"/>
      <c r="S56" s="240"/>
      <c r="T56" s="240"/>
      <c r="U56" s="240"/>
    </row>
    <row r="57" spans="1:21" ht="31.5" customHeight="1" x14ac:dyDescent="0.15">
      <c r="B57" s="1130" t="s">
        <v>536</v>
      </c>
      <c r="C57" s="1131"/>
      <c r="D57" s="1134" t="s">
        <v>537</v>
      </c>
      <c r="E57" s="1135"/>
      <c r="F57" s="1135"/>
      <c r="G57" s="1135"/>
      <c r="H57" s="1135"/>
      <c r="I57" s="1135"/>
      <c r="J57" s="1136"/>
      <c r="K57" s="275" t="s">
        <v>326</v>
      </c>
      <c r="L57" s="276" t="s">
        <v>326</v>
      </c>
      <c r="M57" s="276" t="s">
        <v>326</v>
      </c>
      <c r="N57" s="276" t="s">
        <v>326</v>
      </c>
      <c r="O57" s="277" t="s">
        <v>326</v>
      </c>
    </row>
    <row r="58" spans="1:21" ht="31.5" customHeight="1" thickBot="1" x14ac:dyDescent="0.2">
      <c r="B58" s="1132"/>
      <c r="C58" s="1133"/>
      <c r="D58" s="1137" t="s">
        <v>538</v>
      </c>
      <c r="E58" s="1138"/>
      <c r="F58" s="1138"/>
      <c r="G58" s="1138"/>
      <c r="H58" s="1138"/>
      <c r="I58" s="1138"/>
      <c r="J58" s="1139"/>
      <c r="K58" s="278" t="s">
        <v>326</v>
      </c>
      <c r="L58" s="279" t="s">
        <v>326</v>
      </c>
      <c r="M58" s="279" t="s">
        <v>326</v>
      </c>
      <c r="N58" s="279" t="s">
        <v>326</v>
      </c>
      <c r="O58" s="280" t="s">
        <v>326</v>
      </c>
    </row>
    <row r="59" spans="1:21" ht="24" customHeight="1" x14ac:dyDescent="0.15">
      <c r="B59" s="281"/>
      <c r="C59" s="281"/>
      <c r="D59" s="282" t="s">
        <v>539</v>
      </c>
      <c r="E59" s="283"/>
      <c r="F59" s="283"/>
      <c r="G59" s="283"/>
      <c r="H59" s="283"/>
      <c r="I59" s="283"/>
      <c r="J59" s="283"/>
      <c r="K59" s="283"/>
      <c r="L59" s="283"/>
      <c r="M59" s="283"/>
      <c r="N59" s="283"/>
      <c r="O59" s="283"/>
    </row>
    <row r="60" spans="1:21" ht="24" customHeight="1" x14ac:dyDescent="0.15">
      <c r="B60" s="284"/>
      <c r="C60" s="284"/>
      <c r="D60" s="282" t="s">
        <v>540</v>
      </c>
      <c r="E60" s="283"/>
      <c r="F60" s="283"/>
      <c r="G60" s="283"/>
      <c r="H60" s="283"/>
      <c r="I60" s="283"/>
      <c r="J60" s="283"/>
      <c r="K60" s="283"/>
      <c r="L60" s="283"/>
      <c r="M60" s="283"/>
      <c r="N60" s="283"/>
      <c r="O60" s="283"/>
    </row>
    <row r="61" spans="1:21" ht="24" customHeight="1" x14ac:dyDescent="0.15">
      <c r="A61" s="240"/>
      <c r="B61" s="263"/>
      <c r="C61" s="240"/>
      <c r="D61" s="240"/>
      <c r="E61" s="240"/>
      <c r="F61" s="240"/>
      <c r="G61" s="240"/>
      <c r="H61" s="240"/>
      <c r="I61" s="240"/>
      <c r="J61" s="240"/>
      <c r="K61" s="240"/>
      <c r="L61" s="240"/>
      <c r="M61" s="240"/>
      <c r="N61" s="240"/>
      <c r="O61" s="240"/>
      <c r="P61" s="240"/>
      <c r="Q61" s="240"/>
      <c r="R61" s="240"/>
      <c r="S61" s="240"/>
      <c r="T61" s="240"/>
      <c r="U61" s="240"/>
    </row>
    <row r="62" spans="1:21" ht="24" customHeight="1" x14ac:dyDescent="0.15">
      <c r="A62" s="240"/>
      <c r="B62" s="263"/>
      <c r="C62" s="240"/>
      <c r="D62" s="240"/>
      <c r="E62" s="240"/>
      <c r="F62" s="240"/>
      <c r="G62" s="240"/>
      <c r="H62" s="240"/>
      <c r="I62" s="240"/>
      <c r="J62" s="240"/>
      <c r="K62" s="240"/>
      <c r="L62" s="240"/>
      <c r="M62" s="240"/>
      <c r="N62" s="240"/>
      <c r="O62" s="240"/>
      <c r="P62" s="240"/>
      <c r="Q62" s="240"/>
      <c r="R62" s="240"/>
      <c r="S62" s="240"/>
      <c r="T62" s="240"/>
      <c r="U62" s="240"/>
    </row>
  </sheetData>
  <sheetProtection algorithmName="SHA-512" hashValue="BeJ9tT4PFZA+GPWOjyJkFyE/xqfHj78hnwiyjK8pZVT79YJxJF/5J20rvL+/wDjPE4kxdJhpUj6GWcMMZBCqag==" saltValue="SdVfcH9iTd35RocOgPbj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7DA75-6F34-4D4C-B32F-21EEFBFE9FB4}">
  <sheetPr>
    <pageSetUpPr fitToPage="1"/>
  </sheetPr>
  <dimension ref="B1:M55"/>
  <sheetViews>
    <sheetView showGridLines="0" zoomScaleSheetLayoutView="100" workbookViewId="0"/>
  </sheetViews>
  <sheetFormatPr defaultColWidth="0" defaultRowHeight="13.5" customHeight="1" zeroHeight="1" x14ac:dyDescent="0.15"/>
  <cols>
    <col min="1" max="1" width="6.625" style="285" customWidth="1"/>
    <col min="2" max="3" width="12.625" style="285" customWidth="1"/>
    <col min="4" max="4" width="11.625" style="285" customWidth="1"/>
    <col min="5" max="8" width="10.375" style="285" customWidth="1"/>
    <col min="9" max="13" width="16.375" style="285" customWidth="1"/>
    <col min="14" max="19" width="12.625" style="285" customWidth="1"/>
    <col min="20" max="16384" width="0" style="285"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86" t="s">
        <v>514</v>
      </c>
    </row>
    <row r="40" spans="2:13" ht="27.75" customHeight="1" thickBot="1" x14ac:dyDescent="0.2">
      <c r="B40" s="287" t="s">
        <v>515</v>
      </c>
      <c r="C40" s="288"/>
      <c r="D40" s="288"/>
      <c r="E40" s="289"/>
      <c r="F40" s="289"/>
      <c r="G40" s="289"/>
      <c r="H40" s="290" t="s">
        <v>489</v>
      </c>
      <c r="I40" s="291" t="s">
        <v>3</v>
      </c>
      <c r="J40" s="292" t="s">
        <v>4</v>
      </c>
      <c r="K40" s="292" t="s">
        <v>5</v>
      </c>
      <c r="L40" s="292" t="s">
        <v>6</v>
      </c>
      <c r="M40" s="293" t="s">
        <v>7</v>
      </c>
    </row>
    <row r="41" spans="2:13" ht="27.75" customHeight="1" x14ac:dyDescent="0.15">
      <c r="B41" s="1160" t="s">
        <v>541</v>
      </c>
      <c r="C41" s="1161"/>
      <c r="D41" s="294"/>
      <c r="E41" s="1162" t="s">
        <v>542</v>
      </c>
      <c r="F41" s="1162"/>
      <c r="G41" s="1162"/>
      <c r="H41" s="1163"/>
      <c r="I41" s="295">
        <v>20327</v>
      </c>
      <c r="J41" s="296">
        <v>20610</v>
      </c>
      <c r="K41" s="296">
        <v>22009</v>
      </c>
      <c r="L41" s="296">
        <v>23537</v>
      </c>
      <c r="M41" s="297">
        <v>23222</v>
      </c>
    </row>
    <row r="42" spans="2:13" ht="27.75" customHeight="1" x14ac:dyDescent="0.15">
      <c r="B42" s="1150"/>
      <c r="C42" s="1151"/>
      <c r="D42" s="298"/>
      <c r="E42" s="1154" t="s">
        <v>543</v>
      </c>
      <c r="F42" s="1154"/>
      <c r="G42" s="1154"/>
      <c r="H42" s="1155"/>
      <c r="I42" s="299">
        <v>15</v>
      </c>
      <c r="J42" s="300">
        <v>8</v>
      </c>
      <c r="K42" s="300" t="s">
        <v>326</v>
      </c>
      <c r="L42" s="300" t="s">
        <v>326</v>
      </c>
      <c r="M42" s="301" t="s">
        <v>326</v>
      </c>
    </row>
    <row r="43" spans="2:13" ht="27.75" customHeight="1" x14ac:dyDescent="0.15">
      <c r="B43" s="1150"/>
      <c r="C43" s="1151"/>
      <c r="D43" s="298"/>
      <c r="E43" s="1154" t="s">
        <v>544</v>
      </c>
      <c r="F43" s="1154"/>
      <c r="G43" s="1154"/>
      <c r="H43" s="1155"/>
      <c r="I43" s="299">
        <v>14610</v>
      </c>
      <c r="J43" s="300">
        <v>14451</v>
      </c>
      <c r="K43" s="300">
        <v>14370</v>
      </c>
      <c r="L43" s="300">
        <v>13790</v>
      </c>
      <c r="M43" s="301">
        <v>12522</v>
      </c>
    </row>
    <row r="44" spans="2:13" ht="27.75" customHeight="1" x14ac:dyDescent="0.15">
      <c r="B44" s="1150"/>
      <c r="C44" s="1151"/>
      <c r="D44" s="298"/>
      <c r="E44" s="1154" t="s">
        <v>545</v>
      </c>
      <c r="F44" s="1154"/>
      <c r="G44" s="1154"/>
      <c r="H44" s="1155"/>
      <c r="I44" s="299">
        <v>20</v>
      </c>
      <c r="J44" s="300">
        <v>14</v>
      </c>
      <c r="K44" s="300">
        <v>7</v>
      </c>
      <c r="L44" s="300">
        <v>4</v>
      </c>
      <c r="M44" s="301">
        <v>1</v>
      </c>
    </row>
    <row r="45" spans="2:13" ht="27.75" customHeight="1" x14ac:dyDescent="0.15">
      <c r="B45" s="1150"/>
      <c r="C45" s="1151"/>
      <c r="D45" s="298"/>
      <c r="E45" s="1154" t="s">
        <v>546</v>
      </c>
      <c r="F45" s="1154"/>
      <c r="G45" s="1154"/>
      <c r="H45" s="1155"/>
      <c r="I45" s="299">
        <v>2563</v>
      </c>
      <c r="J45" s="300">
        <v>2430</v>
      </c>
      <c r="K45" s="300">
        <v>2482</v>
      </c>
      <c r="L45" s="300">
        <v>2366</v>
      </c>
      <c r="M45" s="301">
        <v>2128</v>
      </c>
    </row>
    <row r="46" spans="2:13" ht="27.75" customHeight="1" x14ac:dyDescent="0.15">
      <c r="B46" s="1150"/>
      <c r="C46" s="1151"/>
      <c r="D46" s="302"/>
      <c r="E46" s="1154" t="s">
        <v>547</v>
      </c>
      <c r="F46" s="1154"/>
      <c r="G46" s="1154"/>
      <c r="H46" s="1155"/>
      <c r="I46" s="299" t="s">
        <v>326</v>
      </c>
      <c r="J46" s="300" t="s">
        <v>326</v>
      </c>
      <c r="K46" s="300" t="s">
        <v>326</v>
      </c>
      <c r="L46" s="300" t="s">
        <v>326</v>
      </c>
      <c r="M46" s="301" t="s">
        <v>326</v>
      </c>
    </row>
    <row r="47" spans="2:13" ht="27.75" customHeight="1" x14ac:dyDescent="0.15">
      <c r="B47" s="1150"/>
      <c r="C47" s="1151"/>
      <c r="D47" s="303"/>
      <c r="E47" s="1164" t="s">
        <v>548</v>
      </c>
      <c r="F47" s="1165"/>
      <c r="G47" s="1165"/>
      <c r="H47" s="1166"/>
      <c r="I47" s="299" t="s">
        <v>326</v>
      </c>
      <c r="J47" s="300" t="s">
        <v>326</v>
      </c>
      <c r="K47" s="300" t="s">
        <v>326</v>
      </c>
      <c r="L47" s="300" t="s">
        <v>326</v>
      </c>
      <c r="M47" s="301" t="s">
        <v>326</v>
      </c>
    </row>
    <row r="48" spans="2:13" ht="27.75" customHeight="1" x14ac:dyDescent="0.15">
      <c r="B48" s="1150"/>
      <c r="C48" s="1151"/>
      <c r="D48" s="298"/>
      <c r="E48" s="1154" t="s">
        <v>549</v>
      </c>
      <c r="F48" s="1154"/>
      <c r="G48" s="1154"/>
      <c r="H48" s="1155"/>
      <c r="I48" s="299" t="s">
        <v>326</v>
      </c>
      <c r="J48" s="300" t="s">
        <v>326</v>
      </c>
      <c r="K48" s="300" t="s">
        <v>326</v>
      </c>
      <c r="L48" s="300" t="s">
        <v>326</v>
      </c>
      <c r="M48" s="301" t="s">
        <v>326</v>
      </c>
    </row>
    <row r="49" spans="2:13" ht="27.75" customHeight="1" x14ac:dyDescent="0.15">
      <c r="B49" s="1152"/>
      <c r="C49" s="1153"/>
      <c r="D49" s="298"/>
      <c r="E49" s="1154" t="s">
        <v>550</v>
      </c>
      <c r="F49" s="1154"/>
      <c r="G49" s="1154"/>
      <c r="H49" s="1155"/>
      <c r="I49" s="299" t="s">
        <v>326</v>
      </c>
      <c r="J49" s="300" t="s">
        <v>326</v>
      </c>
      <c r="K49" s="300" t="s">
        <v>326</v>
      </c>
      <c r="L49" s="300" t="s">
        <v>326</v>
      </c>
      <c r="M49" s="301" t="s">
        <v>326</v>
      </c>
    </row>
    <row r="50" spans="2:13" ht="27.75" customHeight="1" x14ac:dyDescent="0.15">
      <c r="B50" s="1148" t="s">
        <v>551</v>
      </c>
      <c r="C50" s="1149"/>
      <c r="D50" s="304"/>
      <c r="E50" s="1154" t="s">
        <v>552</v>
      </c>
      <c r="F50" s="1154"/>
      <c r="G50" s="1154"/>
      <c r="H50" s="1155"/>
      <c r="I50" s="299">
        <v>2381</v>
      </c>
      <c r="J50" s="300">
        <v>1804</v>
      </c>
      <c r="K50" s="300">
        <v>2075</v>
      </c>
      <c r="L50" s="300">
        <v>2309</v>
      </c>
      <c r="M50" s="301">
        <v>2919</v>
      </c>
    </row>
    <row r="51" spans="2:13" ht="27.75" customHeight="1" x14ac:dyDescent="0.15">
      <c r="B51" s="1150"/>
      <c r="C51" s="1151"/>
      <c r="D51" s="298"/>
      <c r="E51" s="1154" t="s">
        <v>553</v>
      </c>
      <c r="F51" s="1154"/>
      <c r="G51" s="1154"/>
      <c r="H51" s="1155"/>
      <c r="I51" s="299">
        <v>606</v>
      </c>
      <c r="J51" s="300">
        <v>561</v>
      </c>
      <c r="K51" s="300">
        <v>518</v>
      </c>
      <c r="L51" s="300">
        <v>470</v>
      </c>
      <c r="M51" s="301">
        <v>408</v>
      </c>
    </row>
    <row r="52" spans="2:13" ht="27.75" customHeight="1" x14ac:dyDescent="0.15">
      <c r="B52" s="1152"/>
      <c r="C52" s="1153"/>
      <c r="D52" s="298"/>
      <c r="E52" s="1154" t="s">
        <v>554</v>
      </c>
      <c r="F52" s="1154"/>
      <c r="G52" s="1154"/>
      <c r="H52" s="1155"/>
      <c r="I52" s="299">
        <v>23996</v>
      </c>
      <c r="J52" s="300">
        <v>24076</v>
      </c>
      <c r="K52" s="300">
        <v>24884</v>
      </c>
      <c r="L52" s="300">
        <v>25192</v>
      </c>
      <c r="M52" s="301">
        <v>24581</v>
      </c>
    </row>
    <row r="53" spans="2:13" ht="27.75" customHeight="1" thickBot="1" x14ac:dyDescent="0.2">
      <c r="B53" s="1156" t="s">
        <v>526</v>
      </c>
      <c r="C53" s="1157"/>
      <c r="D53" s="305"/>
      <c r="E53" s="1158" t="s">
        <v>555</v>
      </c>
      <c r="F53" s="1158"/>
      <c r="G53" s="1158"/>
      <c r="H53" s="1159"/>
      <c r="I53" s="306">
        <v>10553</v>
      </c>
      <c r="J53" s="307">
        <v>11070</v>
      </c>
      <c r="K53" s="307">
        <v>11391</v>
      </c>
      <c r="L53" s="307">
        <v>11727</v>
      </c>
      <c r="M53" s="308">
        <v>9965</v>
      </c>
    </row>
    <row r="54" spans="2:13" ht="27.75" customHeight="1" x14ac:dyDescent="0.15">
      <c r="B54" s="309" t="s">
        <v>556</v>
      </c>
      <c r="C54" s="310"/>
      <c r="D54" s="310"/>
      <c r="E54" s="311"/>
      <c r="F54" s="311"/>
      <c r="G54" s="311"/>
      <c r="H54" s="311"/>
      <c r="I54" s="312"/>
      <c r="J54" s="312"/>
      <c r="K54" s="312"/>
      <c r="L54" s="312"/>
      <c r="M54" s="312"/>
    </row>
    <row r="55" spans="2:13" x14ac:dyDescent="0.15"/>
  </sheetData>
  <sheetProtection algorithmName="SHA-512" hashValue="cmCpxwGHMitdX4ERiauMgD7WRMkYeO8ENess4k+IB0wlADHrfm52H1WszmSd18gAguFR01kTlLrfdQU2NvPmLQ==" saltValue="imWGPLFmb9YrHTq8ZkM1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A6ADA-3613-4684-ACDE-0B5552A70022}">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95" customWidth="1"/>
    <col min="2" max="2" width="16.375" style="195" customWidth="1"/>
    <col min="3" max="5" width="26.25" style="195" customWidth="1"/>
    <col min="6" max="8" width="24.25" style="195" customWidth="1"/>
    <col min="9" max="14" width="26" style="195" customWidth="1"/>
    <col min="15" max="15" width="6.125" style="195" customWidth="1"/>
    <col min="16" max="16" width="9" style="195" hidden="1" customWidth="1"/>
    <col min="17" max="20" width="0" style="195" hidden="1" customWidth="1"/>
    <col min="21" max="21" width="9" style="195" hidden="1" customWidth="1"/>
    <col min="22" max="22" width="0" style="195" hidden="1" customWidth="1"/>
    <col min="23" max="23" width="9" style="195" hidden="1" customWidth="1"/>
    <col min="24" max="16384" width="0" style="19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96"/>
      <c r="C53" s="196"/>
      <c r="D53" s="196"/>
      <c r="E53" s="196"/>
      <c r="F53" s="196"/>
      <c r="G53" s="196"/>
      <c r="H53" s="313" t="s">
        <v>557</v>
      </c>
    </row>
    <row r="54" spans="2:8" ht="29.25" customHeight="1" thickBot="1" x14ac:dyDescent="0.25">
      <c r="B54" s="314" t="s">
        <v>24</v>
      </c>
      <c r="C54" s="315"/>
      <c r="D54" s="315"/>
      <c r="E54" s="316" t="s">
        <v>489</v>
      </c>
      <c r="F54" s="317" t="s">
        <v>5</v>
      </c>
      <c r="G54" s="317" t="s">
        <v>6</v>
      </c>
      <c r="H54" s="318" t="s">
        <v>7</v>
      </c>
    </row>
    <row r="55" spans="2:8" ht="52.5" customHeight="1" x14ac:dyDescent="0.15">
      <c r="B55" s="319"/>
      <c r="C55" s="1175" t="s">
        <v>119</v>
      </c>
      <c r="D55" s="1175"/>
      <c r="E55" s="1176"/>
      <c r="F55" s="320">
        <v>1039</v>
      </c>
      <c r="G55" s="320">
        <v>1036</v>
      </c>
      <c r="H55" s="321">
        <v>1371</v>
      </c>
    </row>
    <row r="56" spans="2:8" ht="52.5" customHeight="1" x14ac:dyDescent="0.15">
      <c r="B56" s="322"/>
      <c r="C56" s="1177" t="s">
        <v>558</v>
      </c>
      <c r="D56" s="1177"/>
      <c r="E56" s="1178"/>
      <c r="F56" s="323">
        <v>1</v>
      </c>
      <c r="G56" s="323">
        <v>1</v>
      </c>
      <c r="H56" s="324">
        <v>120</v>
      </c>
    </row>
    <row r="57" spans="2:8" ht="53.25" customHeight="1" x14ac:dyDescent="0.15">
      <c r="B57" s="322"/>
      <c r="C57" s="1179" t="s">
        <v>124</v>
      </c>
      <c r="D57" s="1179"/>
      <c r="E57" s="1180"/>
      <c r="F57" s="325">
        <v>1847</v>
      </c>
      <c r="G57" s="325">
        <v>1871</v>
      </c>
      <c r="H57" s="326">
        <v>1626</v>
      </c>
    </row>
    <row r="58" spans="2:8" ht="45.75" customHeight="1" x14ac:dyDescent="0.15">
      <c r="B58" s="327"/>
      <c r="C58" s="1167" t="s">
        <v>559</v>
      </c>
      <c r="D58" s="1168"/>
      <c r="E58" s="1169"/>
      <c r="F58" s="328">
        <v>1054</v>
      </c>
      <c r="G58" s="328">
        <v>905</v>
      </c>
      <c r="H58" s="329">
        <v>732</v>
      </c>
    </row>
    <row r="59" spans="2:8" ht="45.75" customHeight="1" x14ac:dyDescent="0.15">
      <c r="B59" s="327"/>
      <c r="C59" s="1167" t="s">
        <v>560</v>
      </c>
      <c r="D59" s="1168"/>
      <c r="E59" s="1169"/>
      <c r="F59" s="328">
        <v>491</v>
      </c>
      <c r="G59" s="328">
        <v>759</v>
      </c>
      <c r="H59" s="329">
        <v>654</v>
      </c>
    </row>
    <row r="60" spans="2:8" ht="45.75" customHeight="1" x14ac:dyDescent="0.15">
      <c r="B60" s="327"/>
      <c r="C60" s="1167" t="s">
        <v>561</v>
      </c>
      <c r="D60" s="1168"/>
      <c r="E60" s="1169"/>
      <c r="F60" s="328">
        <v>130</v>
      </c>
      <c r="G60" s="328">
        <v>64</v>
      </c>
      <c r="H60" s="329">
        <v>96</v>
      </c>
    </row>
    <row r="61" spans="2:8" ht="45.75" customHeight="1" x14ac:dyDescent="0.15">
      <c r="B61" s="327"/>
      <c r="C61" s="1167" t="s">
        <v>562</v>
      </c>
      <c r="D61" s="1168"/>
      <c r="E61" s="1169"/>
      <c r="F61" s="328">
        <v>44</v>
      </c>
      <c r="G61" s="328">
        <v>37</v>
      </c>
      <c r="H61" s="329">
        <v>37</v>
      </c>
    </row>
    <row r="62" spans="2:8" ht="45.75" customHeight="1" thickBot="1" x14ac:dyDescent="0.2">
      <c r="B62" s="330"/>
      <c r="C62" s="1170" t="s">
        <v>563</v>
      </c>
      <c r="D62" s="1171"/>
      <c r="E62" s="1172"/>
      <c r="F62" s="331">
        <v>22</v>
      </c>
      <c r="G62" s="331">
        <v>24</v>
      </c>
      <c r="H62" s="332">
        <v>22</v>
      </c>
    </row>
    <row r="63" spans="2:8" ht="52.5" customHeight="1" thickBot="1" x14ac:dyDescent="0.2">
      <c r="B63" s="333"/>
      <c r="C63" s="1173" t="s">
        <v>564</v>
      </c>
      <c r="D63" s="1173"/>
      <c r="E63" s="1174"/>
      <c r="F63" s="334">
        <v>2887</v>
      </c>
      <c r="G63" s="334">
        <v>2908</v>
      </c>
      <c r="H63" s="335">
        <v>3117</v>
      </c>
    </row>
    <row r="64" spans="2:8" x14ac:dyDescent="0.15"/>
  </sheetData>
  <sheetProtection algorithmName="SHA-512" hashValue="XxiaDX8AY7kX/NHXvN0lzRMQ9oOV9dnTkN4xbN0gleHH0oPgHTUt66MCHUfWo3xEfFLgSTupMQp/HWgV0mvDlg==" saltValue="wlijkcnsJa332NwQS2z9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188" t="s">
        <v>565</v>
      </c>
      <c r="AO43" s="1189"/>
      <c r="AP43" s="1189"/>
      <c r="AQ43" s="1189"/>
      <c r="AR43" s="1189"/>
      <c r="AS43" s="1189"/>
      <c r="AT43" s="1189"/>
      <c r="AU43" s="1189"/>
      <c r="AV43" s="1189"/>
      <c r="AW43" s="1189"/>
      <c r="AX43" s="1189"/>
      <c r="AY43" s="1189"/>
      <c r="AZ43" s="1189"/>
      <c r="BA43" s="1189"/>
      <c r="BB43" s="1189"/>
      <c r="BC43" s="1189"/>
      <c r="BD43" s="1189"/>
      <c r="BE43" s="1189"/>
      <c r="BF43" s="1189"/>
      <c r="BG43" s="1189"/>
      <c r="BH43" s="1189"/>
      <c r="BI43" s="1189"/>
      <c r="BJ43" s="1189"/>
      <c r="BK43" s="1189"/>
      <c r="BL43" s="1189"/>
      <c r="BM43" s="1189"/>
      <c r="BN43" s="1189"/>
      <c r="BO43" s="1189"/>
      <c r="BP43" s="1189"/>
      <c r="BQ43" s="1189"/>
      <c r="BR43" s="1189"/>
      <c r="BS43" s="1189"/>
      <c r="BT43" s="1189"/>
      <c r="BU43" s="1189"/>
      <c r="BV43" s="1189"/>
      <c r="BW43" s="1189"/>
      <c r="BX43" s="1189"/>
      <c r="BY43" s="1189"/>
      <c r="BZ43" s="1189"/>
      <c r="CA43" s="1189"/>
      <c r="CB43" s="1189"/>
      <c r="CC43" s="1189"/>
      <c r="CD43" s="1189"/>
      <c r="CE43" s="1189"/>
      <c r="CF43" s="1189"/>
      <c r="CG43" s="1189"/>
      <c r="CH43" s="1189"/>
      <c r="CI43" s="1189"/>
      <c r="CJ43" s="1189"/>
      <c r="CK43" s="1189"/>
      <c r="CL43" s="1189"/>
      <c r="CM43" s="1189"/>
      <c r="CN43" s="1189"/>
      <c r="CO43" s="1189"/>
      <c r="CP43" s="1189"/>
      <c r="CQ43" s="1189"/>
      <c r="CR43" s="1189"/>
      <c r="CS43" s="1189"/>
      <c r="CT43" s="1189"/>
      <c r="CU43" s="1189"/>
      <c r="CV43" s="1189"/>
      <c r="CW43" s="1189"/>
      <c r="CX43" s="1189"/>
      <c r="CY43" s="1189"/>
      <c r="CZ43" s="1189"/>
      <c r="DA43" s="1189"/>
      <c r="DB43" s="1189"/>
      <c r="DC43" s="1190"/>
    </row>
    <row r="44" spans="2:109" x14ac:dyDescent="0.15">
      <c r="B44" s="10"/>
      <c r="AN44" s="1191"/>
      <c r="AO44" s="1192"/>
      <c r="AP44" s="1192"/>
      <c r="AQ44" s="1192"/>
      <c r="AR44" s="1192"/>
      <c r="AS44" s="1192"/>
      <c r="AT44" s="1192"/>
      <c r="AU44" s="1192"/>
      <c r="AV44" s="1192"/>
      <c r="AW44" s="1192"/>
      <c r="AX44" s="1192"/>
      <c r="AY44" s="1192"/>
      <c r="AZ44" s="1192"/>
      <c r="BA44" s="1192"/>
      <c r="BB44" s="1192"/>
      <c r="BC44" s="1192"/>
      <c r="BD44" s="1192"/>
      <c r="BE44" s="1192"/>
      <c r="BF44" s="1192"/>
      <c r="BG44" s="1192"/>
      <c r="BH44" s="1192"/>
      <c r="BI44" s="1192"/>
      <c r="BJ44" s="1192"/>
      <c r="BK44" s="1192"/>
      <c r="BL44" s="1192"/>
      <c r="BM44" s="1192"/>
      <c r="BN44" s="1192"/>
      <c r="BO44" s="1192"/>
      <c r="BP44" s="1192"/>
      <c r="BQ44" s="1192"/>
      <c r="BR44" s="1192"/>
      <c r="BS44" s="1192"/>
      <c r="BT44" s="1192"/>
      <c r="BU44" s="1192"/>
      <c r="BV44" s="1192"/>
      <c r="BW44" s="1192"/>
      <c r="BX44" s="1192"/>
      <c r="BY44" s="1192"/>
      <c r="BZ44" s="1192"/>
      <c r="CA44" s="1192"/>
      <c r="CB44" s="1192"/>
      <c r="CC44" s="1192"/>
      <c r="CD44" s="1192"/>
      <c r="CE44" s="1192"/>
      <c r="CF44" s="1192"/>
      <c r="CG44" s="1192"/>
      <c r="CH44" s="1192"/>
      <c r="CI44" s="1192"/>
      <c r="CJ44" s="1192"/>
      <c r="CK44" s="1192"/>
      <c r="CL44" s="1192"/>
      <c r="CM44" s="1192"/>
      <c r="CN44" s="1192"/>
      <c r="CO44" s="1192"/>
      <c r="CP44" s="1192"/>
      <c r="CQ44" s="1192"/>
      <c r="CR44" s="1192"/>
      <c r="CS44" s="1192"/>
      <c r="CT44" s="1192"/>
      <c r="CU44" s="1192"/>
      <c r="CV44" s="1192"/>
      <c r="CW44" s="1192"/>
      <c r="CX44" s="1192"/>
      <c r="CY44" s="1192"/>
      <c r="CZ44" s="1192"/>
      <c r="DA44" s="1192"/>
      <c r="DB44" s="1192"/>
      <c r="DC44" s="1193"/>
    </row>
    <row r="45" spans="2:109" x14ac:dyDescent="0.15">
      <c r="B45" s="10"/>
      <c r="AN45" s="1191"/>
      <c r="AO45" s="1192"/>
      <c r="AP45" s="1192"/>
      <c r="AQ45" s="1192"/>
      <c r="AR45" s="1192"/>
      <c r="AS45" s="1192"/>
      <c r="AT45" s="1192"/>
      <c r="AU45" s="1192"/>
      <c r="AV45" s="1192"/>
      <c r="AW45" s="1192"/>
      <c r="AX45" s="1192"/>
      <c r="AY45" s="1192"/>
      <c r="AZ45" s="1192"/>
      <c r="BA45" s="1192"/>
      <c r="BB45" s="1192"/>
      <c r="BC45" s="1192"/>
      <c r="BD45" s="1192"/>
      <c r="BE45" s="1192"/>
      <c r="BF45" s="1192"/>
      <c r="BG45" s="1192"/>
      <c r="BH45" s="1192"/>
      <c r="BI45" s="1192"/>
      <c r="BJ45" s="1192"/>
      <c r="BK45" s="1192"/>
      <c r="BL45" s="1192"/>
      <c r="BM45" s="1192"/>
      <c r="BN45" s="1192"/>
      <c r="BO45" s="1192"/>
      <c r="BP45" s="1192"/>
      <c r="BQ45" s="1192"/>
      <c r="BR45" s="1192"/>
      <c r="BS45" s="1192"/>
      <c r="BT45" s="1192"/>
      <c r="BU45" s="1192"/>
      <c r="BV45" s="1192"/>
      <c r="BW45" s="1192"/>
      <c r="BX45" s="1192"/>
      <c r="BY45" s="1192"/>
      <c r="BZ45" s="1192"/>
      <c r="CA45" s="1192"/>
      <c r="CB45" s="1192"/>
      <c r="CC45" s="1192"/>
      <c r="CD45" s="1192"/>
      <c r="CE45" s="1192"/>
      <c r="CF45" s="1192"/>
      <c r="CG45" s="1192"/>
      <c r="CH45" s="1192"/>
      <c r="CI45" s="1192"/>
      <c r="CJ45" s="1192"/>
      <c r="CK45" s="1192"/>
      <c r="CL45" s="1192"/>
      <c r="CM45" s="1192"/>
      <c r="CN45" s="1192"/>
      <c r="CO45" s="1192"/>
      <c r="CP45" s="1192"/>
      <c r="CQ45" s="1192"/>
      <c r="CR45" s="1192"/>
      <c r="CS45" s="1192"/>
      <c r="CT45" s="1192"/>
      <c r="CU45" s="1192"/>
      <c r="CV45" s="1192"/>
      <c r="CW45" s="1192"/>
      <c r="CX45" s="1192"/>
      <c r="CY45" s="1192"/>
      <c r="CZ45" s="1192"/>
      <c r="DA45" s="1192"/>
      <c r="DB45" s="1192"/>
      <c r="DC45" s="1193"/>
    </row>
    <row r="46" spans="2:109" x14ac:dyDescent="0.15">
      <c r="B46" s="10"/>
      <c r="AN46" s="1191"/>
      <c r="AO46" s="1192"/>
      <c r="AP46" s="1192"/>
      <c r="AQ46" s="1192"/>
      <c r="AR46" s="1192"/>
      <c r="AS46" s="1192"/>
      <c r="AT46" s="1192"/>
      <c r="AU46" s="1192"/>
      <c r="AV46" s="1192"/>
      <c r="AW46" s="1192"/>
      <c r="AX46" s="1192"/>
      <c r="AY46" s="1192"/>
      <c r="AZ46" s="1192"/>
      <c r="BA46" s="1192"/>
      <c r="BB46" s="1192"/>
      <c r="BC46" s="1192"/>
      <c r="BD46" s="1192"/>
      <c r="BE46" s="1192"/>
      <c r="BF46" s="1192"/>
      <c r="BG46" s="1192"/>
      <c r="BH46" s="1192"/>
      <c r="BI46" s="1192"/>
      <c r="BJ46" s="1192"/>
      <c r="BK46" s="1192"/>
      <c r="BL46" s="1192"/>
      <c r="BM46" s="1192"/>
      <c r="BN46" s="1192"/>
      <c r="BO46" s="1192"/>
      <c r="BP46" s="1192"/>
      <c r="BQ46" s="1192"/>
      <c r="BR46" s="1192"/>
      <c r="BS46" s="1192"/>
      <c r="BT46" s="1192"/>
      <c r="BU46" s="1192"/>
      <c r="BV46" s="1192"/>
      <c r="BW46" s="1192"/>
      <c r="BX46" s="1192"/>
      <c r="BY46" s="1192"/>
      <c r="BZ46" s="1192"/>
      <c r="CA46" s="1192"/>
      <c r="CB46" s="1192"/>
      <c r="CC46" s="1192"/>
      <c r="CD46" s="1192"/>
      <c r="CE46" s="1192"/>
      <c r="CF46" s="1192"/>
      <c r="CG46" s="1192"/>
      <c r="CH46" s="1192"/>
      <c r="CI46" s="1192"/>
      <c r="CJ46" s="1192"/>
      <c r="CK46" s="1192"/>
      <c r="CL46" s="1192"/>
      <c r="CM46" s="1192"/>
      <c r="CN46" s="1192"/>
      <c r="CO46" s="1192"/>
      <c r="CP46" s="1192"/>
      <c r="CQ46" s="1192"/>
      <c r="CR46" s="1192"/>
      <c r="CS46" s="1192"/>
      <c r="CT46" s="1192"/>
      <c r="CU46" s="1192"/>
      <c r="CV46" s="1192"/>
      <c r="CW46" s="1192"/>
      <c r="CX46" s="1192"/>
      <c r="CY46" s="1192"/>
      <c r="CZ46" s="1192"/>
      <c r="DA46" s="1192"/>
      <c r="DB46" s="1192"/>
      <c r="DC46" s="1193"/>
    </row>
    <row r="47" spans="2:109" x14ac:dyDescent="0.15">
      <c r="B47" s="10"/>
      <c r="AN47" s="1194"/>
      <c r="AO47" s="1195"/>
      <c r="AP47" s="1195"/>
      <c r="AQ47" s="1195"/>
      <c r="AR47" s="1195"/>
      <c r="AS47" s="1195"/>
      <c r="AT47" s="1195"/>
      <c r="AU47" s="1195"/>
      <c r="AV47" s="1195"/>
      <c r="AW47" s="1195"/>
      <c r="AX47" s="1195"/>
      <c r="AY47" s="1195"/>
      <c r="AZ47" s="1195"/>
      <c r="BA47" s="1195"/>
      <c r="BB47" s="1195"/>
      <c r="BC47" s="1195"/>
      <c r="BD47" s="1195"/>
      <c r="BE47" s="1195"/>
      <c r="BF47" s="1195"/>
      <c r="BG47" s="1195"/>
      <c r="BH47" s="1195"/>
      <c r="BI47" s="1195"/>
      <c r="BJ47" s="1195"/>
      <c r="BK47" s="1195"/>
      <c r="BL47" s="1195"/>
      <c r="BM47" s="1195"/>
      <c r="BN47" s="1195"/>
      <c r="BO47" s="1195"/>
      <c r="BP47" s="1195"/>
      <c r="BQ47" s="1195"/>
      <c r="BR47" s="1195"/>
      <c r="BS47" s="1195"/>
      <c r="BT47" s="1195"/>
      <c r="BU47" s="1195"/>
      <c r="BV47" s="1195"/>
      <c r="BW47" s="1195"/>
      <c r="BX47" s="1195"/>
      <c r="BY47" s="1195"/>
      <c r="BZ47" s="1195"/>
      <c r="CA47" s="1195"/>
      <c r="CB47" s="1195"/>
      <c r="CC47" s="1195"/>
      <c r="CD47" s="1195"/>
      <c r="CE47" s="1195"/>
      <c r="CF47" s="1195"/>
      <c r="CG47" s="1195"/>
      <c r="CH47" s="1195"/>
      <c r="CI47" s="1195"/>
      <c r="CJ47" s="1195"/>
      <c r="CK47" s="1195"/>
      <c r="CL47" s="1195"/>
      <c r="CM47" s="1195"/>
      <c r="CN47" s="1195"/>
      <c r="CO47" s="1195"/>
      <c r="CP47" s="1195"/>
      <c r="CQ47" s="1195"/>
      <c r="CR47" s="1195"/>
      <c r="CS47" s="1195"/>
      <c r="CT47" s="1195"/>
      <c r="CU47" s="1195"/>
      <c r="CV47" s="1195"/>
      <c r="CW47" s="1195"/>
      <c r="CX47" s="1195"/>
      <c r="CY47" s="1195"/>
      <c r="CZ47" s="1195"/>
      <c r="DA47" s="1195"/>
      <c r="DB47" s="1195"/>
      <c r="DC47" s="1196"/>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181"/>
      <c r="H50" s="1181"/>
      <c r="I50" s="1181"/>
      <c r="J50" s="1181"/>
      <c r="K50" s="20"/>
      <c r="L50" s="20"/>
      <c r="M50" s="21"/>
      <c r="N50" s="21"/>
      <c r="AN50" s="1182"/>
      <c r="AO50" s="1183"/>
      <c r="AP50" s="1183"/>
      <c r="AQ50" s="1183"/>
      <c r="AR50" s="1183"/>
      <c r="AS50" s="1183"/>
      <c r="AT50" s="1183"/>
      <c r="AU50" s="1183"/>
      <c r="AV50" s="1183"/>
      <c r="AW50" s="1183"/>
      <c r="AX50" s="1183"/>
      <c r="AY50" s="1183"/>
      <c r="AZ50" s="1183"/>
      <c r="BA50" s="1183"/>
      <c r="BB50" s="1183"/>
      <c r="BC50" s="1183"/>
      <c r="BD50" s="1183"/>
      <c r="BE50" s="1183"/>
      <c r="BF50" s="1183"/>
      <c r="BG50" s="1183"/>
      <c r="BH50" s="1183"/>
      <c r="BI50" s="1183"/>
      <c r="BJ50" s="1183"/>
      <c r="BK50" s="1183"/>
      <c r="BL50" s="1183"/>
      <c r="BM50" s="1183"/>
      <c r="BN50" s="1183"/>
      <c r="BO50" s="1184"/>
      <c r="BP50" s="1185" t="s">
        <v>3</v>
      </c>
      <c r="BQ50" s="1185"/>
      <c r="BR50" s="1185"/>
      <c r="BS50" s="1185"/>
      <c r="BT50" s="1185"/>
      <c r="BU50" s="1185"/>
      <c r="BV50" s="1185"/>
      <c r="BW50" s="1185"/>
      <c r="BX50" s="1185" t="s">
        <v>4</v>
      </c>
      <c r="BY50" s="1185"/>
      <c r="BZ50" s="1185"/>
      <c r="CA50" s="1185"/>
      <c r="CB50" s="1185"/>
      <c r="CC50" s="1185"/>
      <c r="CD50" s="1185"/>
      <c r="CE50" s="1185"/>
      <c r="CF50" s="1185" t="s">
        <v>5</v>
      </c>
      <c r="CG50" s="1185"/>
      <c r="CH50" s="1185"/>
      <c r="CI50" s="1185"/>
      <c r="CJ50" s="1185"/>
      <c r="CK50" s="1185"/>
      <c r="CL50" s="1185"/>
      <c r="CM50" s="1185"/>
      <c r="CN50" s="1185" t="s">
        <v>6</v>
      </c>
      <c r="CO50" s="1185"/>
      <c r="CP50" s="1185"/>
      <c r="CQ50" s="1185"/>
      <c r="CR50" s="1185"/>
      <c r="CS50" s="1185"/>
      <c r="CT50" s="1185"/>
      <c r="CU50" s="1185"/>
      <c r="CV50" s="1185" t="s">
        <v>7</v>
      </c>
      <c r="CW50" s="1185"/>
      <c r="CX50" s="1185"/>
      <c r="CY50" s="1185"/>
      <c r="CZ50" s="1185"/>
      <c r="DA50" s="1185"/>
      <c r="DB50" s="1185"/>
      <c r="DC50" s="1185"/>
    </row>
    <row r="51" spans="1:109" ht="13.5" customHeight="1" x14ac:dyDescent="0.15">
      <c r="B51" s="10"/>
      <c r="G51" s="1198"/>
      <c r="H51" s="1198"/>
      <c r="I51" s="1199"/>
      <c r="J51" s="1199"/>
      <c r="K51" s="1197"/>
      <c r="L51" s="1197"/>
      <c r="M51" s="1197"/>
      <c r="N51" s="1197"/>
      <c r="AM51" s="19"/>
      <c r="AN51" s="1187" t="s">
        <v>8</v>
      </c>
      <c r="AO51" s="1187"/>
      <c r="AP51" s="1187"/>
      <c r="AQ51" s="1187"/>
      <c r="AR51" s="1187"/>
      <c r="AS51" s="1187"/>
      <c r="AT51" s="1187"/>
      <c r="AU51" s="1187"/>
      <c r="AV51" s="1187"/>
      <c r="AW51" s="1187"/>
      <c r="AX51" s="1187"/>
      <c r="AY51" s="1187"/>
      <c r="AZ51" s="1187"/>
      <c r="BA51" s="1187"/>
      <c r="BB51" s="1187" t="s">
        <v>9</v>
      </c>
      <c r="BC51" s="1187"/>
      <c r="BD51" s="1187"/>
      <c r="BE51" s="1187"/>
      <c r="BF51" s="1187"/>
      <c r="BG51" s="1187"/>
      <c r="BH51" s="1187"/>
      <c r="BI51" s="1187"/>
      <c r="BJ51" s="1187"/>
      <c r="BK51" s="1187"/>
      <c r="BL51" s="1187"/>
      <c r="BM51" s="1187"/>
      <c r="BN51" s="1187"/>
      <c r="BO51" s="1187"/>
      <c r="BP51" s="1186">
        <v>106.5</v>
      </c>
      <c r="BQ51" s="1186"/>
      <c r="BR51" s="1186"/>
      <c r="BS51" s="1186"/>
      <c r="BT51" s="1186"/>
      <c r="BU51" s="1186"/>
      <c r="BV51" s="1186"/>
      <c r="BW51" s="1186"/>
      <c r="BX51" s="1186">
        <v>114.1</v>
      </c>
      <c r="BY51" s="1186"/>
      <c r="BZ51" s="1186"/>
      <c r="CA51" s="1186"/>
      <c r="CB51" s="1186"/>
      <c r="CC51" s="1186"/>
      <c r="CD51" s="1186"/>
      <c r="CE51" s="1186"/>
      <c r="CF51" s="1186">
        <v>118.6</v>
      </c>
      <c r="CG51" s="1186"/>
      <c r="CH51" s="1186"/>
      <c r="CI51" s="1186"/>
      <c r="CJ51" s="1186"/>
      <c r="CK51" s="1186"/>
      <c r="CL51" s="1186"/>
      <c r="CM51" s="1186"/>
      <c r="CN51" s="1186">
        <v>121.1</v>
      </c>
      <c r="CO51" s="1186"/>
      <c r="CP51" s="1186"/>
      <c r="CQ51" s="1186"/>
      <c r="CR51" s="1186"/>
      <c r="CS51" s="1186"/>
      <c r="CT51" s="1186"/>
      <c r="CU51" s="1186"/>
      <c r="CV51" s="1186">
        <v>99.6</v>
      </c>
      <c r="CW51" s="1186"/>
      <c r="CX51" s="1186"/>
      <c r="CY51" s="1186"/>
      <c r="CZ51" s="1186"/>
      <c r="DA51" s="1186"/>
      <c r="DB51" s="1186"/>
      <c r="DC51" s="1186"/>
    </row>
    <row r="52" spans="1:109" x14ac:dyDescent="0.15">
      <c r="B52" s="10"/>
      <c r="G52" s="1198"/>
      <c r="H52" s="1198"/>
      <c r="I52" s="1199"/>
      <c r="J52" s="1199"/>
      <c r="K52" s="1197"/>
      <c r="L52" s="1197"/>
      <c r="M52" s="1197"/>
      <c r="N52" s="1197"/>
      <c r="AM52" s="19"/>
      <c r="AN52" s="1187"/>
      <c r="AO52" s="1187"/>
      <c r="AP52" s="1187"/>
      <c r="AQ52" s="1187"/>
      <c r="AR52" s="1187"/>
      <c r="AS52" s="1187"/>
      <c r="AT52" s="1187"/>
      <c r="AU52" s="1187"/>
      <c r="AV52" s="1187"/>
      <c r="AW52" s="1187"/>
      <c r="AX52" s="1187"/>
      <c r="AY52" s="1187"/>
      <c r="AZ52" s="1187"/>
      <c r="BA52" s="1187"/>
      <c r="BB52" s="1187"/>
      <c r="BC52" s="1187"/>
      <c r="BD52" s="1187"/>
      <c r="BE52" s="1187"/>
      <c r="BF52" s="1187"/>
      <c r="BG52" s="1187"/>
      <c r="BH52" s="1187"/>
      <c r="BI52" s="1187"/>
      <c r="BJ52" s="1187"/>
      <c r="BK52" s="1187"/>
      <c r="BL52" s="1187"/>
      <c r="BM52" s="1187"/>
      <c r="BN52" s="1187"/>
      <c r="BO52" s="1187"/>
      <c r="BP52" s="1186"/>
      <c r="BQ52" s="1186"/>
      <c r="BR52" s="1186"/>
      <c r="BS52" s="1186"/>
      <c r="BT52" s="1186"/>
      <c r="BU52" s="1186"/>
      <c r="BV52" s="1186"/>
      <c r="BW52" s="1186"/>
      <c r="BX52" s="1186"/>
      <c r="BY52" s="1186"/>
      <c r="BZ52" s="1186"/>
      <c r="CA52" s="1186"/>
      <c r="CB52" s="1186"/>
      <c r="CC52" s="1186"/>
      <c r="CD52" s="1186"/>
      <c r="CE52" s="1186"/>
      <c r="CF52" s="1186"/>
      <c r="CG52" s="1186"/>
      <c r="CH52" s="1186"/>
      <c r="CI52" s="1186"/>
      <c r="CJ52" s="1186"/>
      <c r="CK52" s="1186"/>
      <c r="CL52" s="1186"/>
      <c r="CM52" s="1186"/>
      <c r="CN52" s="1186"/>
      <c r="CO52" s="1186"/>
      <c r="CP52" s="1186"/>
      <c r="CQ52" s="1186"/>
      <c r="CR52" s="1186"/>
      <c r="CS52" s="1186"/>
      <c r="CT52" s="1186"/>
      <c r="CU52" s="1186"/>
      <c r="CV52" s="1186"/>
      <c r="CW52" s="1186"/>
      <c r="CX52" s="1186"/>
      <c r="CY52" s="1186"/>
      <c r="CZ52" s="1186"/>
      <c r="DA52" s="1186"/>
      <c r="DB52" s="1186"/>
      <c r="DC52" s="1186"/>
    </row>
    <row r="53" spans="1:109" x14ac:dyDescent="0.15">
      <c r="A53" s="18"/>
      <c r="B53" s="10"/>
      <c r="G53" s="1198"/>
      <c r="H53" s="1198"/>
      <c r="I53" s="1181"/>
      <c r="J53" s="1181"/>
      <c r="K53" s="1197"/>
      <c r="L53" s="1197"/>
      <c r="M53" s="1197"/>
      <c r="N53" s="1197"/>
      <c r="AM53" s="19"/>
      <c r="AN53" s="1187"/>
      <c r="AO53" s="1187"/>
      <c r="AP53" s="1187"/>
      <c r="AQ53" s="1187"/>
      <c r="AR53" s="1187"/>
      <c r="AS53" s="1187"/>
      <c r="AT53" s="1187"/>
      <c r="AU53" s="1187"/>
      <c r="AV53" s="1187"/>
      <c r="AW53" s="1187"/>
      <c r="AX53" s="1187"/>
      <c r="AY53" s="1187"/>
      <c r="AZ53" s="1187"/>
      <c r="BA53" s="1187"/>
      <c r="BB53" s="1187" t="s">
        <v>10</v>
      </c>
      <c r="BC53" s="1187"/>
      <c r="BD53" s="1187"/>
      <c r="BE53" s="1187"/>
      <c r="BF53" s="1187"/>
      <c r="BG53" s="1187"/>
      <c r="BH53" s="1187"/>
      <c r="BI53" s="1187"/>
      <c r="BJ53" s="1187"/>
      <c r="BK53" s="1187"/>
      <c r="BL53" s="1187"/>
      <c r="BM53" s="1187"/>
      <c r="BN53" s="1187"/>
      <c r="BO53" s="1187"/>
      <c r="BP53" s="1186">
        <v>81</v>
      </c>
      <c r="BQ53" s="1186"/>
      <c r="BR53" s="1186"/>
      <c r="BS53" s="1186"/>
      <c r="BT53" s="1186"/>
      <c r="BU53" s="1186"/>
      <c r="BV53" s="1186"/>
      <c r="BW53" s="1186"/>
      <c r="BX53" s="1186">
        <v>81.2</v>
      </c>
      <c r="BY53" s="1186"/>
      <c r="BZ53" s="1186"/>
      <c r="CA53" s="1186"/>
      <c r="CB53" s="1186"/>
      <c r="CC53" s="1186"/>
      <c r="CD53" s="1186"/>
      <c r="CE53" s="1186"/>
      <c r="CF53" s="1186">
        <v>82.1</v>
      </c>
      <c r="CG53" s="1186"/>
      <c r="CH53" s="1186"/>
      <c r="CI53" s="1186"/>
      <c r="CJ53" s="1186"/>
      <c r="CK53" s="1186"/>
      <c r="CL53" s="1186"/>
      <c r="CM53" s="1186"/>
      <c r="CN53" s="1186">
        <v>81.3</v>
      </c>
      <c r="CO53" s="1186"/>
      <c r="CP53" s="1186"/>
      <c r="CQ53" s="1186"/>
      <c r="CR53" s="1186"/>
      <c r="CS53" s="1186"/>
      <c r="CT53" s="1186"/>
      <c r="CU53" s="1186"/>
      <c r="CV53" s="1186">
        <v>81.599999999999994</v>
      </c>
      <c r="CW53" s="1186"/>
      <c r="CX53" s="1186"/>
      <c r="CY53" s="1186"/>
      <c r="CZ53" s="1186"/>
      <c r="DA53" s="1186"/>
      <c r="DB53" s="1186"/>
      <c r="DC53" s="1186"/>
    </row>
    <row r="54" spans="1:109" x14ac:dyDescent="0.15">
      <c r="A54" s="18"/>
      <c r="B54" s="10"/>
      <c r="G54" s="1198"/>
      <c r="H54" s="1198"/>
      <c r="I54" s="1181"/>
      <c r="J54" s="1181"/>
      <c r="K54" s="1197"/>
      <c r="L54" s="1197"/>
      <c r="M54" s="1197"/>
      <c r="N54" s="1197"/>
      <c r="AM54" s="19"/>
      <c r="AN54" s="1187"/>
      <c r="AO54" s="1187"/>
      <c r="AP54" s="1187"/>
      <c r="AQ54" s="1187"/>
      <c r="AR54" s="1187"/>
      <c r="AS54" s="1187"/>
      <c r="AT54" s="1187"/>
      <c r="AU54" s="1187"/>
      <c r="AV54" s="1187"/>
      <c r="AW54" s="1187"/>
      <c r="AX54" s="1187"/>
      <c r="AY54" s="1187"/>
      <c r="AZ54" s="1187"/>
      <c r="BA54" s="1187"/>
      <c r="BB54" s="1187"/>
      <c r="BC54" s="1187"/>
      <c r="BD54" s="1187"/>
      <c r="BE54" s="1187"/>
      <c r="BF54" s="1187"/>
      <c r="BG54" s="1187"/>
      <c r="BH54" s="1187"/>
      <c r="BI54" s="1187"/>
      <c r="BJ54" s="1187"/>
      <c r="BK54" s="1187"/>
      <c r="BL54" s="1187"/>
      <c r="BM54" s="1187"/>
      <c r="BN54" s="1187"/>
      <c r="BO54" s="1187"/>
      <c r="BP54" s="1186"/>
      <c r="BQ54" s="1186"/>
      <c r="BR54" s="1186"/>
      <c r="BS54" s="1186"/>
      <c r="BT54" s="1186"/>
      <c r="BU54" s="1186"/>
      <c r="BV54" s="1186"/>
      <c r="BW54" s="1186"/>
      <c r="BX54" s="1186"/>
      <c r="BY54" s="1186"/>
      <c r="BZ54" s="1186"/>
      <c r="CA54" s="1186"/>
      <c r="CB54" s="1186"/>
      <c r="CC54" s="1186"/>
      <c r="CD54" s="1186"/>
      <c r="CE54" s="1186"/>
      <c r="CF54" s="1186"/>
      <c r="CG54" s="1186"/>
      <c r="CH54" s="1186"/>
      <c r="CI54" s="1186"/>
      <c r="CJ54" s="1186"/>
      <c r="CK54" s="1186"/>
      <c r="CL54" s="1186"/>
      <c r="CM54" s="1186"/>
      <c r="CN54" s="1186"/>
      <c r="CO54" s="1186"/>
      <c r="CP54" s="1186"/>
      <c r="CQ54" s="1186"/>
      <c r="CR54" s="1186"/>
      <c r="CS54" s="1186"/>
      <c r="CT54" s="1186"/>
      <c r="CU54" s="1186"/>
      <c r="CV54" s="1186"/>
      <c r="CW54" s="1186"/>
      <c r="CX54" s="1186"/>
      <c r="CY54" s="1186"/>
      <c r="CZ54" s="1186"/>
      <c r="DA54" s="1186"/>
      <c r="DB54" s="1186"/>
      <c r="DC54" s="1186"/>
    </row>
    <row r="55" spans="1:109" x14ac:dyDescent="0.15">
      <c r="A55" s="18"/>
      <c r="B55" s="10"/>
      <c r="G55" s="1181"/>
      <c r="H55" s="1181"/>
      <c r="I55" s="1181"/>
      <c r="J55" s="1181"/>
      <c r="K55" s="1197"/>
      <c r="L55" s="1197"/>
      <c r="M55" s="1197"/>
      <c r="N55" s="1197"/>
      <c r="AN55" s="1185" t="s">
        <v>11</v>
      </c>
      <c r="AO55" s="1185"/>
      <c r="AP55" s="1185"/>
      <c r="AQ55" s="1185"/>
      <c r="AR55" s="1185"/>
      <c r="AS55" s="1185"/>
      <c r="AT55" s="1185"/>
      <c r="AU55" s="1185"/>
      <c r="AV55" s="1185"/>
      <c r="AW55" s="1185"/>
      <c r="AX55" s="1185"/>
      <c r="AY55" s="1185"/>
      <c r="AZ55" s="1185"/>
      <c r="BA55" s="1185"/>
      <c r="BB55" s="1187" t="s">
        <v>12</v>
      </c>
      <c r="BC55" s="1187"/>
      <c r="BD55" s="1187"/>
      <c r="BE55" s="1187"/>
      <c r="BF55" s="1187"/>
      <c r="BG55" s="1187"/>
      <c r="BH55" s="1187"/>
      <c r="BI55" s="1187"/>
      <c r="BJ55" s="1187"/>
      <c r="BK55" s="1187"/>
      <c r="BL55" s="1187"/>
      <c r="BM55" s="1187"/>
      <c r="BN55" s="1187"/>
      <c r="BO55" s="1187"/>
      <c r="BP55" s="1186">
        <v>53.4</v>
      </c>
      <c r="BQ55" s="1186"/>
      <c r="BR55" s="1186"/>
      <c r="BS55" s="1186"/>
      <c r="BT55" s="1186"/>
      <c r="BU55" s="1186"/>
      <c r="BV55" s="1186"/>
      <c r="BW55" s="1186"/>
      <c r="BX55" s="1186">
        <v>48</v>
      </c>
      <c r="BY55" s="1186"/>
      <c r="BZ55" s="1186"/>
      <c r="CA55" s="1186"/>
      <c r="CB55" s="1186"/>
      <c r="CC55" s="1186"/>
      <c r="CD55" s="1186"/>
      <c r="CE55" s="1186"/>
      <c r="CF55" s="1186">
        <v>49.1</v>
      </c>
      <c r="CG55" s="1186"/>
      <c r="CH55" s="1186"/>
      <c r="CI55" s="1186"/>
      <c r="CJ55" s="1186"/>
      <c r="CK55" s="1186"/>
      <c r="CL55" s="1186"/>
      <c r="CM55" s="1186"/>
      <c r="CN55" s="1186">
        <v>41.5</v>
      </c>
      <c r="CO55" s="1186"/>
      <c r="CP55" s="1186"/>
      <c r="CQ55" s="1186"/>
      <c r="CR55" s="1186"/>
      <c r="CS55" s="1186"/>
      <c r="CT55" s="1186"/>
      <c r="CU55" s="1186"/>
      <c r="CV55" s="1186">
        <v>25.2</v>
      </c>
      <c r="CW55" s="1186"/>
      <c r="CX55" s="1186"/>
      <c r="CY55" s="1186"/>
      <c r="CZ55" s="1186"/>
      <c r="DA55" s="1186"/>
      <c r="DB55" s="1186"/>
      <c r="DC55" s="1186"/>
    </row>
    <row r="56" spans="1:109" x14ac:dyDescent="0.15">
      <c r="A56" s="18"/>
      <c r="B56" s="10"/>
      <c r="G56" s="1181"/>
      <c r="H56" s="1181"/>
      <c r="I56" s="1181"/>
      <c r="J56" s="1181"/>
      <c r="K56" s="1197"/>
      <c r="L56" s="1197"/>
      <c r="M56" s="1197"/>
      <c r="N56" s="1197"/>
      <c r="AN56" s="1185"/>
      <c r="AO56" s="1185"/>
      <c r="AP56" s="1185"/>
      <c r="AQ56" s="1185"/>
      <c r="AR56" s="1185"/>
      <c r="AS56" s="1185"/>
      <c r="AT56" s="1185"/>
      <c r="AU56" s="1185"/>
      <c r="AV56" s="1185"/>
      <c r="AW56" s="1185"/>
      <c r="AX56" s="1185"/>
      <c r="AY56" s="1185"/>
      <c r="AZ56" s="1185"/>
      <c r="BA56" s="1185"/>
      <c r="BB56" s="1187"/>
      <c r="BC56" s="1187"/>
      <c r="BD56" s="1187"/>
      <c r="BE56" s="1187"/>
      <c r="BF56" s="1187"/>
      <c r="BG56" s="1187"/>
      <c r="BH56" s="1187"/>
      <c r="BI56" s="1187"/>
      <c r="BJ56" s="1187"/>
      <c r="BK56" s="1187"/>
      <c r="BL56" s="1187"/>
      <c r="BM56" s="1187"/>
      <c r="BN56" s="1187"/>
      <c r="BO56" s="1187"/>
      <c r="BP56" s="1186"/>
      <c r="BQ56" s="1186"/>
      <c r="BR56" s="1186"/>
      <c r="BS56" s="1186"/>
      <c r="BT56" s="1186"/>
      <c r="BU56" s="1186"/>
      <c r="BV56" s="1186"/>
      <c r="BW56" s="1186"/>
      <c r="BX56" s="1186"/>
      <c r="BY56" s="1186"/>
      <c r="BZ56" s="1186"/>
      <c r="CA56" s="1186"/>
      <c r="CB56" s="1186"/>
      <c r="CC56" s="1186"/>
      <c r="CD56" s="1186"/>
      <c r="CE56" s="1186"/>
      <c r="CF56" s="1186"/>
      <c r="CG56" s="1186"/>
      <c r="CH56" s="1186"/>
      <c r="CI56" s="1186"/>
      <c r="CJ56" s="1186"/>
      <c r="CK56" s="1186"/>
      <c r="CL56" s="1186"/>
      <c r="CM56" s="1186"/>
      <c r="CN56" s="1186"/>
      <c r="CO56" s="1186"/>
      <c r="CP56" s="1186"/>
      <c r="CQ56" s="1186"/>
      <c r="CR56" s="1186"/>
      <c r="CS56" s="1186"/>
      <c r="CT56" s="1186"/>
      <c r="CU56" s="1186"/>
      <c r="CV56" s="1186"/>
      <c r="CW56" s="1186"/>
      <c r="CX56" s="1186"/>
      <c r="CY56" s="1186"/>
      <c r="CZ56" s="1186"/>
      <c r="DA56" s="1186"/>
      <c r="DB56" s="1186"/>
      <c r="DC56" s="1186"/>
    </row>
    <row r="57" spans="1:109" s="18" customFormat="1" x14ac:dyDescent="0.15">
      <c r="B57" s="22"/>
      <c r="G57" s="1181"/>
      <c r="H57" s="1181"/>
      <c r="I57" s="1200"/>
      <c r="J57" s="1200"/>
      <c r="K57" s="1197"/>
      <c r="L57" s="1197"/>
      <c r="M57" s="1197"/>
      <c r="N57" s="1197"/>
      <c r="AM57" s="3"/>
      <c r="AN57" s="1185"/>
      <c r="AO57" s="1185"/>
      <c r="AP57" s="1185"/>
      <c r="AQ57" s="1185"/>
      <c r="AR57" s="1185"/>
      <c r="AS57" s="1185"/>
      <c r="AT57" s="1185"/>
      <c r="AU57" s="1185"/>
      <c r="AV57" s="1185"/>
      <c r="AW57" s="1185"/>
      <c r="AX57" s="1185"/>
      <c r="AY57" s="1185"/>
      <c r="AZ57" s="1185"/>
      <c r="BA57" s="1185"/>
      <c r="BB57" s="1187" t="s">
        <v>10</v>
      </c>
      <c r="BC57" s="1187"/>
      <c r="BD57" s="1187"/>
      <c r="BE57" s="1187"/>
      <c r="BF57" s="1187"/>
      <c r="BG57" s="1187"/>
      <c r="BH57" s="1187"/>
      <c r="BI57" s="1187"/>
      <c r="BJ57" s="1187"/>
      <c r="BK57" s="1187"/>
      <c r="BL57" s="1187"/>
      <c r="BM57" s="1187"/>
      <c r="BN57" s="1187"/>
      <c r="BO57" s="1187"/>
      <c r="BP57" s="1186">
        <v>59.6</v>
      </c>
      <c r="BQ57" s="1186"/>
      <c r="BR57" s="1186"/>
      <c r="BS57" s="1186"/>
      <c r="BT57" s="1186"/>
      <c r="BU57" s="1186"/>
      <c r="BV57" s="1186"/>
      <c r="BW57" s="1186"/>
      <c r="BX57" s="1186">
        <v>60.8</v>
      </c>
      <c r="BY57" s="1186"/>
      <c r="BZ57" s="1186"/>
      <c r="CA57" s="1186"/>
      <c r="CB57" s="1186"/>
      <c r="CC57" s="1186"/>
      <c r="CD57" s="1186"/>
      <c r="CE57" s="1186"/>
      <c r="CF57" s="1186">
        <v>61</v>
      </c>
      <c r="CG57" s="1186"/>
      <c r="CH57" s="1186"/>
      <c r="CI57" s="1186"/>
      <c r="CJ57" s="1186"/>
      <c r="CK57" s="1186"/>
      <c r="CL57" s="1186"/>
      <c r="CM57" s="1186"/>
      <c r="CN57" s="1186">
        <v>61.7</v>
      </c>
      <c r="CO57" s="1186"/>
      <c r="CP57" s="1186"/>
      <c r="CQ57" s="1186"/>
      <c r="CR57" s="1186"/>
      <c r="CS57" s="1186"/>
      <c r="CT57" s="1186"/>
      <c r="CU57" s="1186"/>
      <c r="CV57" s="1186">
        <v>62.4</v>
      </c>
      <c r="CW57" s="1186"/>
      <c r="CX57" s="1186"/>
      <c r="CY57" s="1186"/>
      <c r="CZ57" s="1186"/>
      <c r="DA57" s="1186"/>
      <c r="DB57" s="1186"/>
      <c r="DC57" s="1186"/>
      <c r="DD57" s="23"/>
      <c r="DE57" s="22"/>
    </row>
    <row r="58" spans="1:109" s="18" customFormat="1" x14ac:dyDescent="0.15">
      <c r="A58" s="3"/>
      <c r="B58" s="22"/>
      <c r="G58" s="1181"/>
      <c r="H58" s="1181"/>
      <c r="I58" s="1200"/>
      <c r="J58" s="1200"/>
      <c r="K58" s="1197"/>
      <c r="L58" s="1197"/>
      <c r="M58" s="1197"/>
      <c r="N58" s="1197"/>
      <c r="AM58" s="3"/>
      <c r="AN58" s="1185"/>
      <c r="AO58" s="1185"/>
      <c r="AP58" s="1185"/>
      <c r="AQ58" s="1185"/>
      <c r="AR58" s="1185"/>
      <c r="AS58" s="1185"/>
      <c r="AT58" s="1185"/>
      <c r="AU58" s="1185"/>
      <c r="AV58" s="1185"/>
      <c r="AW58" s="1185"/>
      <c r="AX58" s="1185"/>
      <c r="AY58" s="1185"/>
      <c r="AZ58" s="1185"/>
      <c r="BA58" s="1185"/>
      <c r="BB58" s="1187"/>
      <c r="BC58" s="1187"/>
      <c r="BD58" s="1187"/>
      <c r="BE58" s="1187"/>
      <c r="BF58" s="1187"/>
      <c r="BG58" s="1187"/>
      <c r="BH58" s="1187"/>
      <c r="BI58" s="1187"/>
      <c r="BJ58" s="1187"/>
      <c r="BK58" s="1187"/>
      <c r="BL58" s="1187"/>
      <c r="BM58" s="1187"/>
      <c r="BN58" s="1187"/>
      <c r="BO58" s="1187"/>
      <c r="BP58" s="1186"/>
      <c r="BQ58" s="1186"/>
      <c r="BR58" s="1186"/>
      <c r="BS58" s="1186"/>
      <c r="BT58" s="1186"/>
      <c r="BU58" s="1186"/>
      <c r="BV58" s="1186"/>
      <c r="BW58" s="1186"/>
      <c r="BX58" s="1186"/>
      <c r="BY58" s="1186"/>
      <c r="BZ58" s="1186"/>
      <c r="CA58" s="1186"/>
      <c r="CB58" s="1186"/>
      <c r="CC58" s="1186"/>
      <c r="CD58" s="1186"/>
      <c r="CE58" s="1186"/>
      <c r="CF58" s="1186"/>
      <c r="CG58" s="1186"/>
      <c r="CH58" s="1186"/>
      <c r="CI58" s="1186"/>
      <c r="CJ58" s="1186"/>
      <c r="CK58" s="1186"/>
      <c r="CL58" s="1186"/>
      <c r="CM58" s="1186"/>
      <c r="CN58" s="1186"/>
      <c r="CO58" s="1186"/>
      <c r="CP58" s="1186"/>
      <c r="CQ58" s="1186"/>
      <c r="CR58" s="1186"/>
      <c r="CS58" s="1186"/>
      <c r="CT58" s="1186"/>
      <c r="CU58" s="1186"/>
      <c r="CV58" s="1186"/>
      <c r="CW58" s="1186"/>
      <c r="CX58" s="1186"/>
      <c r="CY58" s="1186"/>
      <c r="CZ58" s="1186"/>
      <c r="DA58" s="1186"/>
      <c r="DB58" s="1186"/>
      <c r="DC58" s="1186"/>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13</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01" t="s">
        <v>566</v>
      </c>
      <c r="AO65" s="1189"/>
      <c r="AP65" s="1189"/>
      <c r="AQ65" s="1189"/>
      <c r="AR65" s="1189"/>
      <c r="AS65" s="1189"/>
      <c r="AT65" s="1189"/>
      <c r="AU65" s="1189"/>
      <c r="AV65" s="1189"/>
      <c r="AW65" s="1189"/>
      <c r="AX65" s="1189"/>
      <c r="AY65" s="1189"/>
      <c r="AZ65" s="1189"/>
      <c r="BA65" s="1189"/>
      <c r="BB65" s="1189"/>
      <c r="BC65" s="1189"/>
      <c r="BD65" s="1189"/>
      <c r="BE65" s="1189"/>
      <c r="BF65" s="1189"/>
      <c r="BG65" s="1189"/>
      <c r="BH65" s="1189"/>
      <c r="BI65" s="1189"/>
      <c r="BJ65" s="1189"/>
      <c r="BK65" s="1189"/>
      <c r="BL65" s="1189"/>
      <c r="BM65" s="1189"/>
      <c r="BN65" s="1189"/>
      <c r="BO65" s="1189"/>
      <c r="BP65" s="1189"/>
      <c r="BQ65" s="1189"/>
      <c r="BR65" s="1189"/>
      <c r="BS65" s="1189"/>
      <c r="BT65" s="1189"/>
      <c r="BU65" s="1189"/>
      <c r="BV65" s="1189"/>
      <c r="BW65" s="1189"/>
      <c r="BX65" s="1189"/>
      <c r="BY65" s="1189"/>
      <c r="BZ65" s="1189"/>
      <c r="CA65" s="1189"/>
      <c r="CB65" s="1189"/>
      <c r="CC65" s="1189"/>
      <c r="CD65" s="1189"/>
      <c r="CE65" s="1189"/>
      <c r="CF65" s="1189"/>
      <c r="CG65" s="1189"/>
      <c r="CH65" s="1189"/>
      <c r="CI65" s="1189"/>
      <c r="CJ65" s="1189"/>
      <c r="CK65" s="1189"/>
      <c r="CL65" s="1189"/>
      <c r="CM65" s="1189"/>
      <c r="CN65" s="1189"/>
      <c r="CO65" s="1189"/>
      <c r="CP65" s="1189"/>
      <c r="CQ65" s="1189"/>
      <c r="CR65" s="1189"/>
      <c r="CS65" s="1189"/>
      <c r="CT65" s="1189"/>
      <c r="CU65" s="1189"/>
      <c r="CV65" s="1189"/>
      <c r="CW65" s="1189"/>
      <c r="CX65" s="1189"/>
      <c r="CY65" s="1189"/>
      <c r="CZ65" s="1189"/>
      <c r="DA65" s="1189"/>
      <c r="DB65" s="1189"/>
      <c r="DC65" s="1190"/>
    </row>
    <row r="66" spans="2:107" x14ac:dyDescent="0.15">
      <c r="B66" s="10"/>
      <c r="AN66" s="1191"/>
      <c r="AO66" s="1192"/>
      <c r="AP66" s="1192"/>
      <c r="AQ66" s="1192"/>
      <c r="AR66" s="1192"/>
      <c r="AS66" s="1192"/>
      <c r="AT66" s="1192"/>
      <c r="AU66" s="1192"/>
      <c r="AV66" s="1192"/>
      <c r="AW66" s="1192"/>
      <c r="AX66" s="1192"/>
      <c r="AY66" s="1192"/>
      <c r="AZ66" s="1192"/>
      <c r="BA66" s="1192"/>
      <c r="BB66" s="1192"/>
      <c r="BC66" s="1192"/>
      <c r="BD66" s="1192"/>
      <c r="BE66" s="1192"/>
      <c r="BF66" s="1192"/>
      <c r="BG66" s="1192"/>
      <c r="BH66" s="1192"/>
      <c r="BI66" s="1192"/>
      <c r="BJ66" s="1192"/>
      <c r="BK66" s="1192"/>
      <c r="BL66" s="1192"/>
      <c r="BM66" s="1192"/>
      <c r="BN66" s="1192"/>
      <c r="BO66" s="1192"/>
      <c r="BP66" s="1192"/>
      <c r="BQ66" s="1192"/>
      <c r="BR66" s="1192"/>
      <c r="BS66" s="1192"/>
      <c r="BT66" s="1192"/>
      <c r="BU66" s="1192"/>
      <c r="BV66" s="1192"/>
      <c r="BW66" s="1192"/>
      <c r="BX66" s="1192"/>
      <c r="BY66" s="1192"/>
      <c r="BZ66" s="1192"/>
      <c r="CA66" s="1192"/>
      <c r="CB66" s="1192"/>
      <c r="CC66" s="1192"/>
      <c r="CD66" s="1192"/>
      <c r="CE66" s="1192"/>
      <c r="CF66" s="1192"/>
      <c r="CG66" s="1192"/>
      <c r="CH66" s="1192"/>
      <c r="CI66" s="1192"/>
      <c r="CJ66" s="1192"/>
      <c r="CK66" s="1192"/>
      <c r="CL66" s="1192"/>
      <c r="CM66" s="1192"/>
      <c r="CN66" s="1192"/>
      <c r="CO66" s="1192"/>
      <c r="CP66" s="1192"/>
      <c r="CQ66" s="1192"/>
      <c r="CR66" s="1192"/>
      <c r="CS66" s="1192"/>
      <c r="CT66" s="1192"/>
      <c r="CU66" s="1192"/>
      <c r="CV66" s="1192"/>
      <c r="CW66" s="1192"/>
      <c r="CX66" s="1192"/>
      <c r="CY66" s="1192"/>
      <c r="CZ66" s="1192"/>
      <c r="DA66" s="1192"/>
      <c r="DB66" s="1192"/>
      <c r="DC66" s="1193"/>
    </row>
    <row r="67" spans="2:107" x14ac:dyDescent="0.15">
      <c r="B67" s="10"/>
      <c r="AN67" s="1191"/>
      <c r="AO67" s="1192"/>
      <c r="AP67" s="1192"/>
      <c r="AQ67" s="1192"/>
      <c r="AR67" s="1192"/>
      <c r="AS67" s="1192"/>
      <c r="AT67" s="1192"/>
      <c r="AU67" s="1192"/>
      <c r="AV67" s="1192"/>
      <c r="AW67" s="1192"/>
      <c r="AX67" s="1192"/>
      <c r="AY67" s="1192"/>
      <c r="AZ67" s="1192"/>
      <c r="BA67" s="1192"/>
      <c r="BB67" s="1192"/>
      <c r="BC67" s="1192"/>
      <c r="BD67" s="1192"/>
      <c r="BE67" s="1192"/>
      <c r="BF67" s="1192"/>
      <c r="BG67" s="1192"/>
      <c r="BH67" s="1192"/>
      <c r="BI67" s="1192"/>
      <c r="BJ67" s="1192"/>
      <c r="BK67" s="1192"/>
      <c r="BL67" s="1192"/>
      <c r="BM67" s="1192"/>
      <c r="BN67" s="1192"/>
      <c r="BO67" s="1192"/>
      <c r="BP67" s="1192"/>
      <c r="BQ67" s="1192"/>
      <c r="BR67" s="1192"/>
      <c r="BS67" s="1192"/>
      <c r="BT67" s="1192"/>
      <c r="BU67" s="1192"/>
      <c r="BV67" s="1192"/>
      <c r="BW67" s="1192"/>
      <c r="BX67" s="1192"/>
      <c r="BY67" s="1192"/>
      <c r="BZ67" s="1192"/>
      <c r="CA67" s="1192"/>
      <c r="CB67" s="1192"/>
      <c r="CC67" s="1192"/>
      <c r="CD67" s="1192"/>
      <c r="CE67" s="1192"/>
      <c r="CF67" s="1192"/>
      <c r="CG67" s="1192"/>
      <c r="CH67" s="1192"/>
      <c r="CI67" s="1192"/>
      <c r="CJ67" s="1192"/>
      <c r="CK67" s="1192"/>
      <c r="CL67" s="1192"/>
      <c r="CM67" s="1192"/>
      <c r="CN67" s="1192"/>
      <c r="CO67" s="1192"/>
      <c r="CP67" s="1192"/>
      <c r="CQ67" s="1192"/>
      <c r="CR67" s="1192"/>
      <c r="CS67" s="1192"/>
      <c r="CT67" s="1192"/>
      <c r="CU67" s="1192"/>
      <c r="CV67" s="1192"/>
      <c r="CW67" s="1192"/>
      <c r="CX67" s="1192"/>
      <c r="CY67" s="1192"/>
      <c r="CZ67" s="1192"/>
      <c r="DA67" s="1192"/>
      <c r="DB67" s="1192"/>
      <c r="DC67" s="1193"/>
    </row>
    <row r="68" spans="2:107" x14ac:dyDescent="0.15">
      <c r="B68" s="10"/>
      <c r="AN68" s="1191"/>
      <c r="AO68" s="1192"/>
      <c r="AP68" s="1192"/>
      <c r="AQ68" s="1192"/>
      <c r="AR68" s="1192"/>
      <c r="AS68" s="1192"/>
      <c r="AT68" s="1192"/>
      <c r="AU68" s="1192"/>
      <c r="AV68" s="1192"/>
      <c r="AW68" s="1192"/>
      <c r="AX68" s="1192"/>
      <c r="AY68" s="1192"/>
      <c r="AZ68" s="1192"/>
      <c r="BA68" s="1192"/>
      <c r="BB68" s="1192"/>
      <c r="BC68" s="1192"/>
      <c r="BD68" s="1192"/>
      <c r="BE68" s="1192"/>
      <c r="BF68" s="1192"/>
      <c r="BG68" s="1192"/>
      <c r="BH68" s="1192"/>
      <c r="BI68" s="1192"/>
      <c r="BJ68" s="1192"/>
      <c r="BK68" s="1192"/>
      <c r="BL68" s="1192"/>
      <c r="BM68" s="1192"/>
      <c r="BN68" s="1192"/>
      <c r="BO68" s="1192"/>
      <c r="BP68" s="1192"/>
      <c r="BQ68" s="1192"/>
      <c r="BR68" s="1192"/>
      <c r="BS68" s="1192"/>
      <c r="BT68" s="1192"/>
      <c r="BU68" s="1192"/>
      <c r="BV68" s="1192"/>
      <c r="BW68" s="1192"/>
      <c r="BX68" s="1192"/>
      <c r="BY68" s="1192"/>
      <c r="BZ68" s="1192"/>
      <c r="CA68" s="1192"/>
      <c r="CB68" s="1192"/>
      <c r="CC68" s="1192"/>
      <c r="CD68" s="1192"/>
      <c r="CE68" s="1192"/>
      <c r="CF68" s="1192"/>
      <c r="CG68" s="1192"/>
      <c r="CH68" s="1192"/>
      <c r="CI68" s="1192"/>
      <c r="CJ68" s="1192"/>
      <c r="CK68" s="1192"/>
      <c r="CL68" s="1192"/>
      <c r="CM68" s="1192"/>
      <c r="CN68" s="1192"/>
      <c r="CO68" s="1192"/>
      <c r="CP68" s="1192"/>
      <c r="CQ68" s="1192"/>
      <c r="CR68" s="1192"/>
      <c r="CS68" s="1192"/>
      <c r="CT68" s="1192"/>
      <c r="CU68" s="1192"/>
      <c r="CV68" s="1192"/>
      <c r="CW68" s="1192"/>
      <c r="CX68" s="1192"/>
      <c r="CY68" s="1192"/>
      <c r="CZ68" s="1192"/>
      <c r="DA68" s="1192"/>
      <c r="DB68" s="1192"/>
      <c r="DC68" s="1193"/>
    </row>
    <row r="69" spans="2:107" x14ac:dyDescent="0.15">
      <c r="B69" s="10"/>
      <c r="AN69" s="1194"/>
      <c r="AO69" s="1195"/>
      <c r="AP69" s="1195"/>
      <c r="AQ69" s="1195"/>
      <c r="AR69" s="1195"/>
      <c r="AS69" s="1195"/>
      <c r="AT69" s="1195"/>
      <c r="AU69" s="1195"/>
      <c r="AV69" s="1195"/>
      <c r="AW69" s="1195"/>
      <c r="AX69" s="1195"/>
      <c r="AY69" s="1195"/>
      <c r="AZ69" s="1195"/>
      <c r="BA69" s="1195"/>
      <c r="BB69" s="1195"/>
      <c r="BC69" s="1195"/>
      <c r="BD69" s="1195"/>
      <c r="BE69" s="1195"/>
      <c r="BF69" s="1195"/>
      <c r="BG69" s="1195"/>
      <c r="BH69" s="1195"/>
      <c r="BI69" s="1195"/>
      <c r="BJ69" s="1195"/>
      <c r="BK69" s="1195"/>
      <c r="BL69" s="1195"/>
      <c r="BM69" s="1195"/>
      <c r="BN69" s="1195"/>
      <c r="BO69" s="1195"/>
      <c r="BP69" s="1195"/>
      <c r="BQ69" s="1195"/>
      <c r="BR69" s="1195"/>
      <c r="BS69" s="1195"/>
      <c r="BT69" s="1195"/>
      <c r="BU69" s="1195"/>
      <c r="BV69" s="1195"/>
      <c r="BW69" s="1195"/>
      <c r="BX69" s="1195"/>
      <c r="BY69" s="1195"/>
      <c r="BZ69" s="1195"/>
      <c r="CA69" s="1195"/>
      <c r="CB69" s="1195"/>
      <c r="CC69" s="1195"/>
      <c r="CD69" s="1195"/>
      <c r="CE69" s="1195"/>
      <c r="CF69" s="1195"/>
      <c r="CG69" s="1195"/>
      <c r="CH69" s="1195"/>
      <c r="CI69" s="1195"/>
      <c r="CJ69" s="1195"/>
      <c r="CK69" s="1195"/>
      <c r="CL69" s="1195"/>
      <c r="CM69" s="1195"/>
      <c r="CN69" s="1195"/>
      <c r="CO69" s="1195"/>
      <c r="CP69" s="1195"/>
      <c r="CQ69" s="1195"/>
      <c r="CR69" s="1195"/>
      <c r="CS69" s="1195"/>
      <c r="CT69" s="1195"/>
      <c r="CU69" s="1195"/>
      <c r="CV69" s="1195"/>
      <c r="CW69" s="1195"/>
      <c r="CX69" s="1195"/>
      <c r="CY69" s="1195"/>
      <c r="CZ69" s="1195"/>
      <c r="DA69" s="1195"/>
      <c r="DB69" s="1195"/>
      <c r="DC69" s="1196"/>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181"/>
      <c r="H72" s="1181"/>
      <c r="I72" s="1181"/>
      <c r="J72" s="1181"/>
      <c r="K72" s="20"/>
      <c r="L72" s="20"/>
      <c r="M72" s="21"/>
      <c r="N72" s="21"/>
      <c r="AN72" s="1182"/>
      <c r="AO72" s="1183"/>
      <c r="AP72" s="1183"/>
      <c r="AQ72" s="1183"/>
      <c r="AR72" s="1183"/>
      <c r="AS72" s="1183"/>
      <c r="AT72" s="1183"/>
      <c r="AU72" s="1183"/>
      <c r="AV72" s="1183"/>
      <c r="AW72" s="1183"/>
      <c r="AX72" s="1183"/>
      <c r="AY72" s="1183"/>
      <c r="AZ72" s="1183"/>
      <c r="BA72" s="1183"/>
      <c r="BB72" s="1183"/>
      <c r="BC72" s="1183"/>
      <c r="BD72" s="1183"/>
      <c r="BE72" s="1183"/>
      <c r="BF72" s="1183"/>
      <c r="BG72" s="1183"/>
      <c r="BH72" s="1183"/>
      <c r="BI72" s="1183"/>
      <c r="BJ72" s="1183"/>
      <c r="BK72" s="1183"/>
      <c r="BL72" s="1183"/>
      <c r="BM72" s="1183"/>
      <c r="BN72" s="1183"/>
      <c r="BO72" s="1184"/>
      <c r="BP72" s="1185" t="s">
        <v>3</v>
      </c>
      <c r="BQ72" s="1185"/>
      <c r="BR72" s="1185"/>
      <c r="BS72" s="1185"/>
      <c r="BT72" s="1185"/>
      <c r="BU72" s="1185"/>
      <c r="BV72" s="1185"/>
      <c r="BW72" s="1185"/>
      <c r="BX72" s="1185" t="s">
        <v>4</v>
      </c>
      <c r="BY72" s="1185"/>
      <c r="BZ72" s="1185"/>
      <c r="CA72" s="1185"/>
      <c r="CB72" s="1185"/>
      <c r="CC72" s="1185"/>
      <c r="CD72" s="1185"/>
      <c r="CE72" s="1185"/>
      <c r="CF72" s="1185" t="s">
        <v>5</v>
      </c>
      <c r="CG72" s="1185"/>
      <c r="CH72" s="1185"/>
      <c r="CI72" s="1185"/>
      <c r="CJ72" s="1185"/>
      <c r="CK72" s="1185"/>
      <c r="CL72" s="1185"/>
      <c r="CM72" s="1185"/>
      <c r="CN72" s="1185" t="s">
        <v>6</v>
      </c>
      <c r="CO72" s="1185"/>
      <c r="CP72" s="1185"/>
      <c r="CQ72" s="1185"/>
      <c r="CR72" s="1185"/>
      <c r="CS72" s="1185"/>
      <c r="CT72" s="1185"/>
      <c r="CU72" s="1185"/>
      <c r="CV72" s="1185" t="s">
        <v>7</v>
      </c>
      <c r="CW72" s="1185"/>
      <c r="CX72" s="1185"/>
      <c r="CY72" s="1185"/>
      <c r="CZ72" s="1185"/>
      <c r="DA72" s="1185"/>
      <c r="DB72" s="1185"/>
      <c r="DC72" s="1185"/>
    </row>
    <row r="73" spans="2:107" x14ac:dyDescent="0.15">
      <c r="B73" s="10"/>
      <c r="G73" s="1198"/>
      <c r="H73" s="1198"/>
      <c r="I73" s="1198"/>
      <c r="J73" s="1198"/>
      <c r="K73" s="1202"/>
      <c r="L73" s="1202"/>
      <c r="M73" s="1202"/>
      <c r="N73" s="1202"/>
      <c r="AM73" s="19"/>
      <c r="AN73" s="1187" t="s">
        <v>8</v>
      </c>
      <c r="AO73" s="1187"/>
      <c r="AP73" s="1187"/>
      <c r="AQ73" s="1187"/>
      <c r="AR73" s="1187"/>
      <c r="AS73" s="1187"/>
      <c r="AT73" s="1187"/>
      <c r="AU73" s="1187"/>
      <c r="AV73" s="1187"/>
      <c r="AW73" s="1187"/>
      <c r="AX73" s="1187"/>
      <c r="AY73" s="1187"/>
      <c r="AZ73" s="1187"/>
      <c r="BA73" s="1187"/>
      <c r="BB73" s="1187" t="s">
        <v>9</v>
      </c>
      <c r="BC73" s="1187"/>
      <c r="BD73" s="1187"/>
      <c r="BE73" s="1187"/>
      <c r="BF73" s="1187"/>
      <c r="BG73" s="1187"/>
      <c r="BH73" s="1187"/>
      <c r="BI73" s="1187"/>
      <c r="BJ73" s="1187"/>
      <c r="BK73" s="1187"/>
      <c r="BL73" s="1187"/>
      <c r="BM73" s="1187"/>
      <c r="BN73" s="1187"/>
      <c r="BO73" s="1187"/>
      <c r="BP73" s="1186">
        <v>106.5</v>
      </c>
      <c r="BQ73" s="1186"/>
      <c r="BR73" s="1186"/>
      <c r="BS73" s="1186"/>
      <c r="BT73" s="1186"/>
      <c r="BU73" s="1186"/>
      <c r="BV73" s="1186"/>
      <c r="BW73" s="1186"/>
      <c r="BX73" s="1186">
        <v>114.1</v>
      </c>
      <c r="BY73" s="1186"/>
      <c r="BZ73" s="1186"/>
      <c r="CA73" s="1186"/>
      <c r="CB73" s="1186"/>
      <c r="CC73" s="1186"/>
      <c r="CD73" s="1186"/>
      <c r="CE73" s="1186"/>
      <c r="CF73" s="1186">
        <v>118.6</v>
      </c>
      <c r="CG73" s="1186"/>
      <c r="CH73" s="1186"/>
      <c r="CI73" s="1186"/>
      <c r="CJ73" s="1186"/>
      <c r="CK73" s="1186"/>
      <c r="CL73" s="1186"/>
      <c r="CM73" s="1186"/>
      <c r="CN73" s="1186">
        <v>121.1</v>
      </c>
      <c r="CO73" s="1186"/>
      <c r="CP73" s="1186"/>
      <c r="CQ73" s="1186"/>
      <c r="CR73" s="1186"/>
      <c r="CS73" s="1186"/>
      <c r="CT73" s="1186"/>
      <c r="CU73" s="1186"/>
      <c r="CV73" s="1186">
        <v>99.6</v>
      </c>
      <c r="CW73" s="1186"/>
      <c r="CX73" s="1186"/>
      <c r="CY73" s="1186"/>
      <c r="CZ73" s="1186"/>
      <c r="DA73" s="1186"/>
      <c r="DB73" s="1186"/>
      <c r="DC73" s="1186"/>
    </row>
    <row r="74" spans="2:107" x14ac:dyDescent="0.15">
      <c r="B74" s="10"/>
      <c r="G74" s="1198"/>
      <c r="H74" s="1198"/>
      <c r="I74" s="1198"/>
      <c r="J74" s="1198"/>
      <c r="K74" s="1202"/>
      <c r="L74" s="1202"/>
      <c r="M74" s="1202"/>
      <c r="N74" s="1202"/>
      <c r="AM74" s="19"/>
      <c r="AN74" s="1187"/>
      <c r="AO74" s="1187"/>
      <c r="AP74" s="1187"/>
      <c r="AQ74" s="1187"/>
      <c r="AR74" s="1187"/>
      <c r="AS74" s="1187"/>
      <c r="AT74" s="1187"/>
      <c r="AU74" s="1187"/>
      <c r="AV74" s="1187"/>
      <c r="AW74" s="1187"/>
      <c r="AX74" s="1187"/>
      <c r="AY74" s="1187"/>
      <c r="AZ74" s="1187"/>
      <c r="BA74" s="1187"/>
      <c r="BB74" s="1187"/>
      <c r="BC74" s="1187"/>
      <c r="BD74" s="1187"/>
      <c r="BE74" s="1187"/>
      <c r="BF74" s="1187"/>
      <c r="BG74" s="1187"/>
      <c r="BH74" s="1187"/>
      <c r="BI74" s="1187"/>
      <c r="BJ74" s="1187"/>
      <c r="BK74" s="1187"/>
      <c r="BL74" s="1187"/>
      <c r="BM74" s="1187"/>
      <c r="BN74" s="1187"/>
      <c r="BO74" s="1187"/>
      <c r="BP74" s="1186"/>
      <c r="BQ74" s="1186"/>
      <c r="BR74" s="1186"/>
      <c r="BS74" s="1186"/>
      <c r="BT74" s="1186"/>
      <c r="BU74" s="1186"/>
      <c r="BV74" s="1186"/>
      <c r="BW74" s="1186"/>
      <c r="BX74" s="1186"/>
      <c r="BY74" s="1186"/>
      <c r="BZ74" s="1186"/>
      <c r="CA74" s="1186"/>
      <c r="CB74" s="1186"/>
      <c r="CC74" s="1186"/>
      <c r="CD74" s="1186"/>
      <c r="CE74" s="1186"/>
      <c r="CF74" s="1186"/>
      <c r="CG74" s="1186"/>
      <c r="CH74" s="1186"/>
      <c r="CI74" s="1186"/>
      <c r="CJ74" s="1186"/>
      <c r="CK74" s="1186"/>
      <c r="CL74" s="1186"/>
      <c r="CM74" s="1186"/>
      <c r="CN74" s="1186"/>
      <c r="CO74" s="1186"/>
      <c r="CP74" s="1186"/>
      <c r="CQ74" s="1186"/>
      <c r="CR74" s="1186"/>
      <c r="CS74" s="1186"/>
      <c r="CT74" s="1186"/>
      <c r="CU74" s="1186"/>
      <c r="CV74" s="1186"/>
      <c r="CW74" s="1186"/>
      <c r="CX74" s="1186"/>
      <c r="CY74" s="1186"/>
      <c r="CZ74" s="1186"/>
      <c r="DA74" s="1186"/>
      <c r="DB74" s="1186"/>
      <c r="DC74" s="1186"/>
    </row>
    <row r="75" spans="2:107" x14ac:dyDescent="0.15">
      <c r="B75" s="10"/>
      <c r="G75" s="1198"/>
      <c r="H75" s="1198"/>
      <c r="I75" s="1181"/>
      <c r="J75" s="1181"/>
      <c r="K75" s="1197"/>
      <c r="L75" s="1197"/>
      <c r="M75" s="1197"/>
      <c r="N75" s="1197"/>
      <c r="AM75" s="19"/>
      <c r="AN75" s="1187"/>
      <c r="AO75" s="1187"/>
      <c r="AP75" s="1187"/>
      <c r="AQ75" s="1187"/>
      <c r="AR75" s="1187"/>
      <c r="AS75" s="1187"/>
      <c r="AT75" s="1187"/>
      <c r="AU75" s="1187"/>
      <c r="AV75" s="1187"/>
      <c r="AW75" s="1187"/>
      <c r="AX75" s="1187"/>
      <c r="AY75" s="1187"/>
      <c r="AZ75" s="1187"/>
      <c r="BA75" s="1187"/>
      <c r="BB75" s="1187" t="s">
        <v>14</v>
      </c>
      <c r="BC75" s="1187"/>
      <c r="BD75" s="1187"/>
      <c r="BE75" s="1187"/>
      <c r="BF75" s="1187"/>
      <c r="BG75" s="1187"/>
      <c r="BH75" s="1187"/>
      <c r="BI75" s="1187"/>
      <c r="BJ75" s="1187"/>
      <c r="BK75" s="1187"/>
      <c r="BL75" s="1187"/>
      <c r="BM75" s="1187"/>
      <c r="BN75" s="1187"/>
      <c r="BO75" s="1187"/>
      <c r="BP75" s="1186">
        <v>9.5</v>
      </c>
      <c r="BQ75" s="1186"/>
      <c r="BR75" s="1186"/>
      <c r="BS75" s="1186"/>
      <c r="BT75" s="1186"/>
      <c r="BU75" s="1186"/>
      <c r="BV75" s="1186"/>
      <c r="BW75" s="1186"/>
      <c r="BX75" s="1186">
        <v>9.3000000000000007</v>
      </c>
      <c r="BY75" s="1186"/>
      <c r="BZ75" s="1186"/>
      <c r="CA75" s="1186"/>
      <c r="CB75" s="1186"/>
      <c r="CC75" s="1186"/>
      <c r="CD75" s="1186"/>
      <c r="CE75" s="1186"/>
      <c r="CF75" s="1186">
        <v>9.9</v>
      </c>
      <c r="CG75" s="1186"/>
      <c r="CH75" s="1186"/>
      <c r="CI75" s="1186"/>
      <c r="CJ75" s="1186"/>
      <c r="CK75" s="1186"/>
      <c r="CL75" s="1186"/>
      <c r="CM75" s="1186"/>
      <c r="CN75" s="1186">
        <v>9.9</v>
      </c>
      <c r="CO75" s="1186"/>
      <c r="CP75" s="1186"/>
      <c r="CQ75" s="1186"/>
      <c r="CR75" s="1186"/>
      <c r="CS75" s="1186"/>
      <c r="CT75" s="1186"/>
      <c r="CU75" s="1186"/>
      <c r="CV75" s="1186">
        <v>9.3000000000000007</v>
      </c>
      <c r="CW75" s="1186"/>
      <c r="CX75" s="1186"/>
      <c r="CY75" s="1186"/>
      <c r="CZ75" s="1186"/>
      <c r="DA75" s="1186"/>
      <c r="DB75" s="1186"/>
      <c r="DC75" s="1186"/>
    </row>
    <row r="76" spans="2:107" x14ac:dyDescent="0.15">
      <c r="B76" s="10"/>
      <c r="G76" s="1198"/>
      <c r="H76" s="1198"/>
      <c r="I76" s="1181"/>
      <c r="J76" s="1181"/>
      <c r="K76" s="1197"/>
      <c r="L76" s="1197"/>
      <c r="M76" s="1197"/>
      <c r="N76" s="1197"/>
      <c r="AM76" s="19"/>
      <c r="AN76" s="1187"/>
      <c r="AO76" s="1187"/>
      <c r="AP76" s="1187"/>
      <c r="AQ76" s="1187"/>
      <c r="AR76" s="1187"/>
      <c r="AS76" s="1187"/>
      <c r="AT76" s="1187"/>
      <c r="AU76" s="1187"/>
      <c r="AV76" s="1187"/>
      <c r="AW76" s="1187"/>
      <c r="AX76" s="1187"/>
      <c r="AY76" s="1187"/>
      <c r="AZ76" s="1187"/>
      <c r="BA76" s="1187"/>
      <c r="BB76" s="1187"/>
      <c r="BC76" s="1187"/>
      <c r="BD76" s="1187"/>
      <c r="BE76" s="1187"/>
      <c r="BF76" s="1187"/>
      <c r="BG76" s="1187"/>
      <c r="BH76" s="1187"/>
      <c r="BI76" s="1187"/>
      <c r="BJ76" s="1187"/>
      <c r="BK76" s="1187"/>
      <c r="BL76" s="1187"/>
      <c r="BM76" s="1187"/>
      <c r="BN76" s="1187"/>
      <c r="BO76" s="1187"/>
      <c r="BP76" s="1186"/>
      <c r="BQ76" s="1186"/>
      <c r="BR76" s="1186"/>
      <c r="BS76" s="1186"/>
      <c r="BT76" s="1186"/>
      <c r="BU76" s="1186"/>
      <c r="BV76" s="1186"/>
      <c r="BW76" s="1186"/>
      <c r="BX76" s="1186"/>
      <c r="BY76" s="1186"/>
      <c r="BZ76" s="1186"/>
      <c r="CA76" s="1186"/>
      <c r="CB76" s="1186"/>
      <c r="CC76" s="1186"/>
      <c r="CD76" s="1186"/>
      <c r="CE76" s="1186"/>
      <c r="CF76" s="1186"/>
      <c r="CG76" s="1186"/>
      <c r="CH76" s="1186"/>
      <c r="CI76" s="1186"/>
      <c r="CJ76" s="1186"/>
      <c r="CK76" s="1186"/>
      <c r="CL76" s="1186"/>
      <c r="CM76" s="1186"/>
      <c r="CN76" s="1186"/>
      <c r="CO76" s="1186"/>
      <c r="CP76" s="1186"/>
      <c r="CQ76" s="1186"/>
      <c r="CR76" s="1186"/>
      <c r="CS76" s="1186"/>
      <c r="CT76" s="1186"/>
      <c r="CU76" s="1186"/>
      <c r="CV76" s="1186"/>
      <c r="CW76" s="1186"/>
      <c r="CX76" s="1186"/>
      <c r="CY76" s="1186"/>
      <c r="CZ76" s="1186"/>
      <c r="DA76" s="1186"/>
      <c r="DB76" s="1186"/>
      <c r="DC76" s="1186"/>
    </row>
    <row r="77" spans="2:107" x14ac:dyDescent="0.15">
      <c r="B77" s="10"/>
      <c r="G77" s="1181"/>
      <c r="H77" s="1181"/>
      <c r="I77" s="1181"/>
      <c r="J77" s="1181"/>
      <c r="K77" s="1202"/>
      <c r="L77" s="1202"/>
      <c r="M77" s="1202"/>
      <c r="N77" s="1202"/>
      <c r="AN77" s="1185" t="s">
        <v>11</v>
      </c>
      <c r="AO77" s="1185"/>
      <c r="AP77" s="1185"/>
      <c r="AQ77" s="1185"/>
      <c r="AR77" s="1185"/>
      <c r="AS77" s="1185"/>
      <c r="AT77" s="1185"/>
      <c r="AU77" s="1185"/>
      <c r="AV77" s="1185"/>
      <c r="AW77" s="1185"/>
      <c r="AX77" s="1185"/>
      <c r="AY77" s="1185"/>
      <c r="AZ77" s="1185"/>
      <c r="BA77" s="1185"/>
      <c r="BB77" s="1187" t="s">
        <v>9</v>
      </c>
      <c r="BC77" s="1187"/>
      <c r="BD77" s="1187"/>
      <c r="BE77" s="1187"/>
      <c r="BF77" s="1187"/>
      <c r="BG77" s="1187"/>
      <c r="BH77" s="1187"/>
      <c r="BI77" s="1187"/>
      <c r="BJ77" s="1187"/>
      <c r="BK77" s="1187"/>
      <c r="BL77" s="1187"/>
      <c r="BM77" s="1187"/>
      <c r="BN77" s="1187"/>
      <c r="BO77" s="1187"/>
      <c r="BP77" s="1186">
        <v>53.4</v>
      </c>
      <c r="BQ77" s="1186"/>
      <c r="BR77" s="1186"/>
      <c r="BS77" s="1186"/>
      <c r="BT77" s="1186"/>
      <c r="BU77" s="1186"/>
      <c r="BV77" s="1186"/>
      <c r="BW77" s="1186"/>
      <c r="BX77" s="1186">
        <v>48</v>
      </c>
      <c r="BY77" s="1186"/>
      <c r="BZ77" s="1186"/>
      <c r="CA77" s="1186"/>
      <c r="CB77" s="1186"/>
      <c r="CC77" s="1186"/>
      <c r="CD77" s="1186"/>
      <c r="CE77" s="1186"/>
      <c r="CF77" s="1186">
        <v>49.1</v>
      </c>
      <c r="CG77" s="1186"/>
      <c r="CH77" s="1186"/>
      <c r="CI77" s="1186"/>
      <c r="CJ77" s="1186"/>
      <c r="CK77" s="1186"/>
      <c r="CL77" s="1186"/>
      <c r="CM77" s="1186"/>
      <c r="CN77" s="1186">
        <v>41.5</v>
      </c>
      <c r="CO77" s="1186"/>
      <c r="CP77" s="1186"/>
      <c r="CQ77" s="1186"/>
      <c r="CR77" s="1186"/>
      <c r="CS77" s="1186"/>
      <c r="CT77" s="1186"/>
      <c r="CU77" s="1186"/>
      <c r="CV77" s="1186">
        <v>25.2</v>
      </c>
      <c r="CW77" s="1186"/>
      <c r="CX77" s="1186"/>
      <c r="CY77" s="1186"/>
      <c r="CZ77" s="1186"/>
      <c r="DA77" s="1186"/>
      <c r="DB77" s="1186"/>
      <c r="DC77" s="1186"/>
    </row>
    <row r="78" spans="2:107" x14ac:dyDescent="0.15">
      <c r="B78" s="10"/>
      <c r="G78" s="1181"/>
      <c r="H78" s="1181"/>
      <c r="I78" s="1181"/>
      <c r="J78" s="1181"/>
      <c r="K78" s="1202"/>
      <c r="L78" s="1202"/>
      <c r="M78" s="1202"/>
      <c r="N78" s="1202"/>
      <c r="AN78" s="1185"/>
      <c r="AO78" s="1185"/>
      <c r="AP78" s="1185"/>
      <c r="AQ78" s="1185"/>
      <c r="AR78" s="1185"/>
      <c r="AS78" s="1185"/>
      <c r="AT78" s="1185"/>
      <c r="AU78" s="1185"/>
      <c r="AV78" s="1185"/>
      <c r="AW78" s="1185"/>
      <c r="AX78" s="1185"/>
      <c r="AY78" s="1185"/>
      <c r="AZ78" s="1185"/>
      <c r="BA78" s="1185"/>
      <c r="BB78" s="1187"/>
      <c r="BC78" s="1187"/>
      <c r="BD78" s="1187"/>
      <c r="BE78" s="1187"/>
      <c r="BF78" s="1187"/>
      <c r="BG78" s="1187"/>
      <c r="BH78" s="1187"/>
      <c r="BI78" s="1187"/>
      <c r="BJ78" s="1187"/>
      <c r="BK78" s="1187"/>
      <c r="BL78" s="1187"/>
      <c r="BM78" s="1187"/>
      <c r="BN78" s="1187"/>
      <c r="BO78" s="1187"/>
      <c r="BP78" s="1186"/>
      <c r="BQ78" s="1186"/>
      <c r="BR78" s="1186"/>
      <c r="BS78" s="1186"/>
      <c r="BT78" s="1186"/>
      <c r="BU78" s="1186"/>
      <c r="BV78" s="1186"/>
      <c r="BW78" s="1186"/>
      <c r="BX78" s="1186"/>
      <c r="BY78" s="1186"/>
      <c r="BZ78" s="1186"/>
      <c r="CA78" s="1186"/>
      <c r="CB78" s="1186"/>
      <c r="CC78" s="1186"/>
      <c r="CD78" s="1186"/>
      <c r="CE78" s="1186"/>
      <c r="CF78" s="1186"/>
      <c r="CG78" s="1186"/>
      <c r="CH78" s="1186"/>
      <c r="CI78" s="1186"/>
      <c r="CJ78" s="1186"/>
      <c r="CK78" s="1186"/>
      <c r="CL78" s="1186"/>
      <c r="CM78" s="1186"/>
      <c r="CN78" s="1186"/>
      <c r="CO78" s="1186"/>
      <c r="CP78" s="1186"/>
      <c r="CQ78" s="1186"/>
      <c r="CR78" s="1186"/>
      <c r="CS78" s="1186"/>
      <c r="CT78" s="1186"/>
      <c r="CU78" s="1186"/>
      <c r="CV78" s="1186"/>
      <c r="CW78" s="1186"/>
      <c r="CX78" s="1186"/>
      <c r="CY78" s="1186"/>
      <c r="CZ78" s="1186"/>
      <c r="DA78" s="1186"/>
      <c r="DB78" s="1186"/>
      <c r="DC78" s="1186"/>
    </row>
    <row r="79" spans="2:107" x14ac:dyDescent="0.15">
      <c r="B79" s="10"/>
      <c r="G79" s="1181"/>
      <c r="H79" s="1181"/>
      <c r="I79" s="1200"/>
      <c r="J79" s="1200"/>
      <c r="K79" s="1203"/>
      <c r="L79" s="1203"/>
      <c r="M79" s="1203"/>
      <c r="N79" s="1203"/>
      <c r="AN79" s="1185"/>
      <c r="AO79" s="1185"/>
      <c r="AP79" s="1185"/>
      <c r="AQ79" s="1185"/>
      <c r="AR79" s="1185"/>
      <c r="AS79" s="1185"/>
      <c r="AT79" s="1185"/>
      <c r="AU79" s="1185"/>
      <c r="AV79" s="1185"/>
      <c r="AW79" s="1185"/>
      <c r="AX79" s="1185"/>
      <c r="AY79" s="1185"/>
      <c r="AZ79" s="1185"/>
      <c r="BA79" s="1185"/>
      <c r="BB79" s="1187" t="s">
        <v>14</v>
      </c>
      <c r="BC79" s="1187"/>
      <c r="BD79" s="1187"/>
      <c r="BE79" s="1187"/>
      <c r="BF79" s="1187"/>
      <c r="BG79" s="1187"/>
      <c r="BH79" s="1187"/>
      <c r="BI79" s="1187"/>
      <c r="BJ79" s="1187"/>
      <c r="BK79" s="1187"/>
      <c r="BL79" s="1187"/>
      <c r="BM79" s="1187"/>
      <c r="BN79" s="1187"/>
      <c r="BO79" s="1187"/>
      <c r="BP79" s="1186">
        <v>9.8000000000000007</v>
      </c>
      <c r="BQ79" s="1186"/>
      <c r="BR79" s="1186"/>
      <c r="BS79" s="1186"/>
      <c r="BT79" s="1186"/>
      <c r="BU79" s="1186"/>
      <c r="BV79" s="1186"/>
      <c r="BW79" s="1186"/>
      <c r="BX79" s="1186">
        <v>9.6</v>
      </c>
      <c r="BY79" s="1186"/>
      <c r="BZ79" s="1186"/>
      <c r="CA79" s="1186"/>
      <c r="CB79" s="1186"/>
      <c r="CC79" s="1186"/>
      <c r="CD79" s="1186"/>
      <c r="CE79" s="1186"/>
      <c r="CF79" s="1186">
        <v>9.5</v>
      </c>
      <c r="CG79" s="1186"/>
      <c r="CH79" s="1186"/>
      <c r="CI79" s="1186"/>
      <c r="CJ79" s="1186"/>
      <c r="CK79" s="1186"/>
      <c r="CL79" s="1186"/>
      <c r="CM79" s="1186"/>
      <c r="CN79" s="1186">
        <v>9.1999999999999993</v>
      </c>
      <c r="CO79" s="1186"/>
      <c r="CP79" s="1186"/>
      <c r="CQ79" s="1186"/>
      <c r="CR79" s="1186"/>
      <c r="CS79" s="1186"/>
      <c r="CT79" s="1186"/>
      <c r="CU79" s="1186"/>
      <c r="CV79" s="1186">
        <v>8.9</v>
      </c>
      <c r="CW79" s="1186"/>
      <c r="CX79" s="1186"/>
      <c r="CY79" s="1186"/>
      <c r="CZ79" s="1186"/>
      <c r="DA79" s="1186"/>
      <c r="DB79" s="1186"/>
      <c r="DC79" s="1186"/>
    </row>
    <row r="80" spans="2:107" x14ac:dyDescent="0.15">
      <c r="B80" s="10"/>
      <c r="G80" s="1181"/>
      <c r="H80" s="1181"/>
      <c r="I80" s="1200"/>
      <c r="J80" s="1200"/>
      <c r="K80" s="1203"/>
      <c r="L80" s="1203"/>
      <c r="M80" s="1203"/>
      <c r="N80" s="1203"/>
      <c r="AN80" s="1185"/>
      <c r="AO80" s="1185"/>
      <c r="AP80" s="1185"/>
      <c r="AQ80" s="1185"/>
      <c r="AR80" s="1185"/>
      <c r="AS80" s="1185"/>
      <c r="AT80" s="1185"/>
      <c r="AU80" s="1185"/>
      <c r="AV80" s="1185"/>
      <c r="AW80" s="1185"/>
      <c r="AX80" s="1185"/>
      <c r="AY80" s="1185"/>
      <c r="AZ80" s="1185"/>
      <c r="BA80" s="1185"/>
      <c r="BB80" s="1187"/>
      <c r="BC80" s="1187"/>
      <c r="BD80" s="1187"/>
      <c r="BE80" s="1187"/>
      <c r="BF80" s="1187"/>
      <c r="BG80" s="1187"/>
      <c r="BH80" s="1187"/>
      <c r="BI80" s="1187"/>
      <c r="BJ80" s="1187"/>
      <c r="BK80" s="1187"/>
      <c r="BL80" s="1187"/>
      <c r="BM80" s="1187"/>
      <c r="BN80" s="1187"/>
      <c r="BO80" s="1187"/>
      <c r="BP80" s="1186"/>
      <c r="BQ80" s="1186"/>
      <c r="BR80" s="1186"/>
      <c r="BS80" s="1186"/>
      <c r="BT80" s="1186"/>
      <c r="BU80" s="1186"/>
      <c r="BV80" s="1186"/>
      <c r="BW80" s="1186"/>
      <c r="BX80" s="1186"/>
      <c r="BY80" s="1186"/>
      <c r="BZ80" s="1186"/>
      <c r="CA80" s="1186"/>
      <c r="CB80" s="1186"/>
      <c r="CC80" s="1186"/>
      <c r="CD80" s="1186"/>
      <c r="CE80" s="1186"/>
      <c r="CF80" s="1186"/>
      <c r="CG80" s="1186"/>
      <c r="CH80" s="1186"/>
      <c r="CI80" s="1186"/>
      <c r="CJ80" s="1186"/>
      <c r="CK80" s="1186"/>
      <c r="CL80" s="1186"/>
      <c r="CM80" s="1186"/>
      <c r="CN80" s="1186"/>
      <c r="CO80" s="1186"/>
      <c r="CP80" s="1186"/>
      <c r="CQ80" s="1186"/>
      <c r="CR80" s="1186"/>
      <c r="CS80" s="1186"/>
      <c r="CT80" s="1186"/>
      <c r="CU80" s="1186"/>
      <c r="CV80" s="1186"/>
      <c r="CW80" s="1186"/>
      <c r="CX80" s="1186"/>
      <c r="CY80" s="1186"/>
      <c r="CZ80" s="1186"/>
      <c r="DA80" s="1186"/>
      <c r="DB80" s="1186"/>
      <c r="DC80" s="1186"/>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Cd4JMMxz1jFUVIir4YEHjyye/aN0fiqRFEk8Ku6G40EAg+beir/zFbViBfatawY8Wm5k46f7j7VEnobStKZG0Q==" saltValue="nmvcAZdKSN7rCwJ3i/fm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Bqyo+VP3LjmUBk42TCC7nLoOmt79GjYdxA8nTkJoSZ4v7kRjbXlQVLwuLl1WzHvLVS/a/N+KbdkItOzBWglGVw==" saltValue="TWWzIdAbs/nBgZ1N2b2Oy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16</v>
      </c>
    </row>
  </sheetData>
  <sheetProtection algorithmName="SHA-512" hashValue="XDOz8M+2IzHK5pBQNSGGuP8aP553xSKOmCmWmpS9nhGkBWg+kEUKii181i134xeasMVhngt3FlrYE7pxSSYtoA==" saltValue="gIRFPb0hjlKebDGg5MKH3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E7C4C-A856-46E2-8C7A-9CB54184E932}">
  <sheetPr>
    <pageSetUpPr fitToPage="1"/>
  </sheetPr>
  <dimension ref="B1:EM50"/>
  <sheetViews>
    <sheetView showGridLines="0" workbookViewId="0"/>
  </sheetViews>
  <sheetFormatPr defaultColWidth="0" defaultRowHeight="11.25" customHeight="1" zeroHeight="1" x14ac:dyDescent="0.15"/>
  <cols>
    <col min="1" max="1" width="1.625" style="73" customWidth="1"/>
    <col min="2" max="2" width="2.375" style="73" customWidth="1"/>
    <col min="3" max="16" width="2.625" style="73" customWidth="1"/>
    <col min="17" max="17" width="2.375" style="73" customWidth="1"/>
    <col min="18" max="95" width="1.625" style="73" customWidth="1"/>
    <col min="96" max="133" width="1.625" style="85" customWidth="1"/>
    <col min="134" max="143" width="1.625" style="73" customWidth="1"/>
    <col min="144" max="16384" width="0" style="73"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688" t="s">
        <v>147</v>
      </c>
      <c r="DI1" s="689"/>
      <c r="DJ1" s="689"/>
      <c r="DK1" s="689"/>
      <c r="DL1" s="689"/>
      <c r="DM1" s="689"/>
      <c r="DN1" s="690"/>
      <c r="DO1" s="73"/>
      <c r="DP1" s="688" t="s">
        <v>148</v>
      </c>
      <c r="DQ1" s="689"/>
      <c r="DR1" s="689"/>
      <c r="DS1" s="689"/>
      <c r="DT1" s="689"/>
      <c r="DU1" s="689"/>
      <c r="DV1" s="689"/>
      <c r="DW1" s="689"/>
      <c r="DX1" s="689"/>
      <c r="DY1" s="689"/>
      <c r="DZ1" s="689"/>
      <c r="EA1" s="689"/>
      <c r="EB1" s="689"/>
      <c r="EC1" s="690"/>
      <c r="ED1" s="72"/>
      <c r="EE1" s="72"/>
      <c r="EF1" s="72"/>
      <c r="EG1" s="72"/>
      <c r="EH1" s="72"/>
      <c r="EI1" s="72"/>
      <c r="EJ1" s="72"/>
      <c r="EK1" s="72"/>
      <c r="EL1" s="72"/>
      <c r="EM1" s="72"/>
    </row>
    <row r="2" spans="2:143" ht="22.5" customHeight="1" x14ac:dyDescent="0.15">
      <c r="B2" s="74" t="s">
        <v>149</v>
      </c>
      <c r="R2" s="75"/>
      <c r="S2" s="75"/>
      <c r="T2" s="75"/>
      <c r="U2" s="75"/>
      <c r="V2" s="75"/>
      <c r="W2" s="75"/>
      <c r="X2" s="75"/>
      <c r="Y2" s="75"/>
      <c r="Z2" s="75"/>
      <c r="AA2" s="75"/>
      <c r="AB2" s="75"/>
      <c r="AC2" s="75"/>
      <c r="AE2" s="76"/>
      <c r="AF2" s="76"/>
      <c r="AG2" s="76"/>
      <c r="AH2" s="76"/>
      <c r="AI2" s="76"/>
      <c r="AJ2" s="75"/>
      <c r="AK2" s="75"/>
      <c r="AL2" s="75"/>
      <c r="AM2" s="75"/>
      <c r="AN2" s="75"/>
      <c r="AO2" s="75"/>
      <c r="AP2" s="75"/>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row>
    <row r="3" spans="2:143" ht="11.25" customHeight="1" x14ac:dyDescent="0.15">
      <c r="B3" s="650" t="s">
        <v>150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151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152</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15">
      <c r="B4" s="650" t="s">
        <v>24</v>
      </c>
      <c r="C4" s="651"/>
      <c r="D4" s="651"/>
      <c r="E4" s="651"/>
      <c r="F4" s="651"/>
      <c r="G4" s="651"/>
      <c r="H4" s="651"/>
      <c r="I4" s="651"/>
      <c r="J4" s="651"/>
      <c r="K4" s="651"/>
      <c r="L4" s="651"/>
      <c r="M4" s="651"/>
      <c r="N4" s="651"/>
      <c r="O4" s="651"/>
      <c r="P4" s="651"/>
      <c r="Q4" s="652"/>
      <c r="R4" s="650" t="s">
        <v>153</v>
      </c>
      <c r="S4" s="651"/>
      <c r="T4" s="651"/>
      <c r="U4" s="651"/>
      <c r="V4" s="651"/>
      <c r="W4" s="651"/>
      <c r="X4" s="651"/>
      <c r="Y4" s="652"/>
      <c r="Z4" s="650" t="s">
        <v>154</v>
      </c>
      <c r="AA4" s="651"/>
      <c r="AB4" s="651"/>
      <c r="AC4" s="652"/>
      <c r="AD4" s="650" t="s">
        <v>155</v>
      </c>
      <c r="AE4" s="651"/>
      <c r="AF4" s="651"/>
      <c r="AG4" s="651"/>
      <c r="AH4" s="651"/>
      <c r="AI4" s="651"/>
      <c r="AJ4" s="651"/>
      <c r="AK4" s="652"/>
      <c r="AL4" s="650" t="s">
        <v>154</v>
      </c>
      <c r="AM4" s="651"/>
      <c r="AN4" s="651"/>
      <c r="AO4" s="652"/>
      <c r="AP4" s="691" t="s">
        <v>156</v>
      </c>
      <c r="AQ4" s="691"/>
      <c r="AR4" s="691"/>
      <c r="AS4" s="691"/>
      <c r="AT4" s="691"/>
      <c r="AU4" s="691"/>
      <c r="AV4" s="691"/>
      <c r="AW4" s="691"/>
      <c r="AX4" s="691"/>
      <c r="AY4" s="691"/>
      <c r="AZ4" s="691"/>
      <c r="BA4" s="691"/>
      <c r="BB4" s="691"/>
      <c r="BC4" s="691"/>
      <c r="BD4" s="691"/>
      <c r="BE4" s="691"/>
      <c r="BF4" s="691"/>
      <c r="BG4" s="691" t="s">
        <v>157</v>
      </c>
      <c r="BH4" s="691"/>
      <c r="BI4" s="691"/>
      <c r="BJ4" s="691"/>
      <c r="BK4" s="691"/>
      <c r="BL4" s="691"/>
      <c r="BM4" s="691"/>
      <c r="BN4" s="691"/>
      <c r="BO4" s="691" t="s">
        <v>154</v>
      </c>
      <c r="BP4" s="691"/>
      <c r="BQ4" s="691"/>
      <c r="BR4" s="691"/>
      <c r="BS4" s="691" t="s">
        <v>158</v>
      </c>
      <c r="BT4" s="691"/>
      <c r="BU4" s="691"/>
      <c r="BV4" s="691"/>
      <c r="BW4" s="691"/>
      <c r="BX4" s="691"/>
      <c r="BY4" s="691"/>
      <c r="BZ4" s="691"/>
      <c r="CA4" s="691"/>
      <c r="CB4" s="691"/>
      <c r="CD4" s="650" t="s">
        <v>159</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15">
      <c r="B5" s="647" t="s">
        <v>160</v>
      </c>
      <c r="C5" s="648"/>
      <c r="D5" s="648"/>
      <c r="E5" s="648"/>
      <c r="F5" s="648"/>
      <c r="G5" s="648"/>
      <c r="H5" s="648"/>
      <c r="I5" s="648"/>
      <c r="J5" s="648"/>
      <c r="K5" s="648"/>
      <c r="L5" s="648"/>
      <c r="M5" s="648"/>
      <c r="N5" s="648"/>
      <c r="O5" s="648"/>
      <c r="P5" s="648"/>
      <c r="Q5" s="649"/>
      <c r="R5" s="644">
        <v>2643678</v>
      </c>
      <c r="S5" s="645"/>
      <c r="T5" s="645"/>
      <c r="U5" s="645"/>
      <c r="V5" s="645"/>
      <c r="W5" s="645"/>
      <c r="X5" s="645"/>
      <c r="Y5" s="673"/>
      <c r="Z5" s="686">
        <v>11.8</v>
      </c>
      <c r="AA5" s="686"/>
      <c r="AB5" s="686"/>
      <c r="AC5" s="686"/>
      <c r="AD5" s="687">
        <v>2643678</v>
      </c>
      <c r="AE5" s="687"/>
      <c r="AF5" s="687"/>
      <c r="AG5" s="687"/>
      <c r="AH5" s="687"/>
      <c r="AI5" s="687"/>
      <c r="AJ5" s="687"/>
      <c r="AK5" s="687"/>
      <c r="AL5" s="674">
        <v>22.1</v>
      </c>
      <c r="AM5" s="660"/>
      <c r="AN5" s="660"/>
      <c r="AO5" s="675"/>
      <c r="AP5" s="647" t="s">
        <v>161</v>
      </c>
      <c r="AQ5" s="648"/>
      <c r="AR5" s="648"/>
      <c r="AS5" s="648"/>
      <c r="AT5" s="648"/>
      <c r="AU5" s="648"/>
      <c r="AV5" s="648"/>
      <c r="AW5" s="648"/>
      <c r="AX5" s="648"/>
      <c r="AY5" s="648"/>
      <c r="AZ5" s="648"/>
      <c r="BA5" s="648"/>
      <c r="BB5" s="648"/>
      <c r="BC5" s="648"/>
      <c r="BD5" s="648"/>
      <c r="BE5" s="648"/>
      <c r="BF5" s="649"/>
      <c r="BG5" s="597">
        <v>2561621</v>
      </c>
      <c r="BH5" s="598"/>
      <c r="BI5" s="598"/>
      <c r="BJ5" s="598"/>
      <c r="BK5" s="598"/>
      <c r="BL5" s="598"/>
      <c r="BM5" s="598"/>
      <c r="BN5" s="599"/>
      <c r="BO5" s="623">
        <v>96.9</v>
      </c>
      <c r="BP5" s="623"/>
      <c r="BQ5" s="623"/>
      <c r="BR5" s="623"/>
      <c r="BS5" s="624" t="s">
        <v>64</v>
      </c>
      <c r="BT5" s="624"/>
      <c r="BU5" s="624"/>
      <c r="BV5" s="624"/>
      <c r="BW5" s="624"/>
      <c r="BX5" s="624"/>
      <c r="BY5" s="624"/>
      <c r="BZ5" s="624"/>
      <c r="CA5" s="624"/>
      <c r="CB5" s="669"/>
      <c r="CD5" s="650" t="s">
        <v>156</v>
      </c>
      <c r="CE5" s="651"/>
      <c r="CF5" s="651"/>
      <c r="CG5" s="651"/>
      <c r="CH5" s="651"/>
      <c r="CI5" s="651"/>
      <c r="CJ5" s="651"/>
      <c r="CK5" s="651"/>
      <c r="CL5" s="651"/>
      <c r="CM5" s="651"/>
      <c r="CN5" s="651"/>
      <c r="CO5" s="651"/>
      <c r="CP5" s="651"/>
      <c r="CQ5" s="652"/>
      <c r="CR5" s="650" t="s">
        <v>162</v>
      </c>
      <c r="CS5" s="651"/>
      <c r="CT5" s="651"/>
      <c r="CU5" s="651"/>
      <c r="CV5" s="651"/>
      <c r="CW5" s="651"/>
      <c r="CX5" s="651"/>
      <c r="CY5" s="652"/>
      <c r="CZ5" s="650" t="s">
        <v>154</v>
      </c>
      <c r="DA5" s="651"/>
      <c r="DB5" s="651"/>
      <c r="DC5" s="652"/>
      <c r="DD5" s="650" t="s">
        <v>163</v>
      </c>
      <c r="DE5" s="651"/>
      <c r="DF5" s="651"/>
      <c r="DG5" s="651"/>
      <c r="DH5" s="651"/>
      <c r="DI5" s="651"/>
      <c r="DJ5" s="651"/>
      <c r="DK5" s="651"/>
      <c r="DL5" s="651"/>
      <c r="DM5" s="651"/>
      <c r="DN5" s="651"/>
      <c r="DO5" s="651"/>
      <c r="DP5" s="652"/>
      <c r="DQ5" s="650" t="s">
        <v>164</v>
      </c>
      <c r="DR5" s="651"/>
      <c r="DS5" s="651"/>
      <c r="DT5" s="651"/>
      <c r="DU5" s="651"/>
      <c r="DV5" s="651"/>
      <c r="DW5" s="651"/>
      <c r="DX5" s="651"/>
      <c r="DY5" s="651"/>
      <c r="DZ5" s="651"/>
      <c r="EA5" s="651"/>
      <c r="EB5" s="651"/>
      <c r="EC5" s="652"/>
    </row>
    <row r="6" spans="2:143" ht="11.25" customHeight="1" x14ac:dyDescent="0.15">
      <c r="B6" s="594" t="s">
        <v>165</v>
      </c>
      <c r="C6" s="595"/>
      <c r="D6" s="595"/>
      <c r="E6" s="595"/>
      <c r="F6" s="595"/>
      <c r="G6" s="595"/>
      <c r="H6" s="595"/>
      <c r="I6" s="595"/>
      <c r="J6" s="595"/>
      <c r="K6" s="595"/>
      <c r="L6" s="595"/>
      <c r="M6" s="595"/>
      <c r="N6" s="595"/>
      <c r="O6" s="595"/>
      <c r="P6" s="595"/>
      <c r="Q6" s="596"/>
      <c r="R6" s="597">
        <v>275673</v>
      </c>
      <c r="S6" s="598"/>
      <c r="T6" s="598"/>
      <c r="U6" s="598"/>
      <c r="V6" s="598"/>
      <c r="W6" s="598"/>
      <c r="X6" s="598"/>
      <c r="Y6" s="599"/>
      <c r="Z6" s="623">
        <v>1.2</v>
      </c>
      <c r="AA6" s="623"/>
      <c r="AB6" s="623"/>
      <c r="AC6" s="623"/>
      <c r="AD6" s="624">
        <v>275673</v>
      </c>
      <c r="AE6" s="624"/>
      <c r="AF6" s="624"/>
      <c r="AG6" s="624"/>
      <c r="AH6" s="624"/>
      <c r="AI6" s="624"/>
      <c r="AJ6" s="624"/>
      <c r="AK6" s="624"/>
      <c r="AL6" s="600">
        <v>2.2999999999999998</v>
      </c>
      <c r="AM6" s="601"/>
      <c r="AN6" s="601"/>
      <c r="AO6" s="625"/>
      <c r="AP6" s="594" t="s">
        <v>166</v>
      </c>
      <c r="AQ6" s="595"/>
      <c r="AR6" s="595"/>
      <c r="AS6" s="595"/>
      <c r="AT6" s="595"/>
      <c r="AU6" s="595"/>
      <c r="AV6" s="595"/>
      <c r="AW6" s="595"/>
      <c r="AX6" s="595"/>
      <c r="AY6" s="595"/>
      <c r="AZ6" s="595"/>
      <c r="BA6" s="595"/>
      <c r="BB6" s="595"/>
      <c r="BC6" s="595"/>
      <c r="BD6" s="595"/>
      <c r="BE6" s="595"/>
      <c r="BF6" s="596"/>
      <c r="BG6" s="597">
        <v>2561621</v>
      </c>
      <c r="BH6" s="598"/>
      <c r="BI6" s="598"/>
      <c r="BJ6" s="598"/>
      <c r="BK6" s="598"/>
      <c r="BL6" s="598"/>
      <c r="BM6" s="598"/>
      <c r="BN6" s="599"/>
      <c r="BO6" s="623">
        <v>96.9</v>
      </c>
      <c r="BP6" s="623"/>
      <c r="BQ6" s="623"/>
      <c r="BR6" s="623"/>
      <c r="BS6" s="624" t="s">
        <v>64</v>
      </c>
      <c r="BT6" s="624"/>
      <c r="BU6" s="624"/>
      <c r="BV6" s="624"/>
      <c r="BW6" s="624"/>
      <c r="BX6" s="624"/>
      <c r="BY6" s="624"/>
      <c r="BZ6" s="624"/>
      <c r="CA6" s="624"/>
      <c r="CB6" s="669"/>
      <c r="CD6" s="647" t="s">
        <v>167</v>
      </c>
      <c r="CE6" s="648"/>
      <c r="CF6" s="648"/>
      <c r="CG6" s="648"/>
      <c r="CH6" s="648"/>
      <c r="CI6" s="648"/>
      <c r="CJ6" s="648"/>
      <c r="CK6" s="648"/>
      <c r="CL6" s="648"/>
      <c r="CM6" s="648"/>
      <c r="CN6" s="648"/>
      <c r="CO6" s="648"/>
      <c r="CP6" s="648"/>
      <c r="CQ6" s="649"/>
      <c r="CR6" s="597">
        <v>155003</v>
      </c>
      <c r="CS6" s="598"/>
      <c r="CT6" s="598"/>
      <c r="CU6" s="598"/>
      <c r="CV6" s="598"/>
      <c r="CW6" s="598"/>
      <c r="CX6" s="598"/>
      <c r="CY6" s="599"/>
      <c r="CZ6" s="674">
        <v>0.7</v>
      </c>
      <c r="DA6" s="660"/>
      <c r="DB6" s="660"/>
      <c r="DC6" s="676"/>
      <c r="DD6" s="603" t="s">
        <v>64</v>
      </c>
      <c r="DE6" s="598"/>
      <c r="DF6" s="598"/>
      <c r="DG6" s="598"/>
      <c r="DH6" s="598"/>
      <c r="DI6" s="598"/>
      <c r="DJ6" s="598"/>
      <c r="DK6" s="598"/>
      <c r="DL6" s="598"/>
      <c r="DM6" s="598"/>
      <c r="DN6" s="598"/>
      <c r="DO6" s="598"/>
      <c r="DP6" s="599"/>
      <c r="DQ6" s="603">
        <v>155003</v>
      </c>
      <c r="DR6" s="598"/>
      <c r="DS6" s="598"/>
      <c r="DT6" s="598"/>
      <c r="DU6" s="598"/>
      <c r="DV6" s="598"/>
      <c r="DW6" s="598"/>
      <c r="DX6" s="598"/>
      <c r="DY6" s="598"/>
      <c r="DZ6" s="598"/>
      <c r="EA6" s="598"/>
      <c r="EB6" s="598"/>
      <c r="EC6" s="635"/>
    </row>
    <row r="7" spans="2:143" ht="11.25" customHeight="1" x14ac:dyDescent="0.15">
      <c r="B7" s="594" t="s">
        <v>168</v>
      </c>
      <c r="C7" s="595"/>
      <c r="D7" s="595"/>
      <c r="E7" s="595"/>
      <c r="F7" s="595"/>
      <c r="G7" s="595"/>
      <c r="H7" s="595"/>
      <c r="I7" s="595"/>
      <c r="J7" s="595"/>
      <c r="K7" s="595"/>
      <c r="L7" s="595"/>
      <c r="M7" s="595"/>
      <c r="N7" s="595"/>
      <c r="O7" s="595"/>
      <c r="P7" s="595"/>
      <c r="Q7" s="596"/>
      <c r="R7" s="597">
        <v>1250</v>
      </c>
      <c r="S7" s="598"/>
      <c r="T7" s="598"/>
      <c r="U7" s="598"/>
      <c r="V7" s="598"/>
      <c r="W7" s="598"/>
      <c r="X7" s="598"/>
      <c r="Y7" s="599"/>
      <c r="Z7" s="623">
        <v>0</v>
      </c>
      <c r="AA7" s="623"/>
      <c r="AB7" s="623"/>
      <c r="AC7" s="623"/>
      <c r="AD7" s="624">
        <v>1250</v>
      </c>
      <c r="AE7" s="624"/>
      <c r="AF7" s="624"/>
      <c r="AG7" s="624"/>
      <c r="AH7" s="624"/>
      <c r="AI7" s="624"/>
      <c r="AJ7" s="624"/>
      <c r="AK7" s="624"/>
      <c r="AL7" s="600">
        <v>0</v>
      </c>
      <c r="AM7" s="601"/>
      <c r="AN7" s="601"/>
      <c r="AO7" s="625"/>
      <c r="AP7" s="594" t="s">
        <v>169</v>
      </c>
      <c r="AQ7" s="595"/>
      <c r="AR7" s="595"/>
      <c r="AS7" s="595"/>
      <c r="AT7" s="595"/>
      <c r="AU7" s="595"/>
      <c r="AV7" s="595"/>
      <c r="AW7" s="595"/>
      <c r="AX7" s="595"/>
      <c r="AY7" s="595"/>
      <c r="AZ7" s="595"/>
      <c r="BA7" s="595"/>
      <c r="BB7" s="595"/>
      <c r="BC7" s="595"/>
      <c r="BD7" s="595"/>
      <c r="BE7" s="595"/>
      <c r="BF7" s="596"/>
      <c r="BG7" s="597">
        <v>855689</v>
      </c>
      <c r="BH7" s="598"/>
      <c r="BI7" s="598"/>
      <c r="BJ7" s="598"/>
      <c r="BK7" s="598"/>
      <c r="BL7" s="598"/>
      <c r="BM7" s="598"/>
      <c r="BN7" s="599"/>
      <c r="BO7" s="623">
        <v>32.4</v>
      </c>
      <c r="BP7" s="623"/>
      <c r="BQ7" s="623"/>
      <c r="BR7" s="623"/>
      <c r="BS7" s="624" t="s">
        <v>64</v>
      </c>
      <c r="BT7" s="624"/>
      <c r="BU7" s="624"/>
      <c r="BV7" s="624"/>
      <c r="BW7" s="624"/>
      <c r="BX7" s="624"/>
      <c r="BY7" s="624"/>
      <c r="BZ7" s="624"/>
      <c r="CA7" s="624"/>
      <c r="CB7" s="669"/>
      <c r="CD7" s="594" t="s">
        <v>170</v>
      </c>
      <c r="CE7" s="595"/>
      <c r="CF7" s="595"/>
      <c r="CG7" s="595"/>
      <c r="CH7" s="595"/>
      <c r="CI7" s="595"/>
      <c r="CJ7" s="595"/>
      <c r="CK7" s="595"/>
      <c r="CL7" s="595"/>
      <c r="CM7" s="595"/>
      <c r="CN7" s="595"/>
      <c r="CO7" s="595"/>
      <c r="CP7" s="595"/>
      <c r="CQ7" s="596"/>
      <c r="CR7" s="597">
        <v>4333473</v>
      </c>
      <c r="CS7" s="598"/>
      <c r="CT7" s="598"/>
      <c r="CU7" s="598"/>
      <c r="CV7" s="598"/>
      <c r="CW7" s="598"/>
      <c r="CX7" s="598"/>
      <c r="CY7" s="599"/>
      <c r="CZ7" s="623">
        <v>19.8</v>
      </c>
      <c r="DA7" s="623"/>
      <c r="DB7" s="623"/>
      <c r="DC7" s="623"/>
      <c r="DD7" s="603">
        <v>180882</v>
      </c>
      <c r="DE7" s="598"/>
      <c r="DF7" s="598"/>
      <c r="DG7" s="598"/>
      <c r="DH7" s="598"/>
      <c r="DI7" s="598"/>
      <c r="DJ7" s="598"/>
      <c r="DK7" s="598"/>
      <c r="DL7" s="598"/>
      <c r="DM7" s="598"/>
      <c r="DN7" s="598"/>
      <c r="DO7" s="598"/>
      <c r="DP7" s="599"/>
      <c r="DQ7" s="603">
        <v>2087031</v>
      </c>
      <c r="DR7" s="598"/>
      <c r="DS7" s="598"/>
      <c r="DT7" s="598"/>
      <c r="DU7" s="598"/>
      <c r="DV7" s="598"/>
      <c r="DW7" s="598"/>
      <c r="DX7" s="598"/>
      <c r="DY7" s="598"/>
      <c r="DZ7" s="598"/>
      <c r="EA7" s="598"/>
      <c r="EB7" s="598"/>
      <c r="EC7" s="635"/>
    </row>
    <row r="8" spans="2:143" ht="11.25" customHeight="1" x14ac:dyDescent="0.15">
      <c r="B8" s="594" t="s">
        <v>171</v>
      </c>
      <c r="C8" s="595"/>
      <c r="D8" s="595"/>
      <c r="E8" s="595"/>
      <c r="F8" s="595"/>
      <c r="G8" s="595"/>
      <c r="H8" s="595"/>
      <c r="I8" s="595"/>
      <c r="J8" s="595"/>
      <c r="K8" s="595"/>
      <c r="L8" s="595"/>
      <c r="M8" s="595"/>
      <c r="N8" s="595"/>
      <c r="O8" s="595"/>
      <c r="P8" s="595"/>
      <c r="Q8" s="596"/>
      <c r="R8" s="597">
        <v>6132</v>
      </c>
      <c r="S8" s="598"/>
      <c r="T8" s="598"/>
      <c r="U8" s="598"/>
      <c r="V8" s="598"/>
      <c r="W8" s="598"/>
      <c r="X8" s="598"/>
      <c r="Y8" s="599"/>
      <c r="Z8" s="623">
        <v>0</v>
      </c>
      <c r="AA8" s="623"/>
      <c r="AB8" s="623"/>
      <c r="AC8" s="623"/>
      <c r="AD8" s="624">
        <v>6132</v>
      </c>
      <c r="AE8" s="624"/>
      <c r="AF8" s="624"/>
      <c r="AG8" s="624"/>
      <c r="AH8" s="624"/>
      <c r="AI8" s="624"/>
      <c r="AJ8" s="624"/>
      <c r="AK8" s="624"/>
      <c r="AL8" s="600">
        <v>0.1</v>
      </c>
      <c r="AM8" s="601"/>
      <c r="AN8" s="601"/>
      <c r="AO8" s="625"/>
      <c r="AP8" s="594" t="s">
        <v>172</v>
      </c>
      <c r="AQ8" s="595"/>
      <c r="AR8" s="595"/>
      <c r="AS8" s="595"/>
      <c r="AT8" s="595"/>
      <c r="AU8" s="595"/>
      <c r="AV8" s="595"/>
      <c r="AW8" s="595"/>
      <c r="AX8" s="595"/>
      <c r="AY8" s="595"/>
      <c r="AZ8" s="595"/>
      <c r="BA8" s="595"/>
      <c r="BB8" s="595"/>
      <c r="BC8" s="595"/>
      <c r="BD8" s="595"/>
      <c r="BE8" s="595"/>
      <c r="BF8" s="596"/>
      <c r="BG8" s="597">
        <v>39425</v>
      </c>
      <c r="BH8" s="598"/>
      <c r="BI8" s="598"/>
      <c r="BJ8" s="598"/>
      <c r="BK8" s="598"/>
      <c r="BL8" s="598"/>
      <c r="BM8" s="598"/>
      <c r="BN8" s="599"/>
      <c r="BO8" s="623">
        <v>1.5</v>
      </c>
      <c r="BP8" s="623"/>
      <c r="BQ8" s="623"/>
      <c r="BR8" s="623"/>
      <c r="BS8" s="624" t="s">
        <v>64</v>
      </c>
      <c r="BT8" s="624"/>
      <c r="BU8" s="624"/>
      <c r="BV8" s="624"/>
      <c r="BW8" s="624"/>
      <c r="BX8" s="624"/>
      <c r="BY8" s="624"/>
      <c r="BZ8" s="624"/>
      <c r="CA8" s="624"/>
      <c r="CB8" s="669"/>
      <c r="CD8" s="594" t="s">
        <v>173</v>
      </c>
      <c r="CE8" s="595"/>
      <c r="CF8" s="595"/>
      <c r="CG8" s="595"/>
      <c r="CH8" s="595"/>
      <c r="CI8" s="595"/>
      <c r="CJ8" s="595"/>
      <c r="CK8" s="595"/>
      <c r="CL8" s="595"/>
      <c r="CM8" s="595"/>
      <c r="CN8" s="595"/>
      <c r="CO8" s="595"/>
      <c r="CP8" s="595"/>
      <c r="CQ8" s="596"/>
      <c r="CR8" s="597">
        <v>5289746</v>
      </c>
      <c r="CS8" s="598"/>
      <c r="CT8" s="598"/>
      <c r="CU8" s="598"/>
      <c r="CV8" s="598"/>
      <c r="CW8" s="598"/>
      <c r="CX8" s="598"/>
      <c r="CY8" s="599"/>
      <c r="CZ8" s="623">
        <v>24.2</v>
      </c>
      <c r="DA8" s="623"/>
      <c r="DB8" s="623"/>
      <c r="DC8" s="623"/>
      <c r="DD8" s="603">
        <v>6733</v>
      </c>
      <c r="DE8" s="598"/>
      <c r="DF8" s="598"/>
      <c r="DG8" s="598"/>
      <c r="DH8" s="598"/>
      <c r="DI8" s="598"/>
      <c r="DJ8" s="598"/>
      <c r="DK8" s="598"/>
      <c r="DL8" s="598"/>
      <c r="DM8" s="598"/>
      <c r="DN8" s="598"/>
      <c r="DO8" s="598"/>
      <c r="DP8" s="599"/>
      <c r="DQ8" s="603">
        <v>2733139</v>
      </c>
      <c r="DR8" s="598"/>
      <c r="DS8" s="598"/>
      <c r="DT8" s="598"/>
      <c r="DU8" s="598"/>
      <c r="DV8" s="598"/>
      <c r="DW8" s="598"/>
      <c r="DX8" s="598"/>
      <c r="DY8" s="598"/>
      <c r="DZ8" s="598"/>
      <c r="EA8" s="598"/>
      <c r="EB8" s="598"/>
      <c r="EC8" s="635"/>
    </row>
    <row r="9" spans="2:143" ht="11.25" customHeight="1" x14ac:dyDescent="0.15">
      <c r="B9" s="594" t="s">
        <v>174</v>
      </c>
      <c r="C9" s="595"/>
      <c r="D9" s="595"/>
      <c r="E9" s="595"/>
      <c r="F9" s="595"/>
      <c r="G9" s="595"/>
      <c r="H9" s="595"/>
      <c r="I9" s="595"/>
      <c r="J9" s="595"/>
      <c r="K9" s="595"/>
      <c r="L9" s="595"/>
      <c r="M9" s="595"/>
      <c r="N9" s="595"/>
      <c r="O9" s="595"/>
      <c r="P9" s="595"/>
      <c r="Q9" s="596"/>
      <c r="R9" s="597">
        <v>8460</v>
      </c>
      <c r="S9" s="598"/>
      <c r="T9" s="598"/>
      <c r="U9" s="598"/>
      <c r="V9" s="598"/>
      <c r="W9" s="598"/>
      <c r="X9" s="598"/>
      <c r="Y9" s="599"/>
      <c r="Z9" s="623">
        <v>0</v>
      </c>
      <c r="AA9" s="623"/>
      <c r="AB9" s="623"/>
      <c r="AC9" s="623"/>
      <c r="AD9" s="624">
        <v>8460</v>
      </c>
      <c r="AE9" s="624"/>
      <c r="AF9" s="624"/>
      <c r="AG9" s="624"/>
      <c r="AH9" s="624"/>
      <c r="AI9" s="624"/>
      <c r="AJ9" s="624"/>
      <c r="AK9" s="624"/>
      <c r="AL9" s="600">
        <v>0.1</v>
      </c>
      <c r="AM9" s="601"/>
      <c r="AN9" s="601"/>
      <c r="AO9" s="625"/>
      <c r="AP9" s="594" t="s">
        <v>175</v>
      </c>
      <c r="AQ9" s="595"/>
      <c r="AR9" s="595"/>
      <c r="AS9" s="595"/>
      <c r="AT9" s="595"/>
      <c r="AU9" s="595"/>
      <c r="AV9" s="595"/>
      <c r="AW9" s="595"/>
      <c r="AX9" s="595"/>
      <c r="AY9" s="595"/>
      <c r="AZ9" s="595"/>
      <c r="BA9" s="595"/>
      <c r="BB9" s="595"/>
      <c r="BC9" s="595"/>
      <c r="BD9" s="595"/>
      <c r="BE9" s="595"/>
      <c r="BF9" s="596"/>
      <c r="BG9" s="597">
        <v>712217</v>
      </c>
      <c r="BH9" s="598"/>
      <c r="BI9" s="598"/>
      <c r="BJ9" s="598"/>
      <c r="BK9" s="598"/>
      <c r="BL9" s="598"/>
      <c r="BM9" s="598"/>
      <c r="BN9" s="599"/>
      <c r="BO9" s="623">
        <v>26.9</v>
      </c>
      <c r="BP9" s="623"/>
      <c r="BQ9" s="623"/>
      <c r="BR9" s="623"/>
      <c r="BS9" s="624" t="s">
        <v>64</v>
      </c>
      <c r="BT9" s="624"/>
      <c r="BU9" s="624"/>
      <c r="BV9" s="624"/>
      <c r="BW9" s="624"/>
      <c r="BX9" s="624"/>
      <c r="BY9" s="624"/>
      <c r="BZ9" s="624"/>
      <c r="CA9" s="624"/>
      <c r="CB9" s="669"/>
      <c r="CD9" s="594" t="s">
        <v>176</v>
      </c>
      <c r="CE9" s="595"/>
      <c r="CF9" s="595"/>
      <c r="CG9" s="595"/>
      <c r="CH9" s="595"/>
      <c r="CI9" s="595"/>
      <c r="CJ9" s="595"/>
      <c r="CK9" s="595"/>
      <c r="CL9" s="595"/>
      <c r="CM9" s="595"/>
      <c r="CN9" s="595"/>
      <c r="CO9" s="595"/>
      <c r="CP9" s="595"/>
      <c r="CQ9" s="596"/>
      <c r="CR9" s="597">
        <v>2992278</v>
      </c>
      <c r="CS9" s="598"/>
      <c r="CT9" s="598"/>
      <c r="CU9" s="598"/>
      <c r="CV9" s="598"/>
      <c r="CW9" s="598"/>
      <c r="CX9" s="598"/>
      <c r="CY9" s="599"/>
      <c r="CZ9" s="623">
        <v>13.7</v>
      </c>
      <c r="DA9" s="623"/>
      <c r="DB9" s="623"/>
      <c r="DC9" s="623"/>
      <c r="DD9" s="603">
        <v>24173</v>
      </c>
      <c r="DE9" s="598"/>
      <c r="DF9" s="598"/>
      <c r="DG9" s="598"/>
      <c r="DH9" s="598"/>
      <c r="DI9" s="598"/>
      <c r="DJ9" s="598"/>
      <c r="DK9" s="598"/>
      <c r="DL9" s="598"/>
      <c r="DM9" s="598"/>
      <c r="DN9" s="598"/>
      <c r="DO9" s="598"/>
      <c r="DP9" s="599"/>
      <c r="DQ9" s="603">
        <v>2447449</v>
      </c>
      <c r="DR9" s="598"/>
      <c r="DS9" s="598"/>
      <c r="DT9" s="598"/>
      <c r="DU9" s="598"/>
      <c r="DV9" s="598"/>
      <c r="DW9" s="598"/>
      <c r="DX9" s="598"/>
      <c r="DY9" s="598"/>
      <c r="DZ9" s="598"/>
      <c r="EA9" s="598"/>
      <c r="EB9" s="598"/>
      <c r="EC9" s="635"/>
    </row>
    <row r="10" spans="2:143" ht="11.25" customHeight="1" x14ac:dyDescent="0.15">
      <c r="B10" s="594" t="s">
        <v>177</v>
      </c>
      <c r="C10" s="595"/>
      <c r="D10" s="595"/>
      <c r="E10" s="595"/>
      <c r="F10" s="595"/>
      <c r="G10" s="595"/>
      <c r="H10" s="595"/>
      <c r="I10" s="595"/>
      <c r="J10" s="595"/>
      <c r="K10" s="595"/>
      <c r="L10" s="595"/>
      <c r="M10" s="595"/>
      <c r="N10" s="595"/>
      <c r="O10" s="595"/>
      <c r="P10" s="595"/>
      <c r="Q10" s="596"/>
      <c r="R10" s="597" t="s">
        <v>64</v>
      </c>
      <c r="S10" s="598"/>
      <c r="T10" s="598"/>
      <c r="U10" s="598"/>
      <c r="V10" s="598"/>
      <c r="W10" s="598"/>
      <c r="X10" s="598"/>
      <c r="Y10" s="599"/>
      <c r="Z10" s="623" t="s">
        <v>64</v>
      </c>
      <c r="AA10" s="623"/>
      <c r="AB10" s="623"/>
      <c r="AC10" s="623"/>
      <c r="AD10" s="624" t="s">
        <v>64</v>
      </c>
      <c r="AE10" s="624"/>
      <c r="AF10" s="624"/>
      <c r="AG10" s="624"/>
      <c r="AH10" s="624"/>
      <c r="AI10" s="624"/>
      <c r="AJ10" s="624"/>
      <c r="AK10" s="624"/>
      <c r="AL10" s="600" t="s">
        <v>64</v>
      </c>
      <c r="AM10" s="601"/>
      <c r="AN10" s="601"/>
      <c r="AO10" s="625"/>
      <c r="AP10" s="594" t="s">
        <v>178</v>
      </c>
      <c r="AQ10" s="595"/>
      <c r="AR10" s="595"/>
      <c r="AS10" s="595"/>
      <c r="AT10" s="595"/>
      <c r="AU10" s="595"/>
      <c r="AV10" s="595"/>
      <c r="AW10" s="595"/>
      <c r="AX10" s="595"/>
      <c r="AY10" s="595"/>
      <c r="AZ10" s="595"/>
      <c r="BA10" s="595"/>
      <c r="BB10" s="595"/>
      <c r="BC10" s="595"/>
      <c r="BD10" s="595"/>
      <c r="BE10" s="595"/>
      <c r="BF10" s="596"/>
      <c r="BG10" s="597">
        <v>63396</v>
      </c>
      <c r="BH10" s="598"/>
      <c r="BI10" s="598"/>
      <c r="BJ10" s="598"/>
      <c r="BK10" s="598"/>
      <c r="BL10" s="598"/>
      <c r="BM10" s="598"/>
      <c r="BN10" s="599"/>
      <c r="BO10" s="623">
        <v>2.4</v>
      </c>
      <c r="BP10" s="623"/>
      <c r="BQ10" s="623"/>
      <c r="BR10" s="623"/>
      <c r="BS10" s="624" t="s">
        <v>64</v>
      </c>
      <c r="BT10" s="624"/>
      <c r="BU10" s="624"/>
      <c r="BV10" s="624"/>
      <c r="BW10" s="624"/>
      <c r="BX10" s="624"/>
      <c r="BY10" s="624"/>
      <c r="BZ10" s="624"/>
      <c r="CA10" s="624"/>
      <c r="CB10" s="669"/>
      <c r="CD10" s="594" t="s">
        <v>179</v>
      </c>
      <c r="CE10" s="595"/>
      <c r="CF10" s="595"/>
      <c r="CG10" s="595"/>
      <c r="CH10" s="595"/>
      <c r="CI10" s="595"/>
      <c r="CJ10" s="595"/>
      <c r="CK10" s="595"/>
      <c r="CL10" s="595"/>
      <c r="CM10" s="595"/>
      <c r="CN10" s="595"/>
      <c r="CO10" s="595"/>
      <c r="CP10" s="595"/>
      <c r="CQ10" s="596"/>
      <c r="CR10" s="597">
        <v>80626</v>
      </c>
      <c r="CS10" s="598"/>
      <c r="CT10" s="598"/>
      <c r="CU10" s="598"/>
      <c r="CV10" s="598"/>
      <c r="CW10" s="598"/>
      <c r="CX10" s="598"/>
      <c r="CY10" s="599"/>
      <c r="CZ10" s="623">
        <v>0.4</v>
      </c>
      <c r="DA10" s="623"/>
      <c r="DB10" s="623"/>
      <c r="DC10" s="623"/>
      <c r="DD10" s="603" t="s">
        <v>64</v>
      </c>
      <c r="DE10" s="598"/>
      <c r="DF10" s="598"/>
      <c r="DG10" s="598"/>
      <c r="DH10" s="598"/>
      <c r="DI10" s="598"/>
      <c r="DJ10" s="598"/>
      <c r="DK10" s="598"/>
      <c r="DL10" s="598"/>
      <c r="DM10" s="598"/>
      <c r="DN10" s="598"/>
      <c r="DO10" s="598"/>
      <c r="DP10" s="599"/>
      <c r="DQ10" s="603">
        <v>31691</v>
      </c>
      <c r="DR10" s="598"/>
      <c r="DS10" s="598"/>
      <c r="DT10" s="598"/>
      <c r="DU10" s="598"/>
      <c r="DV10" s="598"/>
      <c r="DW10" s="598"/>
      <c r="DX10" s="598"/>
      <c r="DY10" s="598"/>
      <c r="DZ10" s="598"/>
      <c r="EA10" s="598"/>
      <c r="EB10" s="598"/>
      <c r="EC10" s="635"/>
    </row>
    <row r="11" spans="2:143" ht="11.25" customHeight="1" x14ac:dyDescent="0.15">
      <c r="B11" s="594" t="s">
        <v>180</v>
      </c>
      <c r="C11" s="595"/>
      <c r="D11" s="595"/>
      <c r="E11" s="595"/>
      <c r="F11" s="595"/>
      <c r="G11" s="595"/>
      <c r="H11" s="595"/>
      <c r="I11" s="595"/>
      <c r="J11" s="595"/>
      <c r="K11" s="595"/>
      <c r="L11" s="595"/>
      <c r="M11" s="595"/>
      <c r="N11" s="595"/>
      <c r="O11" s="595"/>
      <c r="P11" s="595"/>
      <c r="Q11" s="596"/>
      <c r="R11" s="597">
        <v>645003</v>
      </c>
      <c r="S11" s="598"/>
      <c r="T11" s="598"/>
      <c r="U11" s="598"/>
      <c r="V11" s="598"/>
      <c r="W11" s="598"/>
      <c r="X11" s="598"/>
      <c r="Y11" s="599"/>
      <c r="Z11" s="600">
        <v>2.9</v>
      </c>
      <c r="AA11" s="601"/>
      <c r="AB11" s="601"/>
      <c r="AC11" s="602"/>
      <c r="AD11" s="603">
        <v>645003</v>
      </c>
      <c r="AE11" s="598"/>
      <c r="AF11" s="598"/>
      <c r="AG11" s="598"/>
      <c r="AH11" s="598"/>
      <c r="AI11" s="598"/>
      <c r="AJ11" s="598"/>
      <c r="AK11" s="599"/>
      <c r="AL11" s="600">
        <v>5.4</v>
      </c>
      <c r="AM11" s="601"/>
      <c r="AN11" s="601"/>
      <c r="AO11" s="625"/>
      <c r="AP11" s="594" t="s">
        <v>181</v>
      </c>
      <c r="AQ11" s="595"/>
      <c r="AR11" s="595"/>
      <c r="AS11" s="595"/>
      <c r="AT11" s="595"/>
      <c r="AU11" s="595"/>
      <c r="AV11" s="595"/>
      <c r="AW11" s="595"/>
      <c r="AX11" s="595"/>
      <c r="AY11" s="595"/>
      <c r="AZ11" s="595"/>
      <c r="BA11" s="595"/>
      <c r="BB11" s="595"/>
      <c r="BC11" s="595"/>
      <c r="BD11" s="595"/>
      <c r="BE11" s="595"/>
      <c r="BF11" s="596"/>
      <c r="BG11" s="597">
        <v>40651</v>
      </c>
      <c r="BH11" s="598"/>
      <c r="BI11" s="598"/>
      <c r="BJ11" s="598"/>
      <c r="BK11" s="598"/>
      <c r="BL11" s="598"/>
      <c r="BM11" s="598"/>
      <c r="BN11" s="599"/>
      <c r="BO11" s="623">
        <v>1.5</v>
      </c>
      <c r="BP11" s="623"/>
      <c r="BQ11" s="623"/>
      <c r="BR11" s="623"/>
      <c r="BS11" s="624" t="s">
        <v>64</v>
      </c>
      <c r="BT11" s="624"/>
      <c r="BU11" s="624"/>
      <c r="BV11" s="624"/>
      <c r="BW11" s="624"/>
      <c r="BX11" s="624"/>
      <c r="BY11" s="624"/>
      <c r="BZ11" s="624"/>
      <c r="CA11" s="624"/>
      <c r="CB11" s="669"/>
      <c r="CD11" s="594" t="s">
        <v>182</v>
      </c>
      <c r="CE11" s="595"/>
      <c r="CF11" s="595"/>
      <c r="CG11" s="595"/>
      <c r="CH11" s="595"/>
      <c r="CI11" s="595"/>
      <c r="CJ11" s="595"/>
      <c r="CK11" s="595"/>
      <c r="CL11" s="595"/>
      <c r="CM11" s="595"/>
      <c r="CN11" s="595"/>
      <c r="CO11" s="595"/>
      <c r="CP11" s="595"/>
      <c r="CQ11" s="596"/>
      <c r="CR11" s="597">
        <v>1596193</v>
      </c>
      <c r="CS11" s="598"/>
      <c r="CT11" s="598"/>
      <c r="CU11" s="598"/>
      <c r="CV11" s="598"/>
      <c r="CW11" s="598"/>
      <c r="CX11" s="598"/>
      <c r="CY11" s="599"/>
      <c r="CZ11" s="623">
        <v>7.3</v>
      </c>
      <c r="DA11" s="623"/>
      <c r="DB11" s="623"/>
      <c r="DC11" s="623"/>
      <c r="DD11" s="603">
        <v>708865</v>
      </c>
      <c r="DE11" s="598"/>
      <c r="DF11" s="598"/>
      <c r="DG11" s="598"/>
      <c r="DH11" s="598"/>
      <c r="DI11" s="598"/>
      <c r="DJ11" s="598"/>
      <c r="DK11" s="598"/>
      <c r="DL11" s="598"/>
      <c r="DM11" s="598"/>
      <c r="DN11" s="598"/>
      <c r="DO11" s="598"/>
      <c r="DP11" s="599"/>
      <c r="DQ11" s="603">
        <v>619810</v>
      </c>
      <c r="DR11" s="598"/>
      <c r="DS11" s="598"/>
      <c r="DT11" s="598"/>
      <c r="DU11" s="598"/>
      <c r="DV11" s="598"/>
      <c r="DW11" s="598"/>
      <c r="DX11" s="598"/>
      <c r="DY11" s="598"/>
      <c r="DZ11" s="598"/>
      <c r="EA11" s="598"/>
      <c r="EB11" s="598"/>
      <c r="EC11" s="635"/>
    </row>
    <row r="12" spans="2:143" ht="11.25" customHeight="1" x14ac:dyDescent="0.15">
      <c r="B12" s="594" t="s">
        <v>183</v>
      </c>
      <c r="C12" s="595"/>
      <c r="D12" s="595"/>
      <c r="E12" s="595"/>
      <c r="F12" s="595"/>
      <c r="G12" s="595"/>
      <c r="H12" s="595"/>
      <c r="I12" s="595"/>
      <c r="J12" s="595"/>
      <c r="K12" s="595"/>
      <c r="L12" s="595"/>
      <c r="M12" s="595"/>
      <c r="N12" s="595"/>
      <c r="O12" s="595"/>
      <c r="P12" s="595"/>
      <c r="Q12" s="596"/>
      <c r="R12" s="597" t="s">
        <v>64</v>
      </c>
      <c r="S12" s="598"/>
      <c r="T12" s="598"/>
      <c r="U12" s="598"/>
      <c r="V12" s="598"/>
      <c r="W12" s="598"/>
      <c r="X12" s="598"/>
      <c r="Y12" s="599"/>
      <c r="Z12" s="623" t="s">
        <v>64</v>
      </c>
      <c r="AA12" s="623"/>
      <c r="AB12" s="623"/>
      <c r="AC12" s="623"/>
      <c r="AD12" s="624" t="s">
        <v>64</v>
      </c>
      <c r="AE12" s="624"/>
      <c r="AF12" s="624"/>
      <c r="AG12" s="624"/>
      <c r="AH12" s="624"/>
      <c r="AI12" s="624"/>
      <c r="AJ12" s="624"/>
      <c r="AK12" s="624"/>
      <c r="AL12" s="600" t="s">
        <v>64</v>
      </c>
      <c r="AM12" s="601"/>
      <c r="AN12" s="601"/>
      <c r="AO12" s="625"/>
      <c r="AP12" s="594" t="s">
        <v>184</v>
      </c>
      <c r="AQ12" s="595"/>
      <c r="AR12" s="595"/>
      <c r="AS12" s="595"/>
      <c r="AT12" s="595"/>
      <c r="AU12" s="595"/>
      <c r="AV12" s="595"/>
      <c r="AW12" s="595"/>
      <c r="AX12" s="595"/>
      <c r="AY12" s="595"/>
      <c r="AZ12" s="595"/>
      <c r="BA12" s="595"/>
      <c r="BB12" s="595"/>
      <c r="BC12" s="595"/>
      <c r="BD12" s="595"/>
      <c r="BE12" s="595"/>
      <c r="BF12" s="596"/>
      <c r="BG12" s="597">
        <v>1436847</v>
      </c>
      <c r="BH12" s="598"/>
      <c r="BI12" s="598"/>
      <c r="BJ12" s="598"/>
      <c r="BK12" s="598"/>
      <c r="BL12" s="598"/>
      <c r="BM12" s="598"/>
      <c r="BN12" s="599"/>
      <c r="BO12" s="623">
        <v>54.4</v>
      </c>
      <c r="BP12" s="623"/>
      <c r="BQ12" s="623"/>
      <c r="BR12" s="623"/>
      <c r="BS12" s="624" t="s">
        <v>64</v>
      </c>
      <c r="BT12" s="624"/>
      <c r="BU12" s="624"/>
      <c r="BV12" s="624"/>
      <c r="BW12" s="624"/>
      <c r="BX12" s="624"/>
      <c r="BY12" s="624"/>
      <c r="BZ12" s="624"/>
      <c r="CA12" s="624"/>
      <c r="CB12" s="669"/>
      <c r="CD12" s="594" t="s">
        <v>185</v>
      </c>
      <c r="CE12" s="595"/>
      <c r="CF12" s="595"/>
      <c r="CG12" s="595"/>
      <c r="CH12" s="595"/>
      <c r="CI12" s="595"/>
      <c r="CJ12" s="595"/>
      <c r="CK12" s="595"/>
      <c r="CL12" s="595"/>
      <c r="CM12" s="595"/>
      <c r="CN12" s="595"/>
      <c r="CO12" s="595"/>
      <c r="CP12" s="595"/>
      <c r="CQ12" s="596"/>
      <c r="CR12" s="597">
        <v>1059146</v>
      </c>
      <c r="CS12" s="598"/>
      <c r="CT12" s="598"/>
      <c r="CU12" s="598"/>
      <c r="CV12" s="598"/>
      <c r="CW12" s="598"/>
      <c r="CX12" s="598"/>
      <c r="CY12" s="599"/>
      <c r="CZ12" s="623">
        <v>4.8</v>
      </c>
      <c r="DA12" s="623"/>
      <c r="DB12" s="623"/>
      <c r="DC12" s="623"/>
      <c r="DD12" s="603">
        <v>16779</v>
      </c>
      <c r="DE12" s="598"/>
      <c r="DF12" s="598"/>
      <c r="DG12" s="598"/>
      <c r="DH12" s="598"/>
      <c r="DI12" s="598"/>
      <c r="DJ12" s="598"/>
      <c r="DK12" s="598"/>
      <c r="DL12" s="598"/>
      <c r="DM12" s="598"/>
      <c r="DN12" s="598"/>
      <c r="DO12" s="598"/>
      <c r="DP12" s="599"/>
      <c r="DQ12" s="603">
        <v>578571</v>
      </c>
      <c r="DR12" s="598"/>
      <c r="DS12" s="598"/>
      <c r="DT12" s="598"/>
      <c r="DU12" s="598"/>
      <c r="DV12" s="598"/>
      <c r="DW12" s="598"/>
      <c r="DX12" s="598"/>
      <c r="DY12" s="598"/>
      <c r="DZ12" s="598"/>
      <c r="EA12" s="598"/>
      <c r="EB12" s="598"/>
      <c r="EC12" s="635"/>
    </row>
    <row r="13" spans="2:143" ht="11.25" customHeight="1" x14ac:dyDescent="0.15">
      <c r="B13" s="594" t="s">
        <v>186</v>
      </c>
      <c r="C13" s="595"/>
      <c r="D13" s="595"/>
      <c r="E13" s="595"/>
      <c r="F13" s="595"/>
      <c r="G13" s="595"/>
      <c r="H13" s="595"/>
      <c r="I13" s="595"/>
      <c r="J13" s="595"/>
      <c r="K13" s="595"/>
      <c r="L13" s="595"/>
      <c r="M13" s="595"/>
      <c r="N13" s="595"/>
      <c r="O13" s="595"/>
      <c r="P13" s="595"/>
      <c r="Q13" s="596"/>
      <c r="R13" s="597" t="s">
        <v>64</v>
      </c>
      <c r="S13" s="598"/>
      <c r="T13" s="598"/>
      <c r="U13" s="598"/>
      <c r="V13" s="598"/>
      <c r="W13" s="598"/>
      <c r="X13" s="598"/>
      <c r="Y13" s="599"/>
      <c r="Z13" s="623" t="s">
        <v>64</v>
      </c>
      <c r="AA13" s="623"/>
      <c r="AB13" s="623"/>
      <c r="AC13" s="623"/>
      <c r="AD13" s="624" t="s">
        <v>64</v>
      </c>
      <c r="AE13" s="624"/>
      <c r="AF13" s="624"/>
      <c r="AG13" s="624"/>
      <c r="AH13" s="624"/>
      <c r="AI13" s="624"/>
      <c r="AJ13" s="624"/>
      <c r="AK13" s="624"/>
      <c r="AL13" s="600" t="s">
        <v>64</v>
      </c>
      <c r="AM13" s="601"/>
      <c r="AN13" s="601"/>
      <c r="AO13" s="625"/>
      <c r="AP13" s="594" t="s">
        <v>187</v>
      </c>
      <c r="AQ13" s="595"/>
      <c r="AR13" s="595"/>
      <c r="AS13" s="595"/>
      <c r="AT13" s="595"/>
      <c r="AU13" s="595"/>
      <c r="AV13" s="595"/>
      <c r="AW13" s="595"/>
      <c r="AX13" s="595"/>
      <c r="AY13" s="595"/>
      <c r="AZ13" s="595"/>
      <c r="BA13" s="595"/>
      <c r="BB13" s="595"/>
      <c r="BC13" s="595"/>
      <c r="BD13" s="595"/>
      <c r="BE13" s="595"/>
      <c r="BF13" s="596"/>
      <c r="BG13" s="597">
        <v>1267180</v>
      </c>
      <c r="BH13" s="598"/>
      <c r="BI13" s="598"/>
      <c r="BJ13" s="598"/>
      <c r="BK13" s="598"/>
      <c r="BL13" s="598"/>
      <c r="BM13" s="598"/>
      <c r="BN13" s="599"/>
      <c r="BO13" s="623">
        <v>47.9</v>
      </c>
      <c r="BP13" s="623"/>
      <c r="BQ13" s="623"/>
      <c r="BR13" s="623"/>
      <c r="BS13" s="624" t="s">
        <v>64</v>
      </c>
      <c r="BT13" s="624"/>
      <c r="BU13" s="624"/>
      <c r="BV13" s="624"/>
      <c r="BW13" s="624"/>
      <c r="BX13" s="624"/>
      <c r="BY13" s="624"/>
      <c r="BZ13" s="624"/>
      <c r="CA13" s="624"/>
      <c r="CB13" s="669"/>
      <c r="CD13" s="594" t="s">
        <v>188</v>
      </c>
      <c r="CE13" s="595"/>
      <c r="CF13" s="595"/>
      <c r="CG13" s="595"/>
      <c r="CH13" s="595"/>
      <c r="CI13" s="595"/>
      <c r="CJ13" s="595"/>
      <c r="CK13" s="595"/>
      <c r="CL13" s="595"/>
      <c r="CM13" s="595"/>
      <c r="CN13" s="595"/>
      <c r="CO13" s="595"/>
      <c r="CP13" s="595"/>
      <c r="CQ13" s="596"/>
      <c r="CR13" s="597">
        <v>1983343</v>
      </c>
      <c r="CS13" s="598"/>
      <c r="CT13" s="598"/>
      <c r="CU13" s="598"/>
      <c r="CV13" s="598"/>
      <c r="CW13" s="598"/>
      <c r="CX13" s="598"/>
      <c r="CY13" s="599"/>
      <c r="CZ13" s="623">
        <v>9.1</v>
      </c>
      <c r="DA13" s="623"/>
      <c r="DB13" s="623"/>
      <c r="DC13" s="623"/>
      <c r="DD13" s="603">
        <v>795875</v>
      </c>
      <c r="DE13" s="598"/>
      <c r="DF13" s="598"/>
      <c r="DG13" s="598"/>
      <c r="DH13" s="598"/>
      <c r="DI13" s="598"/>
      <c r="DJ13" s="598"/>
      <c r="DK13" s="598"/>
      <c r="DL13" s="598"/>
      <c r="DM13" s="598"/>
      <c r="DN13" s="598"/>
      <c r="DO13" s="598"/>
      <c r="DP13" s="599"/>
      <c r="DQ13" s="603">
        <v>1113663</v>
      </c>
      <c r="DR13" s="598"/>
      <c r="DS13" s="598"/>
      <c r="DT13" s="598"/>
      <c r="DU13" s="598"/>
      <c r="DV13" s="598"/>
      <c r="DW13" s="598"/>
      <c r="DX13" s="598"/>
      <c r="DY13" s="598"/>
      <c r="DZ13" s="598"/>
      <c r="EA13" s="598"/>
      <c r="EB13" s="598"/>
      <c r="EC13" s="635"/>
    </row>
    <row r="14" spans="2:143" ht="11.25" customHeight="1" x14ac:dyDescent="0.15">
      <c r="B14" s="594" t="s">
        <v>189</v>
      </c>
      <c r="C14" s="595"/>
      <c r="D14" s="595"/>
      <c r="E14" s="595"/>
      <c r="F14" s="595"/>
      <c r="G14" s="595"/>
      <c r="H14" s="595"/>
      <c r="I14" s="595"/>
      <c r="J14" s="595"/>
      <c r="K14" s="595"/>
      <c r="L14" s="595"/>
      <c r="M14" s="595"/>
      <c r="N14" s="595"/>
      <c r="O14" s="595"/>
      <c r="P14" s="595"/>
      <c r="Q14" s="596"/>
      <c r="R14" s="597" t="s">
        <v>64</v>
      </c>
      <c r="S14" s="598"/>
      <c r="T14" s="598"/>
      <c r="U14" s="598"/>
      <c r="V14" s="598"/>
      <c r="W14" s="598"/>
      <c r="X14" s="598"/>
      <c r="Y14" s="599"/>
      <c r="Z14" s="623" t="s">
        <v>64</v>
      </c>
      <c r="AA14" s="623"/>
      <c r="AB14" s="623"/>
      <c r="AC14" s="623"/>
      <c r="AD14" s="624" t="s">
        <v>64</v>
      </c>
      <c r="AE14" s="624"/>
      <c r="AF14" s="624"/>
      <c r="AG14" s="624"/>
      <c r="AH14" s="624"/>
      <c r="AI14" s="624"/>
      <c r="AJ14" s="624"/>
      <c r="AK14" s="624"/>
      <c r="AL14" s="600" t="s">
        <v>64</v>
      </c>
      <c r="AM14" s="601"/>
      <c r="AN14" s="601"/>
      <c r="AO14" s="625"/>
      <c r="AP14" s="594" t="s">
        <v>190</v>
      </c>
      <c r="AQ14" s="595"/>
      <c r="AR14" s="595"/>
      <c r="AS14" s="595"/>
      <c r="AT14" s="595"/>
      <c r="AU14" s="595"/>
      <c r="AV14" s="595"/>
      <c r="AW14" s="595"/>
      <c r="AX14" s="595"/>
      <c r="AY14" s="595"/>
      <c r="AZ14" s="595"/>
      <c r="BA14" s="595"/>
      <c r="BB14" s="595"/>
      <c r="BC14" s="595"/>
      <c r="BD14" s="595"/>
      <c r="BE14" s="595"/>
      <c r="BF14" s="596"/>
      <c r="BG14" s="597">
        <v>98348</v>
      </c>
      <c r="BH14" s="598"/>
      <c r="BI14" s="598"/>
      <c r="BJ14" s="598"/>
      <c r="BK14" s="598"/>
      <c r="BL14" s="598"/>
      <c r="BM14" s="598"/>
      <c r="BN14" s="599"/>
      <c r="BO14" s="623">
        <v>3.7</v>
      </c>
      <c r="BP14" s="623"/>
      <c r="BQ14" s="623"/>
      <c r="BR14" s="623"/>
      <c r="BS14" s="624" t="s">
        <v>64</v>
      </c>
      <c r="BT14" s="624"/>
      <c r="BU14" s="624"/>
      <c r="BV14" s="624"/>
      <c r="BW14" s="624"/>
      <c r="BX14" s="624"/>
      <c r="BY14" s="624"/>
      <c r="BZ14" s="624"/>
      <c r="CA14" s="624"/>
      <c r="CB14" s="669"/>
      <c r="CD14" s="594" t="s">
        <v>191</v>
      </c>
      <c r="CE14" s="595"/>
      <c r="CF14" s="595"/>
      <c r="CG14" s="595"/>
      <c r="CH14" s="595"/>
      <c r="CI14" s="595"/>
      <c r="CJ14" s="595"/>
      <c r="CK14" s="595"/>
      <c r="CL14" s="595"/>
      <c r="CM14" s="595"/>
      <c r="CN14" s="595"/>
      <c r="CO14" s="595"/>
      <c r="CP14" s="595"/>
      <c r="CQ14" s="596"/>
      <c r="CR14" s="597">
        <v>804512</v>
      </c>
      <c r="CS14" s="598"/>
      <c r="CT14" s="598"/>
      <c r="CU14" s="598"/>
      <c r="CV14" s="598"/>
      <c r="CW14" s="598"/>
      <c r="CX14" s="598"/>
      <c r="CY14" s="599"/>
      <c r="CZ14" s="623">
        <v>3.7</v>
      </c>
      <c r="DA14" s="623"/>
      <c r="DB14" s="623"/>
      <c r="DC14" s="623"/>
      <c r="DD14" s="603">
        <v>38801</v>
      </c>
      <c r="DE14" s="598"/>
      <c r="DF14" s="598"/>
      <c r="DG14" s="598"/>
      <c r="DH14" s="598"/>
      <c r="DI14" s="598"/>
      <c r="DJ14" s="598"/>
      <c r="DK14" s="598"/>
      <c r="DL14" s="598"/>
      <c r="DM14" s="598"/>
      <c r="DN14" s="598"/>
      <c r="DO14" s="598"/>
      <c r="DP14" s="599"/>
      <c r="DQ14" s="603">
        <v>662450</v>
      </c>
      <c r="DR14" s="598"/>
      <c r="DS14" s="598"/>
      <c r="DT14" s="598"/>
      <c r="DU14" s="598"/>
      <c r="DV14" s="598"/>
      <c r="DW14" s="598"/>
      <c r="DX14" s="598"/>
      <c r="DY14" s="598"/>
      <c r="DZ14" s="598"/>
      <c r="EA14" s="598"/>
      <c r="EB14" s="598"/>
      <c r="EC14" s="635"/>
    </row>
    <row r="15" spans="2:143" ht="11.25" customHeight="1" x14ac:dyDescent="0.15">
      <c r="B15" s="594" t="s">
        <v>192</v>
      </c>
      <c r="C15" s="595"/>
      <c r="D15" s="595"/>
      <c r="E15" s="595"/>
      <c r="F15" s="595"/>
      <c r="G15" s="595"/>
      <c r="H15" s="595"/>
      <c r="I15" s="595"/>
      <c r="J15" s="595"/>
      <c r="K15" s="595"/>
      <c r="L15" s="595"/>
      <c r="M15" s="595"/>
      <c r="N15" s="595"/>
      <c r="O15" s="595"/>
      <c r="P15" s="595"/>
      <c r="Q15" s="596"/>
      <c r="R15" s="597" t="s">
        <v>64</v>
      </c>
      <c r="S15" s="598"/>
      <c r="T15" s="598"/>
      <c r="U15" s="598"/>
      <c r="V15" s="598"/>
      <c r="W15" s="598"/>
      <c r="X15" s="598"/>
      <c r="Y15" s="599"/>
      <c r="Z15" s="623" t="s">
        <v>64</v>
      </c>
      <c r="AA15" s="623"/>
      <c r="AB15" s="623"/>
      <c r="AC15" s="623"/>
      <c r="AD15" s="624" t="s">
        <v>64</v>
      </c>
      <c r="AE15" s="624"/>
      <c r="AF15" s="624"/>
      <c r="AG15" s="624"/>
      <c r="AH15" s="624"/>
      <c r="AI15" s="624"/>
      <c r="AJ15" s="624"/>
      <c r="AK15" s="624"/>
      <c r="AL15" s="600" t="s">
        <v>64</v>
      </c>
      <c r="AM15" s="601"/>
      <c r="AN15" s="601"/>
      <c r="AO15" s="625"/>
      <c r="AP15" s="594" t="s">
        <v>193</v>
      </c>
      <c r="AQ15" s="595"/>
      <c r="AR15" s="595"/>
      <c r="AS15" s="595"/>
      <c r="AT15" s="595"/>
      <c r="AU15" s="595"/>
      <c r="AV15" s="595"/>
      <c r="AW15" s="595"/>
      <c r="AX15" s="595"/>
      <c r="AY15" s="595"/>
      <c r="AZ15" s="595"/>
      <c r="BA15" s="595"/>
      <c r="BB15" s="595"/>
      <c r="BC15" s="595"/>
      <c r="BD15" s="595"/>
      <c r="BE15" s="595"/>
      <c r="BF15" s="596"/>
      <c r="BG15" s="597">
        <v>170737</v>
      </c>
      <c r="BH15" s="598"/>
      <c r="BI15" s="598"/>
      <c r="BJ15" s="598"/>
      <c r="BK15" s="598"/>
      <c r="BL15" s="598"/>
      <c r="BM15" s="598"/>
      <c r="BN15" s="599"/>
      <c r="BO15" s="623">
        <v>6.5</v>
      </c>
      <c r="BP15" s="623"/>
      <c r="BQ15" s="623"/>
      <c r="BR15" s="623"/>
      <c r="BS15" s="624" t="s">
        <v>64</v>
      </c>
      <c r="BT15" s="624"/>
      <c r="BU15" s="624"/>
      <c r="BV15" s="624"/>
      <c r="BW15" s="624"/>
      <c r="BX15" s="624"/>
      <c r="BY15" s="624"/>
      <c r="BZ15" s="624"/>
      <c r="CA15" s="624"/>
      <c r="CB15" s="669"/>
      <c r="CD15" s="594" t="s">
        <v>194</v>
      </c>
      <c r="CE15" s="595"/>
      <c r="CF15" s="595"/>
      <c r="CG15" s="595"/>
      <c r="CH15" s="595"/>
      <c r="CI15" s="595"/>
      <c r="CJ15" s="595"/>
      <c r="CK15" s="595"/>
      <c r="CL15" s="595"/>
      <c r="CM15" s="595"/>
      <c r="CN15" s="595"/>
      <c r="CO15" s="595"/>
      <c r="CP15" s="595"/>
      <c r="CQ15" s="596"/>
      <c r="CR15" s="597">
        <v>1484219</v>
      </c>
      <c r="CS15" s="598"/>
      <c r="CT15" s="598"/>
      <c r="CU15" s="598"/>
      <c r="CV15" s="598"/>
      <c r="CW15" s="598"/>
      <c r="CX15" s="598"/>
      <c r="CY15" s="599"/>
      <c r="CZ15" s="623">
        <v>6.8</v>
      </c>
      <c r="DA15" s="623"/>
      <c r="DB15" s="623"/>
      <c r="DC15" s="623"/>
      <c r="DD15" s="603">
        <v>174638</v>
      </c>
      <c r="DE15" s="598"/>
      <c r="DF15" s="598"/>
      <c r="DG15" s="598"/>
      <c r="DH15" s="598"/>
      <c r="DI15" s="598"/>
      <c r="DJ15" s="598"/>
      <c r="DK15" s="598"/>
      <c r="DL15" s="598"/>
      <c r="DM15" s="598"/>
      <c r="DN15" s="598"/>
      <c r="DO15" s="598"/>
      <c r="DP15" s="599"/>
      <c r="DQ15" s="603">
        <v>1156189</v>
      </c>
      <c r="DR15" s="598"/>
      <c r="DS15" s="598"/>
      <c r="DT15" s="598"/>
      <c r="DU15" s="598"/>
      <c r="DV15" s="598"/>
      <c r="DW15" s="598"/>
      <c r="DX15" s="598"/>
      <c r="DY15" s="598"/>
      <c r="DZ15" s="598"/>
      <c r="EA15" s="598"/>
      <c r="EB15" s="598"/>
      <c r="EC15" s="635"/>
    </row>
    <row r="16" spans="2:143" ht="11.25" customHeight="1" x14ac:dyDescent="0.15">
      <c r="B16" s="594" t="s">
        <v>195</v>
      </c>
      <c r="C16" s="595"/>
      <c r="D16" s="595"/>
      <c r="E16" s="595"/>
      <c r="F16" s="595"/>
      <c r="G16" s="595"/>
      <c r="H16" s="595"/>
      <c r="I16" s="595"/>
      <c r="J16" s="595"/>
      <c r="K16" s="595"/>
      <c r="L16" s="595"/>
      <c r="M16" s="595"/>
      <c r="N16" s="595"/>
      <c r="O16" s="595"/>
      <c r="P16" s="595"/>
      <c r="Q16" s="596"/>
      <c r="R16" s="597">
        <v>11422</v>
      </c>
      <c r="S16" s="598"/>
      <c r="T16" s="598"/>
      <c r="U16" s="598"/>
      <c r="V16" s="598"/>
      <c r="W16" s="598"/>
      <c r="X16" s="598"/>
      <c r="Y16" s="599"/>
      <c r="Z16" s="623">
        <v>0.1</v>
      </c>
      <c r="AA16" s="623"/>
      <c r="AB16" s="623"/>
      <c r="AC16" s="623"/>
      <c r="AD16" s="624">
        <v>11422</v>
      </c>
      <c r="AE16" s="624"/>
      <c r="AF16" s="624"/>
      <c r="AG16" s="624"/>
      <c r="AH16" s="624"/>
      <c r="AI16" s="624"/>
      <c r="AJ16" s="624"/>
      <c r="AK16" s="624"/>
      <c r="AL16" s="600">
        <v>0.1</v>
      </c>
      <c r="AM16" s="601"/>
      <c r="AN16" s="601"/>
      <c r="AO16" s="625"/>
      <c r="AP16" s="594" t="s">
        <v>196</v>
      </c>
      <c r="AQ16" s="595"/>
      <c r="AR16" s="595"/>
      <c r="AS16" s="595"/>
      <c r="AT16" s="595"/>
      <c r="AU16" s="595"/>
      <c r="AV16" s="595"/>
      <c r="AW16" s="595"/>
      <c r="AX16" s="595"/>
      <c r="AY16" s="595"/>
      <c r="AZ16" s="595"/>
      <c r="BA16" s="595"/>
      <c r="BB16" s="595"/>
      <c r="BC16" s="595"/>
      <c r="BD16" s="595"/>
      <c r="BE16" s="595"/>
      <c r="BF16" s="596"/>
      <c r="BG16" s="597" t="s">
        <v>64</v>
      </c>
      <c r="BH16" s="598"/>
      <c r="BI16" s="598"/>
      <c r="BJ16" s="598"/>
      <c r="BK16" s="598"/>
      <c r="BL16" s="598"/>
      <c r="BM16" s="598"/>
      <c r="BN16" s="599"/>
      <c r="BO16" s="623" t="s">
        <v>64</v>
      </c>
      <c r="BP16" s="623"/>
      <c r="BQ16" s="623"/>
      <c r="BR16" s="623"/>
      <c r="BS16" s="624" t="s">
        <v>64</v>
      </c>
      <c r="BT16" s="624"/>
      <c r="BU16" s="624"/>
      <c r="BV16" s="624"/>
      <c r="BW16" s="624"/>
      <c r="BX16" s="624"/>
      <c r="BY16" s="624"/>
      <c r="BZ16" s="624"/>
      <c r="CA16" s="624"/>
      <c r="CB16" s="669"/>
      <c r="CD16" s="594" t="s">
        <v>197</v>
      </c>
      <c r="CE16" s="595"/>
      <c r="CF16" s="595"/>
      <c r="CG16" s="595"/>
      <c r="CH16" s="595"/>
      <c r="CI16" s="595"/>
      <c r="CJ16" s="595"/>
      <c r="CK16" s="595"/>
      <c r="CL16" s="595"/>
      <c r="CM16" s="595"/>
      <c r="CN16" s="595"/>
      <c r="CO16" s="595"/>
      <c r="CP16" s="595"/>
      <c r="CQ16" s="596"/>
      <c r="CR16" s="597">
        <v>941</v>
      </c>
      <c r="CS16" s="598"/>
      <c r="CT16" s="598"/>
      <c r="CU16" s="598"/>
      <c r="CV16" s="598"/>
      <c r="CW16" s="598"/>
      <c r="CX16" s="598"/>
      <c r="CY16" s="599"/>
      <c r="CZ16" s="623">
        <v>0</v>
      </c>
      <c r="DA16" s="623"/>
      <c r="DB16" s="623"/>
      <c r="DC16" s="623"/>
      <c r="DD16" s="603" t="s">
        <v>64</v>
      </c>
      <c r="DE16" s="598"/>
      <c r="DF16" s="598"/>
      <c r="DG16" s="598"/>
      <c r="DH16" s="598"/>
      <c r="DI16" s="598"/>
      <c r="DJ16" s="598"/>
      <c r="DK16" s="598"/>
      <c r="DL16" s="598"/>
      <c r="DM16" s="598"/>
      <c r="DN16" s="598"/>
      <c r="DO16" s="598"/>
      <c r="DP16" s="599"/>
      <c r="DQ16" s="603">
        <v>335</v>
      </c>
      <c r="DR16" s="598"/>
      <c r="DS16" s="598"/>
      <c r="DT16" s="598"/>
      <c r="DU16" s="598"/>
      <c r="DV16" s="598"/>
      <c r="DW16" s="598"/>
      <c r="DX16" s="598"/>
      <c r="DY16" s="598"/>
      <c r="DZ16" s="598"/>
      <c r="EA16" s="598"/>
      <c r="EB16" s="598"/>
      <c r="EC16" s="635"/>
    </row>
    <row r="17" spans="2:133" ht="11.25" customHeight="1" x14ac:dyDescent="0.15">
      <c r="B17" s="594" t="s">
        <v>198</v>
      </c>
      <c r="C17" s="595"/>
      <c r="D17" s="595"/>
      <c r="E17" s="595"/>
      <c r="F17" s="595"/>
      <c r="G17" s="595"/>
      <c r="H17" s="595"/>
      <c r="I17" s="595"/>
      <c r="J17" s="595"/>
      <c r="K17" s="595"/>
      <c r="L17" s="595"/>
      <c r="M17" s="595"/>
      <c r="N17" s="595"/>
      <c r="O17" s="595"/>
      <c r="P17" s="595"/>
      <c r="Q17" s="596"/>
      <c r="R17" s="597">
        <v>23696</v>
      </c>
      <c r="S17" s="598"/>
      <c r="T17" s="598"/>
      <c r="U17" s="598"/>
      <c r="V17" s="598"/>
      <c r="W17" s="598"/>
      <c r="X17" s="598"/>
      <c r="Y17" s="599"/>
      <c r="Z17" s="623">
        <v>0.1</v>
      </c>
      <c r="AA17" s="623"/>
      <c r="AB17" s="623"/>
      <c r="AC17" s="623"/>
      <c r="AD17" s="624">
        <v>23696</v>
      </c>
      <c r="AE17" s="624"/>
      <c r="AF17" s="624"/>
      <c r="AG17" s="624"/>
      <c r="AH17" s="624"/>
      <c r="AI17" s="624"/>
      <c r="AJ17" s="624"/>
      <c r="AK17" s="624"/>
      <c r="AL17" s="600">
        <v>0.2</v>
      </c>
      <c r="AM17" s="601"/>
      <c r="AN17" s="601"/>
      <c r="AO17" s="625"/>
      <c r="AP17" s="594" t="s">
        <v>199</v>
      </c>
      <c r="AQ17" s="595"/>
      <c r="AR17" s="595"/>
      <c r="AS17" s="595"/>
      <c r="AT17" s="595"/>
      <c r="AU17" s="595"/>
      <c r="AV17" s="595"/>
      <c r="AW17" s="595"/>
      <c r="AX17" s="595"/>
      <c r="AY17" s="595"/>
      <c r="AZ17" s="595"/>
      <c r="BA17" s="595"/>
      <c r="BB17" s="595"/>
      <c r="BC17" s="595"/>
      <c r="BD17" s="595"/>
      <c r="BE17" s="595"/>
      <c r="BF17" s="596"/>
      <c r="BG17" s="597" t="s">
        <v>64</v>
      </c>
      <c r="BH17" s="598"/>
      <c r="BI17" s="598"/>
      <c r="BJ17" s="598"/>
      <c r="BK17" s="598"/>
      <c r="BL17" s="598"/>
      <c r="BM17" s="598"/>
      <c r="BN17" s="599"/>
      <c r="BO17" s="623" t="s">
        <v>64</v>
      </c>
      <c r="BP17" s="623"/>
      <c r="BQ17" s="623"/>
      <c r="BR17" s="623"/>
      <c r="BS17" s="624" t="s">
        <v>64</v>
      </c>
      <c r="BT17" s="624"/>
      <c r="BU17" s="624"/>
      <c r="BV17" s="624"/>
      <c r="BW17" s="624"/>
      <c r="BX17" s="624"/>
      <c r="BY17" s="624"/>
      <c r="BZ17" s="624"/>
      <c r="CA17" s="624"/>
      <c r="CB17" s="669"/>
      <c r="CD17" s="594" t="s">
        <v>200</v>
      </c>
      <c r="CE17" s="595"/>
      <c r="CF17" s="595"/>
      <c r="CG17" s="595"/>
      <c r="CH17" s="595"/>
      <c r="CI17" s="595"/>
      <c r="CJ17" s="595"/>
      <c r="CK17" s="595"/>
      <c r="CL17" s="595"/>
      <c r="CM17" s="595"/>
      <c r="CN17" s="595"/>
      <c r="CO17" s="595"/>
      <c r="CP17" s="595"/>
      <c r="CQ17" s="596"/>
      <c r="CR17" s="597">
        <v>2085071</v>
      </c>
      <c r="CS17" s="598"/>
      <c r="CT17" s="598"/>
      <c r="CU17" s="598"/>
      <c r="CV17" s="598"/>
      <c r="CW17" s="598"/>
      <c r="CX17" s="598"/>
      <c r="CY17" s="599"/>
      <c r="CZ17" s="623">
        <v>9.5</v>
      </c>
      <c r="DA17" s="623"/>
      <c r="DB17" s="623"/>
      <c r="DC17" s="623"/>
      <c r="DD17" s="603" t="s">
        <v>64</v>
      </c>
      <c r="DE17" s="598"/>
      <c r="DF17" s="598"/>
      <c r="DG17" s="598"/>
      <c r="DH17" s="598"/>
      <c r="DI17" s="598"/>
      <c r="DJ17" s="598"/>
      <c r="DK17" s="598"/>
      <c r="DL17" s="598"/>
      <c r="DM17" s="598"/>
      <c r="DN17" s="598"/>
      <c r="DO17" s="598"/>
      <c r="DP17" s="599"/>
      <c r="DQ17" s="603">
        <v>2029040</v>
      </c>
      <c r="DR17" s="598"/>
      <c r="DS17" s="598"/>
      <c r="DT17" s="598"/>
      <c r="DU17" s="598"/>
      <c r="DV17" s="598"/>
      <c r="DW17" s="598"/>
      <c r="DX17" s="598"/>
      <c r="DY17" s="598"/>
      <c r="DZ17" s="598"/>
      <c r="EA17" s="598"/>
      <c r="EB17" s="598"/>
      <c r="EC17" s="635"/>
    </row>
    <row r="18" spans="2:133" ht="11.25" customHeight="1" x14ac:dyDescent="0.15">
      <c r="B18" s="594" t="s">
        <v>201</v>
      </c>
      <c r="C18" s="595"/>
      <c r="D18" s="595"/>
      <c r="E18" s="595"/>
      <c r="F18" s="595"/>
      <c r="G18" s="595"/>
      <c r="H18" s="595"/>
      <c r="I18" s="595"/>
      <c r="J18" s="595"/>
      <c r="K18" s="595"/>
      <c r="L18" s="595"/>
      <c r="M18" s="595"/>
      <c r="N18" s="595"/>
      <c r="O18" s="595"/>
      <c r="P18" s="595"/>
      <c r="Q18" s="596"/>
      <c r="R18" s="597">
        <v>82222</v>
      </c>
      <c r="S18" s="598"/>
      <c r="T18" s="598"/>
      <c r="U18" s="598"/>
      <c r="V18" s="598"/>
      <c r="W18" s="598"/>
      <c r="X18" s="598"/>
      <c r="Y18" s="599"/>
      <c r="Z18" s="623">
        <v>0.4</v>
      </c>
      <c r="AA18" s="623"/>
      <c r="AB18" s="623"/>
      <c r="AC18" s="623"/>
      <c r="AD18" s="624">
        <v>82222</v>
      </c>
      <c r="AE18" s="624"/>
      <c r="AF18" s="624"/>
      <c r="AG18" s="624"/>
      <c r="AH18" s="624"/>
      <c r="AI18" s="624"/>
      <c r="AJ18" s="624"/>
      <c r="AK18" s="624"/>
      <c r="AL18" s="600">
        <v>0.69999998807907104</v>
      </c>
      <c r="AM18" s="601"/>
      <c r="AN18" s="601"/>
      <c r="AO18" s="625"/>
      <c r="AP18" s="594" t="s">
        <v>202</v>
      </c>
      <c r="AQ18" s="595"/>
      <c r="AR18" s="595"/>
      <c r="AS18" s="595"/>
      <c r="AT18" s="595"/>
      <c r="AU18" s="595"/>
      <c r="AV18" s="595"/>
      <c r="AW18" s="595"/>
      <c r="AX18" s="595"/>
      <c r="AY18" s="595"/>
      <c r="AZ18" s="595"/>
      <c r="BA18" s="595"/>
      <c r="BB18" s="595"/>
      <c r="BC18" s="595"/>
      <c r="BD18" s="595"/>
      <c r="BE18" s="595"/>
      <c r="BF18" s="596"/>
      <c r="BG18" s="597" t="s">
        <v>64</v>
      </c>
      <c r="BH18" s="598"/>
      <c r="BI18" s="598"/>
      <c r="BJ18" s="598"/>
      <c r="BK18" s="598"/>
      <c r="BL18" s="598"/>
      <c r="BM18" s="598"/>
      <c r="BN18" s="599"/>
      <c r="BO18" s="623" t="s">
        <v>64</v>
      </c>
      <c r="BP18" s="623"/>
      <c r="BQ18" s="623"/>
      <c r="BR18" s="623"/>
      <c r="BS18" s="624" t="s">
        <v>64</v>
      </c>
      <c r="BT18" s="624"/>
      <c r="BU18" s="624"/>
      <c r="BV18" s="624"/>
      <c r="BW18" s="624"/>
      <c r="BX18" s="624"/>
      <c r="BY18" s="624"/>
      <c r="BZ18" s="624"/>
      <c r="CA18" s="624"/>
      <c r="CB18" s="669"/>
      <c r="CD18" s="594" t="s">
        <v>203</v>
      </c>
      <c r="CE18" s="595"/>
      <c r="CF18" s="595"/>
      <c r="CG18" s="595"/>
      <c r="CH18" s="595"/>
      <c r="CI18" s="595"/>
      <c r="CJ18" s="595"/>
      <c r="CK18" s="595"/>
      <c r="CL18" s="595"/>
      <c r="CM18" s="595"/>
      <c r="CN18" s="595"/>
      <c r="CO18" s="595"/>
      <c r="CP18" s="595"/>
      <c r="CQ18" s="596"/>
      <c r="CR18" s="597" t="s">
        <v>64</v>
      </c>
      <c r="CS18" s="598"/>
      <c r="CT18" s="598"/>
      <c r="CU18" s="598"/>
      <c r="CV18" s="598"/>
      <c r="CW18" s="598"/>
      <c r="CX18" s="598"/>
      <c r="CY18" s="599"/>
      <c r="CZ18" s="623" t="s">
        <v>64</v>
      </c>
      <c r="DA18" s="623"/>
      <c r="DB18" s="623"/>
      <c r="DC18" s="623"/>
      <c r="DD18" s="603" t="s">
        <v>64</v>
      </c>
      <c r="DE18" s="598"/>
      <c r="DF18" s="598"/>
      <c r="DG18" s="598"/>
      <c r="DH18" s="598"/>
      <c r="DI18" s="598"/>
      <c r="DJ18" s="598"/>
      <c r="DK18" s="598"/>
      <c r="DL18" s="598"/>
      <c r="DM18" s="598"/>
      <c r="DN18" s="598"/>
      <c r="DO18" s="598"/>
      <c r="DP18" s="599"/>
      <c r="DQ18" s="603" t="s">
        <v>64</v>
      </c>
      <c r="DR18" s="598"/>
      <c r="DS18" s="598"/>
      <c r="DT18" s="598"/>
      <c r="DU18" s="598"/>
      <c r="DV18" s="598"/>
      <c r="DW18" s="598"/>
      <c r="DX18" s="598"/>
      <c r="DY18" s="598"/>
      <c r="DZ18" s="598"/>
      <c r="EA18" s="598"/>
      <c r="EB18" s="598"/>
      <c r="EC18" s="635"/>
    </row>
    <row r="19" spans="2:133" ht="11.25" customHeight="1" x14ac:dyDescent="0.15">
      <c r="B19" s="594" t="s">
        <v>204</v>
      </c>
      <c r="C19" s="595"/>
      <c r="D19" s="595"/>
      <c r="E19" s="595"/>
      <c r="F19" s="595"/>
      <c r="G19" s="595"/>
      <c r="H19" s="595"/>
      <c r="I19" s="595"/>
      <c r="J19" s="595"/>
      <c r="K19" s="595"/>
      <c r="L19" s="595"/>
      <c r="M19" s="595"/>
      <c r="N19" s="595"/>
      <c r="O19" s="595"/>
      <c r="P19" s="595"/>
      <c r="Q19" s="596"/>
      <c r="R19" s="597">
        <v>10759</v>
      </c>
      <c r="S19" s="598"/>
      <c r="T19" s="598"/>
      <c r="U19" s="598"/>
      <c r="V19" s="598"/>
      <c r="W19" s="598"/>
      <c r="X19" s="598"/>
      <c r="Y19" s="599"/>
      <c r="Z19" s="623">
        <v>0</v>
      </c>
      <c r="AA19" s="623"/>
      <c r="AB19" s="623"/>
      <c r="AC19" s="623"/>
      <c r="AD19" s="624">
        <v>10759</v>
      </c>
      <c r="AE19" s="624"/>
      <c r="AF19" s="624"/>
      <c r="AG19" s="624"/>
      <c r="AH19" s="624"/>
      <c r="AI19" s="624"/>
      <c r="AJ19" s="624"/>
      <c r="AK19" s="624"/>
      <c r="AL19" s="600">
        <v>0.1</v>
      </c>
      <c r="AM19" s="601"/>
      <c r="AN19" s="601"/>
      <c r="AO19" s="625"/>
      <c r="AP19" s="594" t="s">
        <v>205</v>
      </c>
      <c r="AQ19" s="595"/>
      <c r="AR19" s="595"/>
      <c r="AS19" s="595"/>
      <c r="AT19" s="595"/>
      <c r="AU19" s="595"/>
      <c r="AV19" s="595"/>
      <c r="AW19" s="595"/>
      <c r="AX19" s="595"/>
      <c r="AY19" s="595"/>
      <c r="AZ19" s="595"/>
      <c r="BA19" s="595"/>
      <c r="BB19" s="595"/>
      <c r="BC19" s="595"/>
      <c r="BD19" s="595"/>
      <c r="BE19" s="595"/>
      <c r="BF19" s="596"/>
      <c r="BG19" s="597">
        <v>82057</v>
      </c>
      <c r="BH19" s="598"/>
      <c r="BI19" s="598"/>
      <c r="BJ19" s="598"/>
      <c r="BK19" s="598"/>
      <c r="BL19" s="598"/>
      <c r="BM19" s="598"/>
      <c r="BN19" s="599"/>
      <c r="BO19" s="623">
        <v>3.1</v>
      </c>
      <c r="BP19" s="623"/>
      <c r="BQ19" s="623"/>
      <c r="BR19" s="623"/>
      <c r="BS19" s="624" t="s">
        <v>64</v>
      </c>
      <c r="BT19" s="624"/>
      <c r="BU19" s="624"/>
      <c r="BV19" s="624"/>
      <c r="BW19" s="624"/>
      <c r="BX19" s="624"/>
      <c r="BY19" s="624"/>
      <c r="BZ19" s="624"/>
      <c r="CA19" s="624"/>
      <c r="CB19" s="669"/>
      <c r="CD19" s="594" t="s">
        <v>206</v>
      </c>
      <c r="CE19" s="595"/>
      <c r="CF19" s="595"/>
      <c r="CG19" s="595"/>
      <c r="CH19" s="595"/>
      <c r="CI19" s="595"/>
      <c r="CJ19" s="595"/>
      <c r="CK19" s="595"/>
      <c r="CL19" s="595"/>
      <c r="CM19" s="595"/>
      <c r="CN19" s="595"/>
      <c r="CO19" s="595"/>
      <c r="CP19" s="595"/>
      <c r="CQ19" s="596"/>
      <c r="CR19" s="597" t="s">
        <v>64</v>
      </c>
      <c r="CS19" s="598"/>
      <c r="CT19" s="598"/>
      <c r="CU19" s="598"/>
      <c r="CV19" s="598"/>
      <c r="CW19" s="598"/>
      <c r="CX19" s="598"/>
      <c r="CY19" s="599"/>
      <c r="CZ19" s="623" t="s">
        <v>64</v>
      </c>
      <c r="DA19" s="623"/>
      <c r="DB19" s="623"/>
      <c r="DC19" s="623"/>
      <c r="DD19" s="603" t="s">
        <v>64</v>
      </c>
      <c r="DE19" s="598"/>
      <c r="DF19" s="598"/>
      <c r="DG19" s="598"/>
      <c r="DH19" s="598"/>
      <c r="DI19" s="598"/>
      <c r="DJ19" s="598"/>
      <c r="DK19" s="598"/>
      <c r="DL19" s="598"/>
      <c r="DM19" s="598"/>
      <c r="DN19" s="598"/>
      <c r="DO19" s="598"/>
      <c r="DP19" s="599"/>
      <c r="DQ19" s="603" t="s">
        <v>64</v>
      </c>
      <c r="DR19" s="598"/>
      <c r="DS19" s="598"/>
      <c r="DT19" s="598"/>
      <c r="DU19" s="598"/>
      <c r="DV19" s="598"/>
      <c r="DW19" s="598"/>
      <c r="DX19" s="598"/>
      <c r="DY19" s="598"/>
      <c r="DZ19" s="598"/>
      <c r="EA19" s="598"/>
      <c r="EB19" s="598"/>
      <c r="EC19" s="635"/>
    </row>
    <row r="20" spans="2:133" ht="11.25" customHeight="1" x14ac:dyDescent="0.15">
      <c r="B20" s="594" t="s">
        <v>207</v>
      </c>
      <c r="C20" s="595"/>
      <c r="D20" s="595"/>
      <c r="E20" s="595"/>
      <c r="F20" s="595"/>
      <c r="G20" s="595"/>
      <c r="H20" s="595"/>
      <c r="I20" s="595"/>
      <c r="J20" s="595"/>
      <c r="K20" s="595"/>
      <c r="L20" s="595"/>
      <c r="M20" s="595"/>
      <c r="N20" s="595"/>
      <c r="O20" s="595"/>
      <c r="P20" s="595"/>
      <c r="Q20" s="596"/>
      <c r="R20" s="597">
        <v>3417</v>
      </c>
      <c r="S20" s="598"/>
      <c r="T20" s="598"/>
      <c r="U20" s="598"/>
      <c r="V20" s="598"/>
      <c r="W20" s="598"/>
      <c r="X20" s="598"/>
      <c r="Y20" s="599"/>
      <c r="Z20" s="623">
        <v>0</v>
      </c>
      <c r="AA20" s="623"/>
      <c r="AB20" s="623"/>
      <c r="AC20" s="623"/>
      <c r="AD20" s="624">
        <v>3417</v>
      </c>
      <c r="AE20" s="624"/>
      <c r="AF20" s="624"/>
      <c r="AG20" s="624"/>
      <c r="AH20" s="624"/>
      <c r="AI20" s="624"/>
      <c r="AJ20" s="624"/>
      <c r="AK20" s="624"/>
      <c r="AL20" s="600">
        <v>0</v>
      </c>
      <c r="AM20" s="601"/>
      <c r="AN20" s="601"/>
      <c r="AO20" s="625"/>
      <c r="AP20" s="594" t="s">
        <v>208</v>
      </c>
      <c r="AQ20" s="595"/>
      <c r="AR20" s="595"/>
      <c r="AS20" s="595"/>
      <c r="AT20" s="595"/>
      <c r="AU20" s="595"/>
      <c r="AV20" s="595"/>
      <c r="AW20" s="595"/>
      <c r="AX20" s="595"/>
      <c r="AY20" s="595"/>
      <c r="AZ20" s="595"/>
      <c r="BA20" s="595"/>
      <c r="BB20" s="595"/>
      <c r="BC20" s="595"/>
      <c r="BD20" s="595"/>
      <c r="BE20" s="595"/>
      <c r="BF20" s="596"/>
      <c r="BG20" s="597">
        <v>82057</v>
      </c>
      <c r="BH20" s="598"/>
      <c r="BI20" s="598"/>
      <c r="BJ20" s="598"/>
      <c r="BK20" s="598"/>
      <c r="BL20" s="598"/>
      <c r="BM20" s="598"/>
      <c r="BN20" s="599"/>
      <c r="BO20" s="623">
        <v>3.1</v>
      </c>
      <c r="BP20" s="623"/>
      <c r="BQ20" s="623"/>
      <c r="BR20" s="623"/>
      <c r="BS20" s="624" t="s">
        <v>64</v>
      </c>
      <c r="BT20" s="624"/>
      <c r="BU20" s="624"/>
      <c r="BV20" s="624"/>
      <c r="BW20" s="624"/>
      <c r="BX20" s="624"/>
      <c r="BY20" s="624"/>
      <c r="BZ20" s="624"/>
      <c r="CA20" s="624"/>
      <c r="CB20" s="669"/>
      <c r="CD20" s="594" t="s">
        <v>209</v>
      </c>
      <c r="CE20" s="595"/>
      <c r="CF20" s="595"/>
      <c r="CG20" s="595"/>
      <c r="CH20" s="595"/>
      <c r="CI20" s="595"/>
      <c r="CJ20" s="595"/>
      <c r="CK20" s="595"/>
      <c r="CL20" s="595"/>
      <c r="CM20" s="595"/>
      <c r="CN20" s="595"/>
      <c r="CO20" s="595"/>
      <c r="CP20" s="595"/>
      <c r="CQ20" s="596"/>
      <c r="CR20" s="597">
        <v>21864551</v>
      </c>
      <c r="CS20" s="598"/>
      <c r="CT20" s="598"/>
      <c r="CU20" s="598"/>
      <c r="CV20" s="598"/>
      <c r="CW20" s="598"/>
      <c r="CX20" s="598"/>
      <c r="CY20" s="599"/>
      <c r="CZ20" s="623">
        <v>100</v>
      </c>
      <c r="DA20" s="623"/>
      <c r="DB20" s="623"/>
      <c r="DC20" s="623"/>
      <c r="DD20" s="603">
        <v>1946746</v>
      </c>
      <c r="DE20" s="598"/>
      <c r="DF20" s="598"/>
      <c r="DG20" s="598"/>
      <c r="DH20" s="598"/>
      <c r="DI20" s="598"/>
      <c r="DJ20" s="598"/>
      <c r="DK20" s="598"/>
      <c r="DL20" s="598"/>
      <c r="DM20" s="598"/>
      <c r="DN20" s="598"/>
      <c r="DO20" s="598"/>
      <c r="DP20" s="599"/>
      <c r="DQ20" s="603">
        <v>13614371</v>
      </c>
      <c r="DR20" s="598"/>
      <c r="DS20" s="598"/>
      <c r="DT20" s="598"/>
      <c r="DU20" s="598"/>
      <c r="DV20" s="598"/>
      <c r="DW20" s="598"/>
      <c r="DX20" s="598"/>
      <c r="DY20" s="598"/>
      <c r="DZ20" s="598"/>
      <c r="EA20" s="598"/>
      <c r="EB20" s="598"/>
      <c r="EC20" s="635"/>
    </row>
    <row r="21" spans="2:133" ht="11.25" customHeight="1" x14ac:dyDescent="0.15">
      <c r="B21" s="594" t="s">
        <v>210</v>
      </c>
      <c r="C21" s="595"/>
      <c r="D21" s="595"/>
      <c r="E21" s="595"/>
      <c r="F21" s="595"/>
      <c r="G21" s="595"/>
      <c r="H21" s="595"/>
      <c r="I21" s="595"/>
      <c r="J21" s="595"/>
      <c r="K21" s="595"/>
      <c r="L21" s="595"/>
      <c r="M21" s="595"/>
      <c r="N21" s="595"/>
      <c r="O21" s="595"/>
      <c r="P21" s="595"/>
      <c r="Q21" s="596"/>
      <c r="R21" s="597">
        <v>2335</v>
      </c>
      <c r="S21" s="598"/>
      <c r="T21" s="598"/>
      <c r="U21" s="598"/>
      <c r="V21" s="598"/>
      <c r="W21" s="598"/>
      <c r="X21" s="598"/>
      <c r="Y21" s="599"/>
      <c r="Z21" s="623">
        <v>0</v>
      </c>
      <c r="AA21" s="623"/>
      <c r="AB21" s="623"/>
      <c r="AC21" s="623"/>
      <c r="AD21" s="624">
        <v>2335</v>
      </c>
      <c r="AE21" s="624"/>
      <c r="AF21" s="624"/>
      <c r="AG21" s="624"/>
      <c r="AH21" s="624"/>
      <c r="AI21" s="624"/>
      <c r="AJ21" s="624"/>
      <c r="AK21" s="624"/>
      <c r="AL21" s="600">
        <v>0</v>
      </c>
      <c r="AM21" s="601"/>
      <c r="AN21" s="601"/>
      <c r="AO21" s="625"/>
      <c r="AP21" s="594" t="s">
        <v>211</v>
      </c>
      <c r="AQ21" s="670"/>
      <c r="AR21" s="670"/>
      <c r="AS21" s="670"/>
      <c r="AT21" s="670"/>
      <c r="AU21" s="670"/>
      <c r="AV21" s="670"/>
      <c r="AW21" s="670"/>
      <c r="AX21" s="670"/>
      <c r="AY21" s="670"/>
      <c r="AZ21" s="670"/>
      <c r="BA21" s="670"/>
      <c r="BB21" s="670"/>
      <c r="BC21" s="670"/>
      <c r="BD21" s="670"/>
      <c r="BE21" s="670"/>
      <c r="BF21" s="671"/>
      <c r="BG21" s="597">
        <v>82057</v>
      </c>
      <c r="BH21" s="598"/>
      <c r="BI21" s="598"/>
      <c r="BJ21" s="598"/>
      <c r="BK21" s="598"/>
      <c r="BL21" s="598"/>
      <c r="BM21" s="598"/>
      <c r="BN21" s="599"/>
      <c r="BO21" s="623">
        <v>3.1</v>
      </c>
      <c r="BP21" s="623"/>
      <c r="BQ21" s="623"/>
      <c r="BR21" s="623"/>
      <c r="BS21" s="624" t="s">
        <v>64</v>
      </c>
      <c r="BT21" s="624"/>
      <c r="BU21" s="624"/>
      <c r="BV21" s="624"/>
      <c r="BW21" s="624"/>
      <c r="BX21" s="624"/>
      <c r="BY21" s="624"/>
      <c r="BZ21" s="624"/>
      <c r="CA21" s="624"/>
      <c r="CB21" s="669"/>
      <c r="CD21" s="574"/>
      <c r="CE21" s="575"/>
      <c r="CF21" s="575"/>
      <c r="CG21" s="575"/>
      <c r="CH21" s="575"/>
      <c r="CI21" s="575"/>
      <c r="CJ21" s="575"/>
      <c r="CK21" s="575"/>
      <c r="CL21" s="575"/>
      <c r="CM21" s="575"/>
      <c r="CN21" s="575"/>
      <c r="CO21" s="575"/>
      <c r="CP21" s="575"/>
      <c r="CQ21" s="576"/>
      <c r="CR21" s="677"/>
      <c r="CS21" s="678"/>
      <c r="CT21" s="678"/>
      <c r="CU21" s="678"/>
      <c r="CV21" s="678"/>
      <c r="CW21" s="678"/>
      <c r="CX21" s="678"/>
      <c r="CY21" s="679"/>
      <c r="CZ21" s="680"/>
      <c r="DA21" s="680"/>
      <c r="DB21" s="680"/>
      <c r="DC21" s="680"/>
      <c r="DD21" s="681"/>
      <c r="DE21" s="678"/>
      <c r="DF21" s="678"/>
      <c r="DG21" s="678"/>
      <c r="DH21" s="678"/>
      <c r="DI21" s="678"/>
      <c r="DJ21" s="678"/>
      <c r="DK21" s="678"/>
      <c r="DL21" s="678"/>
      <c r="DM21" s="678"/>
      <c r="DN21" s="678"/>
      <c r="DO21" s="678"/>
      <c r="DP21" s="679"/>
      <c r="DQ21" s="681"/>
      <c r="DR21" s="678"/>
      <c r="DS21" s="678"/>
      <c r="DT21" s="678"/>
      <c r="DU21" s="678"/>
      <c r="DV21" s="678"/>
      <c r="DW21" s="678"/>
      <c r="DX21" s="678"/>
      <c r="DY21" s="678"/>
      <c r="DZ21" s="678"/>
      <c r="EA21" s="678"/>
      <c r="EB21" s="678"/>
      <c r="EC21" s="685"/>
    </row>
    <row r="22" spans="2:133" ht="11.25" customHeight="1" x14ac:dyDescent="0.15">
      <c r="B22" s="654" t="s">
        <v>212</v>
      </c>
      <c r="C22" s="655"/>
      <c r="D22" s="655"/>
      <c r="E22" s="655"/>
      <c r="F22" s="655"/>
      <c r="G22" s="655"/>
      <c r="H22" s="655"/>
      <c r="I22" s="655"/>
      <c r="J22" s="655"/>
      <c r="K22" s="655"/>
      <c r="L22" s="655"/>
      <c r="M22" s="655"/>
      <c r="N22" s="655"/>
      <c r="O22" s="655"/>
      <c r="P22" s="655"/>
      <c r="Q22" s="656"/>
      <c r="R22" s="597">
        <v>65711</v>
      </c>
      <c r="S22" s="598"/>
      <c r="T22" s="598"/>
      <c r="U22" s="598"/>
      <c r="V22" s="598"/>
      <c r="W22" s="598"/>
      <c r="X22" s="598"/>
      <c r="Y22" s="599"/>
      <c r="Z22" s="623">
        <v>0.3</v>
      </c>
      <c r="AA22" s="623"/>
      <c r="AB22" s="623"/>
      <c r="AC22" s="623"/>
      <c r="AD22" s="624">
        <v>65711</v>
      </c>
      <c r="AE22" s="624"/>
      <c r="AF22" s="624"/>
      <c r="AG22" s="624"/>
      <c r="AH22" s="624"/>
      <c r="AI22" s="624"/>
      <c r="AJ22" s="624"/>
      <c r="AK22" s="624"/>
      <c r="AL22" s="600">
        <v>0.5</v>
      </c>
      <c r="AM22" s="601"/>
      <c r="AN22" s="601"/>
      <c r="AO22" s="625"/>
      <c r="AP22" s="594" t="s">
        <v>213</v>
      </c>
      <c r="AQ22" s="670"/>
      <c r="AR22" s="670"/>
      <c r="AS22" s="670"/>
      <c r="AT22" s="670"/>
      <c r="AU22" s="670"/>
      <c r="AV22" s="670"/>
      <c r="AW22" s="670"/>
      <c r="AX22" s="670"/>
      <c r="AY22" s="670"/>
      <c r="AZ22" s="670"/>
      <c r="BA22" s="670"/>
      <c r="BB22" s="670"/>
      <c r="BC22" s="670"/>
      <c r="BD22" s="670"/>
      <c r="BE22" s="670"/>
      <c r="BF22" s="671"/>
      <c r="BG22" s="597" t="s">
        <v>64</v>
      </c>
      <c r="BH22" s="598"/>
      <c r="BI22" s="598"/>
      <c r="BJ22" s="598"/>
      <c r="BK22" s="598"/>
      <c r="BL22" s="598"/>
      <c r="BM22" s="598"/>
      <c r="BN22" s="599"/>
      <c r="BO22" s="623" t="s">
        <v>64</v>
      </c>
      <c r="BP22" s="623"/>
      <c r="BQ22" s="623"/>
      <c r="BR22" s="623"/>
      <c r="BS22" s="624" t="s">
        <v>64</v>
      </c>
      <c r="BT22" s="624"/>
      <c r="BU22" s="624"/>
      <c r="BV22" s="624"/>
      <c r="BW22" s="624"/>
      <c r="BX22" s="624"/>
      <c r="BY22" s="624"/>
      <c r="BZ22" s="624"/>
      <c r="CA22" s="624"/>
      <c r="CB22" s="669"/>
      <c r="CD22" s="650" t="s">
        <v>214</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15">
      <c r="B23" s="594" t="s">
        <v>215</v>
      </c>
      <c r="C23" s="595"/>
      <c r="D23" s="595"/>
      <c r="E23" s="595"/>
      <c r="F23" s="595"/>
      <c r="G23" s="595"/>
      <c r="H23" s="595"/>
      <c r="I23" s="595"/>
      <c r="J23" s="595"/>
      <c r="K23" s="595"/>
      <c r="L23" s="595"/>
      <c r="M23" s="595"/>
      <c r="N23" s="595"/>
      <c r="O23" s="595"/>
      <c r="P23" s="595"/>
      <c r="Q23" s="596"/>
      <c r="R23" s="597">
        <v>9227960</v>
      </c>
      <c r="S23" s="598"/>
      <c r="T23" s="598"/>
      <c r="U23" s="598"/>
      <c r="V23" s="598"/>
      <c r="W23" s="598"/>
      <c r="X23" s="598"/>
      <c r="Y23" s="599"/>
      <c r="Z23" s="623">
        <v>41.2</v>
      </c>
      <c r="AA23" s="623"/>
      <c r="AB23" s="623"/>
      <c r="AC23" s="623"/>
      <c r="AD23" s="624">
        <v>8225368</v>
      </c>
      <c r="AE23" s="624"/>
      <c r="AF23" s="624"/>
      <c r="AG23" s="624"/>
      <c r="AH23" s="624"/>
      <c r="AI23" s="624"/>
      <c r="AJ23" s="624"/>
      <c r="AK23" s="624"/>
      <c r="AL23" s="600">
        <v>68.8</v>
      </c>
      <c r="AM23" s="601"/>
      <c r="AN23" s="601"/>
      <c r="AO23" s="625"/>
      <c r="AP23" s="594" t="s">
        <v>216</v>
      </c>
      <c r="AQ23" s="670"/>
      <c r="AR23" s="670"/>
      <c r="AS23" s="670"/>
      <c r="AT23" s="670"/>
      <c r="AU23" s="670"/>
      <c r="AV23" s="670"/>
      <c r="AW23" s="670"/>
      <c r="AX23" s="670"/>
      <c r="AY23" s="670"/>
      <c r="AZ23" s="670"/>
      <c r="BA23" s="670"/>
      <c r="BB23" s="670"/>
      <c r="BC23" s="670"/>
      <c r="BD23" s="670"/>
      <c r="BE23" s="670"/>
      <c r="BF23" s="671"/>
      <c r="BG23" s="597" t="s">
        <v>64</v>
      </c>
      <c r="BH23" s="598"/>
      <c r="BI23" s="598"/>
      <c r="BJ23" s="598"/>
      <c r="BK23" s="598"/>
      <c r="BL23" s="598"/>
      <c r="BM23" s="598"/>
      <c r="BN23" s="599"/>
      <c r="BO23" s="623" t="s">
        <v>64</v>
      </c>
      <c r="BP23" s="623"/>
      <c r="BQ23" s="623"/>
      <c r="BR23" s="623"/>
      <c r="BS23" s="624" t="s">
        <v>64</v>
      </c>
      <c r="BT23" s="624"/>
      <c r="BU23" s="624"/>
      <c r="BV23" s="624"/>
      <c r="BW23" s="624"/>
      <c r="BX23" s="624"/>
      <c r="BY23" s="624"/>
      <c r="BZ23" s="624"/>
      <c r="CA23" s="624"/>
      <c r="CB23" s="669"/>
      <c r="CD23" s="650" t="s">
        <v>156</v>
      </c>
      <c r="CE23" s="651"/>
      <c r="CF23" s="651"/>
      <c r="CG23" s="651"/>
      <c r="CH23" s="651"/>
      <c r="CI23" s="651"/>
      <c r="CJ23" s="651"/>
      <c r="CK23" s="651"/>
      <c r="CL23" s="651"/>
      <c r="CM23" s="651"/>
      <c r="CN23" s="651"/>
      <c r="CO23" s="651"/>
      <c r="CP23" s="651"/>
      <c r="CQ23" s="652"/>
      <c r="CR23" s="650" t="s">
        <v>217</v>
      </c>
      <c r="CS23" s="651"/>
      <c r="CT23" s="651"/>
      <c r="CU23" s="651"/>
      <c r="CV23" s="651"/>
      <c r="CW23" s="651"/>
      <c r="CX23" s="651"/>
      <c r="CY23" s="652"/>
      <c r="CZ23" s="650" t="s">
        <v>218</v>
      </c>
      <c r="DA23" s="651"/>
      <c r="DB23" s="651"/>
      <c r="DC23" s="652"/>
      <c r="DD23" s="650" t="s">
        <v>219</v>
      </c>
      <c r="DE23" s="651"/>
      <c r="DF23" s="651"/>
      <c r="DG23" s="651"/>
      <c r="DH23" s="651"/>
      <c r="DI23" s="651"/>
      <c r="DJ23" s="651"/>
      <c r="DK23" s="652"/>
      <c r="DL23" s="682" t="s">
        <v>220</v>
      </c>
      <c r="DM23" s="683"/>
      <c r="DN23" s="683"/>
      <c r="DO23" s="683"/>
      <c r="DP23" s="683"/>
      <c r="DQ23" s="683"/>
      <c r="DR23" s="683"/>
      <c r="DS23" s="683"/>
      <c r="DT23" s="683"/>
      <c r="DU23" s="683"/>
      <c r="DV23" s="684"/>
      <c r="DW23" s="650" t="s">
        <v>221</v>
      </c>
      <c r="DX23" s="651"/>
      <c r="DY23" s="651"/>
      <c r="DZ23" s="651"/>
      <c r="EA23" s="651"/>
      <c r="EB23" s="651"/>
      <c r="EC23" s="652"/>
    </row>
    <row r="24" spans="2:133" ht="11.25" customHeight="1" x14ac:dyDescent="0.15">
      <c r="B24" s="594" t="s">
        <v>222</v>
      </c>
      <c r="C24" s="595"/>
      <c r="D24" s="595"/>
      <c r="E24" s="595"/>
      <c r="F24" s="595"/>
      <c r="G24" s="595"/>
      <c r="H24" s="595"/>
      <c r="I24" s="595"/>
      <c r="J24" s="595"/>
      <c r="K24" s="595"/>
      <c r="L24" s="595"/>
      <c r="M24" s="595"/>
      <c r="N24" s="595"/>
      <c r="O24" s="595"/>
      <c r="P24" s="595"/>
      <c r="Q24" s="596"/>
      <c r="R24" s="597">
        <v>8225368</v>
      </c>
      <c r="S24" s="598"/>
      <c r="T24" s="598"/>
      <c r="U24" s="598"/>
      <c r="V24" s="598"/>
      <c r="W24" s="598"/>
      <c r="X24" s="598"/>
      <c r="Y24" s="599"/>
      <c r="Z24" s="623">
        <v>36.700000000000003</v>
      </c>
      <c r="AA24" s="623"/>
      <c r="AB24" s="623"/>
      <c r="AC24" s="623"/>
      <c r="AD24" s="624">
        <v>8225368</v>
      </c>
      <c r="AE24" s="624"/>
      <c r="AF24" s="624"/>
      <c r="AG24" s="624"/>
      <c r="AH24" s="624"/>
      <c r="AI24" s="624"/>
      <c r="AJ24" s="624"/>
      <c r="AK24" s="624"/>
      <c r="AL24" s="600">
        <v>68.8</v>
      </c>
      <c r="AM24" s="601"/>
      <c r="AN24" s="601"/>
      <c r="AO24" s="625"/>
      <c r="AP24" s="594" t="s">
        <v>223</v>
      </c>
      <c r="AQ24" s="670"/>
      <c r="AR24" s="670"/>
      <c r="AS24" s="670"/>
      <c r="AT24" s="670"/>
      <c r="AU24" s="670"/>
      <c r="AV24" s="670"/>
      <c r="AW24" s="670"/>
      <c r="AX24" s="670"/>
      <c r="AY24" s="670"/>
      <c r="AZ24" s="670"/>
      <c r="BA24" s="670"/>
      <c r="BB24" s="670"/>
      <c r="BC24" s="670"/>
      <c r="BD24" s="670"/>
      <c r="BE24" s="670"/>
      <c r="BF24" s="671"/>
      <c r="BG24" s="597" t="s">
        <v>64</v>
      </c>
      <c r="BH24" s="598"/>
      <c r="BI24" s="598"/>
      <c r="BJ24" s="598"/>
      <c r="BK24" s="598"/>
      <c r="BL24" s="598"/>
      <c r="BM24" s="598"/>
      <c r="BN24" s="599"/>
      <c r="BO24" s="623" t="s">
        <v>64</v>
      </c>
      <c r="BP24" s="623"/>
      <c r="BQ24" s="623"/>
      <c r="BR24" s="623"/>
      <c r="BS24" s="624" t="s">
        <v>64</v>
      </c>
      <c r="BT24" s="624"/>
      <c r="BU24" s="624"/>
      <c r="BV24" s="624"/>
      <c r="BW24" s="624"/>
      <c r="BX24" s="624"/>
      <c r="BY24" s="624"/>
      <c r="BZ24" s="624"/>
      <c r="CA24" s="624"/>
      <c r="CB24" s="669"/>
      <c r="CD24" s="647" t="s">
        <v>224</v>
      </c>
      <c r="CE24" s="648"/>
      <c r="CF24" s="648"/>
      <c r="CG24" s="648"/>
      <c r="CH24" s="648"/>
      <c r="CI24" s="648"/>
      <c r="CJ24" s="648"/>
      <c r="CK24" s="648"/>
      <c r="CL24" s="648"/>
      <c r="CM24" s="648"/>
      <c r="CN24" s="648"/>
      <c r="CO24" s="648"/>
      <c r="CP24" s="648"/>
      <c r="CQ24" s="649"/>
      <c r="CR24" s="644">
        <v>8329776</v>
      </c>
      <c r="CS24" s="645"/>
      <c r="CT24" s="645"/>
      <c r="CU24" s="645"/>
      <c r="CV24" s="645"/>
      <c r="CW24" s="645"/>
      <c r="CX24" s="645"/>
      <c r="CY24" s="673"/>
      <c r="CZ24" s="674">
        <v>38.1</v>
      </c>
      <c r="DA24" s="660"/>
      <c r="DB24" s="660"/>
      <c r="DC24" s="676"/>
      <c r="DD24" s="672">
        <v>5987493</v>
      </c>
      <c r="DE24" s="645"/>
      <c r="DF24" s="645"/>
      <c r="DG24" s="645"/>
      <c r="DH24" s="645"/>
      <c r="DI24" s="645"/>
      <c r="DJ24" s="645"/>
      <c r="DK24" s="673"/>
      <c r="DL24" s="672">
        <v>5966784</v>
      </c>
      <c r="DM24" s="645"/>
      <c r="DN24" s="645"/>
      <c r="DO24" s="645"/>
      <c r="DP24" s="645"/>
      <c r="DQ24" s="645"/>
      <c r="DR24" s="645"/>
      <c r="DS24" s="645"/>
      <c r="DT24" s="645"/>
      <c r="DU24" s="645"/>
      <c r="DV24" s="673"/>
      <c r="DW24" s="674">
        <v>48.2</v>
      </c>
      <c r="DX24" s="660"/>
      <c r="DY24" s="660"/>
      <c r="DZ24" s="660"/>
      <c r="EA24" s="660"/>
      <c r="EB24" s="660"/>
      <c r="EC24" s="675"/>
    </row>
    <row r="25" spans="2:133" ht="11.25" customHeight="1" x14ac:dyDescent="0.15">
      <c r="B25" s="594" t="s">
        <v>225</v>
      </c>
      <c r="C25" s="595"/>
      <c r="D25" s="595"/>
      <c r="E25" s="595"/>
      <c r="F25" s="595"/>
      <c r="G25" s="595"/>
      <c r="H25" s="595"/>
      <c r="I25" s="595"/>
      <c r="J25" s="595"/>
      <c r="K25" s="595"/>
      <c r="L25" s="595"/>
      <c r="M25" s="595"/>
      <c r="N25" s="595"/>
      <c r="O25" s="595"/>
      <c r="P25" s="595"/>
      <c r="Q25" s="596"/>
      <c r="R25" s="597">
        <v>1002592</v>
      </c>
      <c r="S25" s="598"/>
      <c r="T25" s="598"/>
      <c r="U25" s="598"/>
      <c r="V25" s="598"/>
      <c r="W25" s="598"/>
      <c r="X25" s="598"/>
      <c r="Y25" s="599"/>
      <c r="Z25" s="623">
        <v>4.5</v>
      </c>
      <c r="AA25" s="623"/>
      <c r="AB25" s="623"/>
      <c r="AC25" s="623"/>
      <c r="AD25" s="624" t="s">
        <v>64</v>
      </c>
      <c r="AE25" s="624"/>
      <c r="AF25" s="624"/>
      <c r="AG25" s="624"/>
      <c r="AH25" s="624"/>
      <c r="AI25" s="624"/>
      <c r="AJ25" s="624"/>
      <c r="AK25" s="624"/>
      <c r="AL25" s="600" t="s">
        <v>64</v>
      </c>
      <c r="AM25" s="601"/>
      <c r="AN25" s="601"/>
      <c r="AO25" s="625"/>
      <c r="AP25" s="594" t="s">
        <v>226</v>
      </c>
      <c r="AQ25" s="670"/>
      <c r="AR25" s="670"/>
      <c r="AS25" s="670"/>
      <c r="AT25" s="670"/>
      <c r="AU25" s="670"/>
      <c r="AV25" s="670"/>
      <c r="AW25" s="670"/>
      <c r="AX25" s="670"/>
      <c r="AY25" s="670"/>
      <c r="AZ25" s="670"/>
      <c r="BA25" s="670"/>
      <c r="BB25" s="670"/>
      <c r="BC25" s="670"/>
      <c r="BD25" s="670"/>
      <c r="BE25" s="670"/>
      <c r="BF25" s="671"/>
      <c r="BG25" s="597" t="s">
        <v>64</v>
      </c>
      <c r="BH25" s="598"/>
      <c r="BI25" s="598"/>
      <c r="BJ25" s="598"/>
      <c r="BK25" s="598"/>
      <c r="BL25" s="598"/>
      <c r="BM25" s="598"/>
      <c r="BN25" s="599"/>
      <c r="BO25" s="623" t="s">
        <v>64</v>
      </c>
      <c r="BP25" s="623"/>
      <c r="BQ25" s="623"/>
      <c r="BR25" s="623"/>
      <c r="BS25" s="624" t="s">
        <v>64</v>
      </c>
      <c r="BT25" s="624"/>
      <c r="BU25" s="624"/>
      <c r="BV25" s="624"/>
      <c r="BW25" s="624"/>
      <c r="BX25" s="624"/>
      <c r="BY25" s="624"/>
      <c r="BZ25" s="624"/>
      <c r="CA25" s="624"/>
      <c r="CB25" s="669"/>
      <c r="CD25" s="594" t="s">
        <v>227</v>
      </c>
      <c r="CE25" s="595"/>
      <c r="CF25" s="595"/>
      <c r="CG25" s="595"/>
      <c r="CH25" s="595"/>
      <c r="CI25" s="595"/>
      <c r="CJ25" s="595"/>
      <c r="CK25" s="595"/>
      <c r="CL25" s="595"/>
      <c r="CM25" s="595"/>
      <c r="CN25" s="595"/>
      <c r="CO25" s="595"/>
      <c r="CP25" s="595"/>
      <c r="CQ25" s="596"/>
      <c r="CR25" s="597">
        <v>3689027</v>
      </c>
      <c r="CS25" s="607"/>
      <c r="CT25" s="607"/>
      <c r="CU25" s="607"/>
      <c r="CV25" s="607"/>
      <c r="CW25" s="607"/>
      <c r="CX25" s="607"/>
      <c r="CY25" s="608"/>
      <c r="CZ25" s="600">
        <v>16.899999999999999</v>
      </c>
      <c r="DA25" s="609"/>
      <c r="DB25" s="609"/>
      <c r="DC25" s="610"/>
      <c r="DD25" s="603">
        <v>3288156</v>
      </c>
      <c r="DE25" s="607"/>
      <c r="DF25" s="607"/>
      <c r="DG25" s="607"/>
      <c r="DH25" s="607"/>
      <c r="DI25" s="607"/>
      <c r="DJ25" s="607"/>
      <c r="DK25" s="608"/>
      <c r="DL25" s="603">
        <v>3276677</v>
      </c>
      <c r="DM25" s="607"/>
      <c r="DN25" s="607"/>
      <c r="DO25" s="607"/>
      <c r="DP25" s="607"/>
      <c r="DQ25" s="607"/>
      <c r="DR25" s="607"/>
      <c r="DS25" s="607"/>
      <c r="DT25" s="607"/>
      <c r="DU25" s="607"/>
      <c r="DV25" s="608"/>
      <c r="DW25" s="600">
        <v>26.5</v>
      </c>
      <c r="DX25" s="609"/>
      <c r="DY25" s="609"/>
      <c r="DZ25" s="609"/>
      <c r="EA25" s="609"/>
      <c r="EB25" s="609"/>
      <c r="EC25" s="636"/>
    </row>
    <row r="26" spans="2:133" ht="11.25" customHeight="1" x14ac:dyDescent="0.15">
      <c r="B26" s="594" t="s">
        <v>228</v>
      </c>
      <c r="C26" s="595"/>
      <c r="D26" s="595"/>
      <c r="E26" s="595"/>
      <c r="F26" s="595"/>
      <c r="G26" s="595"/>
      <c r="H26" s="595"/>
      <c r="I26" s="595"/>
      <c r="J26" s="595"/>
      <c r="K26" s="595"/>
      <c r="L26" s="595"/>
      <c r="M26" s="595"/>
      <c r="N26" s="595"/>
      <c r="O26" s="595"/>
      <c r="P26" s="595"/>
      <c r="Q26" s="596"/>
      <c r="R26" s="597" t="s">
        <v>64</v>
      </c>
      <c r="S26" s="598"/>
      <c r="T26" s="598"/>
      <c r="U26" s="598"/>
      <c r="V26" s="598"/>
      <c r="W26" s="598"/>
      <c r="X26" s="598"/>
      <c r="Y26" s="599"/>
      <c r="Z26" s="623" t="s">
        <v>64</v>
      </c>
      <c r="AA26" s="623"/>
      <c r="AB26" s="623"/>
      <c r="AC26" s="623"/>
      <c r="AD26" s="624" t="s">
        <v>64</v>
      </c>
      <c r="AE26" s="624"/>
      <c r="AF26" s="624"/>
      <c r="AG26" s="624"/>
      <c r="AH26" s="624"/>
      <c r="AI26" s="624"/>
      <c r="AJ26" s="624"/>
      <c r="AK26" s="624"/>
      <c r="AL26" s="600" t="s">
        <v>64</v>
      </c>
      <c r="AM26" s="601"/>
      <c r="AN26" s="601"/>
      <c r="AO26" s="625"/>
      <c r="AP26" s="594" t="s">
        <v>229</v>
      </c>
      <c r="AQ26" s="670"/>
      <c r="AR26" s="670"/>
      <c r="AS26" s="670"/>
      <c r="AT26" s="670"/>
      <c r="AU26" s="670"/>
      <c r="AV26" s="670"/>
      <c r="AW26" s="670"/>
      <c r="AX26" s="670"/>
      <c r="AY26" s="670"/>
      <c r="AZ26" s="670"/>
      <c r="BA26" s="670"/>
      <c r="BB26" s="670"/>
      <c r="BC26" s="670"/>
      <c r="BD26" s="670"/>
      <c r="BE26" s="670"/>
      <c r="BF26" s="671"/>
      <c r="BG26" s="597" t="s">
        <v>64</v>
      </c>
      <c r="BH26" s="598"/>
      <c r="BI26" s="598"/>
      <c r="BJ26" s="598"/>
      <c r="BK26" s="598"/>
      <c r="BL26" s="598"/>
      <c r="BM26" s="598"/>
      <c r="BN26" s="599"/>
      <c r="BO26" s="623" t="s">
        <v>64</v>
      </c>
      <c r="BP26" s="623"/>
      <c r="BQ26" s="623"/>
      <c r="BR26" s="623"/>
      <c r="BS26" s="624" t="s">
        <v>64</v>
      </c>
      <c r="BT26" s="624"/>
      <c r="BU26" s="624"/>
      <c r="BV26" s="624"/>
      <c r="BW26" s="624"/>
      <c r="BX26" s="624"/>
      <c r="BY26" s="624"/>
      <c r="BZ26" s="624"/>
      <c r="CA26" s="624"/>
      <c r="CB26" s="669"/>
      <c r="CD26" s="594" t="s">
        <v>230</v>
      </c>
      <c r="CE26" s="595"/>
      <c r="CF26" s="595"/>
      <c r="CG26" s="595"/>
      <c r="CH26" s="595"/>
      <c r="CI26" s="595"/>
      <c r="CJ26" s="595"/>
      <c r="CK26" s="595"/>
      <c r="CL26" s="595"/>
      <c r="CM26" s="595"/>
      <c r="CN26" s="595"/>
      <c r="CO26" s="595"/>
      <c r="CP26" s="595"/>
      <c r="CQ26" s="596"/>
      <c r="CR26" s="597">
        <v>2058374</v>
      </c>
      <c r="CS26" s="598"/>
      <c r="CT26" s="598"/>
      <c r="CU26" s="598"/>
      <c r="CV26" s="598"/>
      <c r="CW26" s="598"/>
      <c r="CX26" s="598"/>
      <c r="CY26" s="599"/>
      <c r="CZ26" s="600">
        <v>9.4</v>
      </c>
      <c r="DA26" s="609"/>
      <c r="DB26" s="609"/>
      <c r="DC26" s="610"/>
      <c r="DD26" s="603">
        <v>1835922</v>
      </c>
      <c r="DE26" s="598"/>
      <c r="DF26" s="598"/>
      <c r="DG26" s="598"/>
      <c r="DH26" s="598"/>
      <c r="DI26" s="598"/>
      <c r="DJ26" s="598"/>
      <c r="DK26" s="599"/>
      <c r="DL26" s="603" t="s">
        <v>64</v>
      </c>
      <c r="DM26" s="598"/>
      <c r="DN26" s="598"/>
      <c r="DO26" s="598"/>
      <c r="DP26" s="598"/>
      <c r="DQ26" s="598"/>
      <c r="DR26" s="598"/>
      <c r="DS26" s="598"/>
      <c r="DT26" s="598"/>
      <c r="DU26" s="598"/>
      <c r="DV26" s="599"/>
      <c r="DW26" s="600" t="s">
        <v>64</v>
      </c>
      <c r="DX26" s="609"/>
      <c r="DY26" s="609"/>
      <c r="DZ26" s="609"/>
      <c r="EA26" s="609"/>
      <c r="EB26" s="609"/>
      <c r="EC26" s="636"/>
    </row>
    <row r="27" spans="2:133" ht="11.25" customHeight="1" x14ac:dyDescent="0.15">
      <c r="B27" s="594" t="s">
        <v>231</v>
      </c>
      <c r="C27" s="595"/>
      <c r="D27" s="595"/>
      <c r="E27" s="595"/>
      <c r="F27" s="595"/>
      <c r="G27" s="595"/>
      <c r="H27" s="595"/>
      <c r="I27" s="595"/>
      <c r="J27" s="595"/>
      <c r="K27" s="595"/>
      <c r="L27" s="595"/>
      <c r="M27" s="595"/>
      <c r="N27" s="595"/>
      <c r="O27" s="595"/>
      <c r="P27" s="595"/>
      <c r="Q27" s="596"/>
      <c r="R27" s="597">
        <v>12925496</v>
      </c>
      <c r="S27" s="598"/>
      <c r="T27" s="598"/>
      <c r="U27" s="598"/>
      <c r="V27" s="598"/>
      <c r="W27" s="598"/>
      <c r="X27" s="598"/>
      <c r="Y27" s="599"/>
      <c r="Z27" s="623">
        <v>57.6</v>
      </c>
      <c r="AA27" s="623"/>
      <c r="AB27" s="623"/>
      <c r="AC27" s="623"/>
      <c r="AD27" s="624">
        <v>11922904</v>
      </c>
      <c r="AE27" s="624"/>
      <c r="AF27" s="624"/>
      <c r="AG27" s="624"/>
      <c r="AH27" s="624"/>
      <c r="AI27" s="624"/>
      <c r="AJ27" s="624"/>
      <c r="AK27" s="624"/>
      <c r="AL27" s="600">
        <v>99.800003051757813</v>
      </c>
      <c r="AM27" s="601"/>
      <c r="AN27" s="601"/>
      <c r="AO27" s="625"/>
      <c r="AP27" s="594" t="s">
        <v>232</v>
      </c>
      <c r="AQ27" s="595"/>
      <c r="AR27" s="595"/>
      <c r="AS27" s="595"/>
      <c r="AT27" s="595"/>
      <c r="AU27" s="595"/>
      <c r="AV27" s="595"/>
      <c r="AW27" s="595"/>
      <c r="AX27" s="595"/>
      <c r="AY27" s="595"/>
      <c r="AZ27" s="595"/>
      <c r="BA27" s="595"/>
      <c r="BB27" s="595"/>
      <c r="BC27" s="595"/>
      <c r="BD27" s="595"/>
      <c r="BE27" s="595"/>
      <c r="BF27" s="596"/>
      <c r="BG27" s="597">
        <v>2643678</v>
      </c>
      <c r="BH27" s="598"/>
      <c r="BI27" s="598"/>
      <c r="BJ27" s="598"/>
      <c r="BK27" s="598"/>
      <c r="BL27" s="598"/>
      <c r="BM27" s="598"/>
      <c r="BN27" s="599"/>
      <c r="BO27" s="623">
        <v>100</v>
      </c>
      <c r="BP27" s="623"/>
      <c r="BQ27" s="623"/>
      <c r="BR27" s="623"/>
      <c r="BS27" s="624" t="s">
        <v>64</v>
      </c>
      <c r="BT27" s="624"/>
      <c r="BU27" s="624"/>
      <c r="BV27" s="624"/>
      <c r="BW27" s="624"/>
      <c r="BX27" s="624"/>
      <c r="BY27" s="624"/>
      <c r="BZ27" s="624"/>
      <c r="CA27" s="624"/>
      <c r="CB27" s="669"/>
      <c r="CD27" s="594" t="s">
        <v>233</v>
      </c>
      <c r="CE27" s="595"/>
      <c r="CF27" s="595"/>
      <c r="CG27" s="595"/>
      <c r="CH27" s="595"/>
      <c r="CI27" s="595"/>
      <c r="CJ27" s="595"/>
      <c r="CK27" s="595"/>
      <c r="CL27" s="595"/>
      <c r="CM27" s="595"/>
      <c r="CN27" s="595"/>
      <c r="CO27" s="595"/>
      <c r="CP27" s="595"/>
      <c r="CQ27" s="596"/>
      <c r="CR27" s="597">
        <v>2555678</v>
      </c>
      <c r="CS27" s="607"/>
      <c r="CT27" s="607"/>
      <c r="CU27" s="607"/>
      <c r="CV27" s="607"/>
      <c r="CW27" s="607"/>
      <c r="CX27" s="607"/>
      <c r="CY27" s="608"/>
      <c r="CZ27" s="600">
        <v>11.7</v>
      </c>
      <c r="DA27" s="609"/>
      <c r="DB27" s="609"/>
      <c r="DC27" s="610"/>
      <c r="DD27" s="603">
        <v>670297</v>
      </c>
      <c r="DE27" s="607"/>
      <c r="DF27" s="607"/>
      <c r="DG27" s="607"/>
      <c r="DH27" s="607"/>
      <c r="DI27" s="607"/>
      <c r="DJ27" s="607"/>
      <c r="DK27" s="608"/>
      <c r="DL27" s="603">
        <v>661067</v>
      </c>
      <c r="DM27" s="607"/>
      <c r="DN27" s="607"/>
      <c r="DO27" s="607"/>
      <c r="DP27" s="607"/>
      <c r="DQ27" s="607"/>
      <c r="DR27" s="607"/>
      <c r="DS27" s="607"/>
      <c r="DT27" s="607"/>
      <c r="DU27" s="607"/>
      <c r="DV27" s="608"/>
      <c r="DW27" s="600">
        <v>5.3</v>
      </c>
      <c r="DX27" s="609"/>
      <c r="DY27" s="609"/>
      <c r="DZ27" s="609"/>
      <c r="EA27" s="609"/>
      <c r="EB27" s="609"/>
      <c r="EC27" s="636"/>
    </row>
    <row r="28" spans="2:133" ht="11.25" customHeight="1" x14ac:dyDescent="0.15">
      <c r="B28" s="594" t="s">
        <v>234</v>
      </c>
      <c r="C28" s="595"/>
      <c r="D28" s="595"/>
      <c r="E28" s="595"/>
      <c r="F28" s="595"/>
      <c r="G28" s="595"/>
      <c r="H28" s="595"/>
      <c r="I28" s="595"/>
      <c r="J28" s="595"/>
      <c r="K28" s="595"/>
      <c r="L28" s="595"/>
      <c r="M28" s="595"/>
      <c r="N28" s="595"/>
      <c r="O28" s="595"/>
      <c r="P28" s="595"/>
      <c r="Q28" s="596"/>
      <c r="R28" s="597">
        <v>2777</v>
      </c>
      <c r="S28" s="598"/>
      <c r="T28" s="598"/>
      <c r="U28" s="598"/>
      <c r="V28" s="598"/>
      <c r="W28" s="598"/>
      <c r="X28" s="598"/>
      <c r="Y28" s="599"/>
      <c r="Z28" s="623">
        <v>0</v>
      </c>
      <c r="AA28" s="623"/>
      <c r="AB28" s="623"/>
      <c r="AC28" s="623"/>
      <c r="AD28" s="624">
        <v>2777</v>
      </c>
      <c r="AE28" s="624"/>
      <c r="AF28" s="624"/>
      <c r="AG28" s="624"/>
      <c r="AH28" s="624"/>
      <c r="AI28" s="624"/>
      <c r="AJ28" s="624"/>
      <c r="AK28" s="624"/>
      <c r="AL28" s="600">
        <v>0</v>
      </c>
      <c r="AM28" s="601"/>
      <c r="AN28" s="601"/>
      <c r="AO28" s="625"/>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623"/>
      <c r="BP28" s="623"/>
      <c r="BQ28" s="623"/>
      <c r="BR28" s="623"/>
      <c r="BS28" s="603"/>
      <c r="BT28" s="598"/>
      <c r="BU28" s="598"/>
      <c r="BV28" s="598"/>
      <c r="BW28" s="598"/>
      <c r="BX28" s="598"/>
      <c r="BY28" s="598"/>
      <c r="BZ28" s="598"/>
      <c r="CA28" s="598"/>
      <c r="CB28" s="635"/>
      <c r="CD28" s="594" t="s">
        <v>235</v>
      </c>
      <c r="CE28" s="595"/>
      <c r="CF28" s="595"/>
      <c r="CG28" s="595"/>
      <c r="CH28" s="595"/>
      <c r="CI28" s="595"/>
      <c r="CJ28" s="595"/>
      <c r="CK28" s="595"/>
      <c r="CL28" s="595"/>
      <c r="CM28" s="595"/>
      <c r="CN28" s="595"/>
      <c r="CO28" s="595"/>
      <c r="CP28" s="595"/>
      <c r="CQ28" s="596"/>
      <c r="CR28" s="597">
        <v>2085071</v>
      </c>
      <c r="CS28" s="598"/>
      <c r="CT28" s="598"/>
      <c r="CU28" s="598"/>
      <c r="CV28" s="598"/>
      <c r="CW28" s="598"/>
      <c r="CX28" s="598"/>
      <c r="CY28" s="599"/>
      <c r="CZ28" s="600">
        <v>9.5</v>
      </c>
      <c r="DA28" s="609"/>
      <c r="DB28" s="609"/>
      <c r="DC28" s="610"/>
      <c r="DD28" s="603">
        <v>2029040</v>
      </c>
      <c r="DE28" s="598"/>
      <c r="DF28" s="598"/>
      <c r="DG28" s="598"/>
      <c r="DH28" s="598"/>
      <c r="DI28" s="598"/>
      <c r="DJ28" s="598"/>
      <c r="DK28" s="599"/>
      <c r="DL28" s="603">
        <v>2029040</v>
      </c>
      <c r="DM28" s="598"/>
      <c r="DN28" s="598"/>
      <c r="DO28" s="598"/>
      <c r="DP28" s="598"/>
      <c r="DQ28" s="598"/>
      <c r="DR28" s="598"/>
      <c r="DS28" s="598"/>
      <c r="DT28" s="598"/>
      <c r="DU28" s="598"/>
      <c r="DV28" s="599"/>
      <c r="DW28" s="600">
        <v>16.399999999999999</v>
      </c>
      <c r="DX28" s="609"/>
      <c r="DY28" s="609"/>
      <c r="DZ28" s="609"/>
      <c r="EA28" s="609"/>
      <c r="EB28" s="609"/>
      <c r="EC28" s="636"/>
    </row>
    <row r="29" spans="2:133" ht="11.25" customHeight="1" x14ac:dyDescent="0.15">
      <c r="B29" s="594" t="s">
        <v>236</v>
      </c>
      <c r="C29" s="595"/>
      <c r="D29" s="595"/>
      <c r="E29" s="595"/>
      <c r="F29" s="595"/>
      <c r="G29" s="595"/>
      <c r="H29" s="595"/>
      <c r="I29" s="595"/>
      <c r="J29" s="595"/>
      <c r="K29" s="595"/>
      <c r="L29" s="595"/>
      <c r="M29" s="595"/>
      <c r="N29" s="595"/>
      <c r="O29" s="595"/>
      <c r="P29" s="595"/>
      <c r="Q29" s="596"/>
      <c r="R29" s="597">
        <v>95117</v>
      </c>
      <c r="S29" s="598"/>
      <c r="T29" s="598"/>
      <c r="U29" s="598"/>
      <c r="V29" s="598"/>
      <c r="W29" s="598"/>
      <c r="X29" s="598"/>
      <c r="Y29" s="599"/>
      <c r="Z29" s="623">
        <v>0.4</v>
      </c>
      <c r="AA29" s="623"/>
      <c r="AB29" s="623"/>
      <c r="AC29" s="623"/>
      <c r="AD29" s="624">
        <v>47</v>
      </c>
      <c r="AE29" s="624"/>
      <c r="AF29" s="624"/>
      <c r="AG29" s="624"/>
      <c r="AH29" s="624"/>
      <c r="AI29" s="624"/>
      <c r="AJ29" s="624"/>
      <c r="AK29" s="624"/>
      <c r="AL29" s="600">
        <v>0</v>
      </c>
      <c r="AM29" s="601"/>
      <c r="AN29" s="601"/>
      <c r="AO29" s="625"/>
      <c r="AP29" s="574"/>
      <c r="AQ29" s="575"/>
      <c r="AR29" s="575"/>
      <c r="AS29" s="575"/>
      <c r="AT29" s="575"/>
      <c r="AU29" s="575"/>
      <c r="AV29" s="575"/>
      <c r="AW29" s="575"/>
      <c r="AX29" s="575"/>
      <c r="AY29" s="575"/>
      <c r="AZ29" s="575"/>
      <c r="BA29" s="575"/>
      <c r="BB29" s="575"/>
      <c r="BC29" s="575"/>
      <c r="BD29" s="575"/>
      <c r="BE29" s="575"/>
      <c r="BF29" s="576"/>
      <c r="BG29" s="597"/>
      <c r="BH29" s="598"/>
      <c r="BI29" s="598"/>
      <c r="BJ29" s="598"/>
      <c r="BK29" s="598"/>
      <c r="BL29" s="598"/>
      <c r="BM29" s="598"/>
      <c r="BN29" s="599"/>
      <c r="BO29" s="623"/>
      <c r="BP29" s="623"/>
      <c r="BQ29" s="623"/>
      <c r="BR29" s="623"/>
      <c r="BS29" s="624"/>
      <c r="BT29" s="624"/>
      <c r="BU29" s="624"/>
      <c r="BV29" s="624"/>
      <c r="BW29" s="624"/>
      <c r="BX29" s="624"/>
      <c r="BY29" s="624"/>
      <c r="BZ29" s="624"/>
      <c r="CA29" s="624"/>
      <c r="CB29" s="669"/>
      <c r="CD29" s="617" t="s">
        <v>237</v>
      </c>
      <c r="CE29" s="618"/>
      <c r="CF29" s="594" t="s">
        <v>238</v>
      </c>
      <c r="CG29" s="595"/>
      <c r="CH29" s="595"/>
      <c r="CI29" s="595"/>
      <c r="CJ29" s="595"/>
      <c r="CK29" s="595"/>
      <c r="CL29" s="595"/>
      <c r="CM29" s="595"/>
      <c r="CN29" s="595"/>
      <c r="CO29" s="595"/>
      <c r="CP29" s="595"/>
      <c r="CQ29" s="596"/>
      <c r="CR29" s="597">
        <v>2084430</v>
      </c>
      <c r="CS29" s="607"/>
      <c r="CT29" s="607"/>
      <c r="CU29" s="607"/>
      <c r="CV29" s="607"/>
      <c r="CW29" s="607"/>
      <c r="CX29" s="607"/>
      <c r="CY29" s="608"/>
      <c r="CZ29" s="600">
        <v>9.5</v>
      </c>
      <c r="DA29" s="609"/>
      <c r="DB29" s="609"/>
      <c r="DC29" s="610"/>
      <c r="DD29" s="603">
        <v>2028399</v>
      </c>
      <c r="DE29" s="607"/>
      <c r="DF29" s="607"/>
      <c r="DG29" s="607"/>
      <c r="DH29" s="607"/>
      <c r="DI29" s="607"/>
      <c r="DJ29" s="607"/>
      <c r="DK29" s="608"/>
      <c r="DL29" s="603">
        <v>2028399</v>
      </c>
      <c r="DM29" s="607"/>
      <c r="DN29" s="607"/>
      <c r="DO29" s="607"/>
      <c r="DP29" s="607"/>
      <c r="DQ29" s="607"/>
      <c r="DR29" s="607"/>
      <c r="DS29" s="607"/>
      <c r="DT29" s="607"/>
      <c r="DU29" s="607"/>
      <c r="DV29" s="608"/>
      <c r="DW29" s="600">
        <v>16.399999999999999</v>
      </c>
      <c r="DX29" s="609"/>
      <c r="DY29" s="609"/>
      <c r="DZ29" s="609"/>
      <c r="EA29" s="609"/>
      <c r="EB29" s="609"/>
      <c r="EC29" s="636"/>
    </row>
    <row r="30" spans="2:133" ht="11.25" customHeight="1" x14ac:dyDescent="0.15">
      <c r="B30" s="594" t="s">
        <v>239</v>
      </c>
      <c r="C30" s="595"/>
      <c r="D30" s="595"/>
      <c r="E30" s="595"/>
      <c r="F30" s="595"/>
      <c r="G30" s="595"/>
      <c r="H30" s="595"/>
      <c r="I30" s="595"/>
      <c r="J30" s="595"/>
      <c r="K30" s="595"/>
      <c r="L30" s="595"/>
      <c r="M30" s="595"/>
      <c r="N30" s="595"/>
      <c r="O30" s="595"/>
      <c r="P30" s="595"/>
      <c r="Q30" s="596"/>
      <c r="R30" s="597">
        <v>233519</v>
      </c>
      <c r="S30" s="598"/>
      <c r="T30" s="598"/>
      <c r="U30" s="598"/>
      <c r="V30" s="598"/>
      <c r="W30" s="598"/>
      <c r="X30" s="598"/>
      <c r="Y30" s="599"/>
      <c r="Z30" s="623">
        <v>1</v>
      </c>
      <c r="AA30" s="623"/>
      <c r="AB30" s="623"/>
      <c r="AC30" s="623"/>
      <c r="AD30" s="624">
        <v>6940</v>
      </c>
      <c r="AE30" s="624"/>
      <c r="AF30" s="624"/>
      <c r="AG30" s="624"/>
      <c r="AH30" s="624"/>
      <c r="AI30" s="624"/>
      <c r="AJ30" s="624"/>
      <c r="AK30" s="624"/>
      <c r="AL30" s="600">
        <v>0.1</v>
      </c>
      <c r="AM30" s="601"/>
      <c r="AN30" s="601"/>
      <c r="AO30" s="625"/>
      <c r="AP30" s="650" t="s">
        <v>156</v>
      </c>
      <c r="AQ30" s="651"/>
      <c r="AR30" s="651"/>
      <c r="AS30" s="651"/>
      <c r="AT30" s="651"/>
      <c r="AU30" s="651"/>
      <c r="AV30" s="651"/>
      <c r="AW30" s="651"/>
      <c r="AX30" s="651"/>
      <c r="AY30" s="651"/>
      <c r="AZ30" s="651"/>
      <c r="BA30" s="651"/>
      <c r="BB30" s="651"/>
      <c r="BC30" s="651"/>
      <c r="BD30" s="651"/>
      <c r="BE30" s="651"/>
      <c r="BF30" s="652"/>
      <c r="BG30" s="650" t="s">
        <v>240</v>
      </c>
      <c r="BH30" s="667"/>
      <c r="BI30" s="667"/>
      <c r="BJ30" s="667"/>
      <c r="BK30" s="667"/>
      <c r="BL30" s="667"/>
      <c r="BM30" s="667"/>
      <c r="BN30" s="667"/>
      <c r="BO30" s="667"/>
      <c r="BP30" s="667"/>
      <c r="BQ30" s="668"/>
      <c r="BR30" s="650" t="s">
        <v>241</v>
      </c>
      <c r="BS30" s="667"/>
      <c r="BT30" s="667"/>
      <c r="BU30" s="667"/>
      <c r="BV30" s="667"/>
      <c r="BW30" s="667"/>
      <c r="BX30" s="667"/>
      <c r="BY30" s="667"/>
      <c r="BZ30" s="667"/>
      <c r="CA30" s="667"/>
      <c r="CB30" s="668"/>
      <c r="CD30" s="619"/>
      <c r="CE30" s="620"/>
      <c r="CF30" s="594" t="s">
        <v>242</v>
      </c>
      <c r="CG30" s="595"/>
      <c r="CH30" s="595"/>
      <c r="CI30" s="595"/>
      <c r="CJ30" s="595"/>
      <c r="CK30" s="595"/>
      <c r="CL30" s="595"/>
      <c r="CM30" s="595"/>
      <c r="CN30" s="595"/>
      <c r="CO30" s="595"/>
      <c r="CP30" s="595"/>
      <c r="CQ30" s="596"/>
      <c r="CR30" s="597">
        <v>2024602</v>
      </c>
      <c r="CS30" s="598"/>
      <c r="CT30" s="598"/>
      <c r="CU30" s="598"/>
      <c r="CV30" s="598"/>
      <c r="CW30" s="598"/>
      <c r="CX30" s="598"/>
      <c r="CY30" s="599"/>
      <c r="CZ30" s="600">
        <v>9.3000000000000007</v>
      </c>
      <c r="DA30" s="609"/>
      <c r="DB30" s="609"/>
      <c r="DC30" s="610"/>
      <c r="DD30" s="603">
        <v>1968571</v>
      </c>
      <c r="DE30" s="598"/>
      <c r="DF30" s="598"/>
      <c r="DG30" s="598"/>
      <c r="DH30" s="598"/>
      <c r="DI30" s="598"/>
      <c r="DJ30" s="598"/>
      <c r="DK30" s="599"/>
      <c r="DL30" s="603">
        <v>1968571</v>
      </c>
      <c r="DM30" s="598"/>
      <c r="DN30" s="598"/>
      <c r="DO30" s="598"/>
      <c r="DP30" s="598"/>
      <c r="DQ30" s="598"/>
      <c r="DR30" s="598"/>
      <c r="DS30" s="598"/>
      <c r="DT30" s="598"/>
      <c r="DU30" s="598"/>
      <c r="DV30" s="599"/>
      <c r="DW30" s="600">
        <v>15.9</v>
      </c>
      <c r="DX30" s="609"/>
      <c r="DY30" s="609"/>
      <c r="DZ30" s="609"/>
      <c r="EA30" s="609"/>
      <c r="EB30" s="609"/>
      <c r="EC30" s="636"/>
    </row>
    <row r="31" spans="2:133" ht="11.25" customHeight="1" x14ac:dyDescent="0.15">
      <c r="B31" s="594" t="s">
        <v>243</v>
      </c>
      <c r="C31" s="595"/>
      <c r="D31" s="595"/>
      <c r="E31" s="595"/>
      <c r="F31" s="595"/>
      <c r="G31" s="595"/>
      <c r="H31" s="595"/>
      <c r="I31" s="595"/>
      <c r="J31" s="595"/>
      <c r="K31" s="595"/>
      <c r="L31" s="595"/>
      <c r="M31" s="595"/>
      <c r="N31" s="595"/>
      <c r="O31" s="595"/>
      <c r="P31" s="595"/>
      <c r="Q31" s="596"/>
      <c r="R31" s="597">
        <v>15191</v>
      </c>
      <c r="S31" s="598"/>
      <c r="T31" s="598"/>
      <c r="U31" s="598"/>
      <c r="V31" s="598"/>
      <c r="W31" s="598"/>
      <c r="X31" s="598"/>
      <c r="Y31" s="599"/>
      <c r="Z31" s="623">
        <v>0.1</v>
      </c>
      <c r="AA31" s="623"/>
      <c r="AB31" s="623"/>
      <c r="AC31" s="623"/>
      <c r="AD31" s="624" t="s">
        <v>64</v>
      </c>
      <c r="AE31" s="624"/>
      <c r="AF31" s="624"/>
      <c r="AG31" s="624"/>
      <c r="AH31" s="624"/>
      <c r="AI31" s="624"/>
      <c r="AJ31" s="624"/>
      <c r="AK31" s="624"/>
      <c r="AL31" s="600" t="s">
        <v>64</v>
      </c>
      <c r="AM31" s="601"/>
      <c r="AN31" s="601"/>
      <c r="AO31" s="625"/>
      <c r="AP31" s="662" t="s">
        <v>244</v>
      </c>
      <c r="AQ31" s="663"/>
      <c r="AR31" s="663"/>
      <c r="AS31" s="663"/>
      <c r="AT31" s="664" t="s">
        <v>245</v>
      </c>
      <c r="AU31" s="77"/>
      <c r="AV31" s="77"/>
      <c r="AW31" s="77"/>
      <c r="AX31" s="647" t="s">
        <v>121</v>
      </c>
      <c r="AY31" s="648"/>
      <c r="AZ31" s="648"/>
      <c r="BA31" s="648"/>
      <c r="BB31" s="648"/>
      <c r="BC31" s="648"/>
      <c r="BD31" s="648"/>
      <c r="BE31" s="648"/>
      <c r="BF31" s="649"/>
      <c r="BG31" s="658">
        <v>99.2</v>
      </c>
      <c r="BH31" s="659"/>
      <c r="BI31" s="659"/>
      <c r="BJ31" s="659"/>
      <c r="BK31" s="659"/>
      <c r="BL31" s="659"/>
      <c r="BM31" s="660">
        <v>95.4</v>
      </c>
      <c r="BN31" s="659"/>
      <c r="BO31" s="659"/>
      <c r="BP31" s="659"/>
      <c r="BQ31" s="661"/>
      <c r="BR31" s="658">
        <v>97.8</v>
      </c>
      <c r="BS31" s="659"/>
      <c r="BT31" s="659"/>
      <c r="BU31" s="659"/>
      <c r="BV31" s="659"/>
      <c r="BW31" s="659"/>
      <c r="BX31" s="660">
        <v>92.8</v>
      </c>
      <c r="BY31" s="659"/>
      <c r="BZ31" s="659"/>
      <c r="CA31" s="659"/>
      <c r="CB31" s="661"/>
      <c r="CD31" s="619"/>
      <c r="CE31" s="620"/>
      <c r="CF31" s="594" t="s">
        <v>246</v>
      </c>
      <c r="CG31" s="595"/>
      <c r="CH31" s="595"/>
      <c r="CI31" s="595"/>
      <c r="CJ31" s="595"/>
      <c r="CK31" s="595"/>
      <c r="CL31" s="595"/>
      <c r="CM31" s="595"/>
      <c r="CN31" s="595"/>
      <c r="CO31" s="595"/>
      <c r="CP31" s="595"/>
      <c r="CQ31" s="596"/>
      <c r="CR31" s="597">
        <v>59828</v>
      </c>
      <c r="CS31" s="607"/>
      <c r="CT31" s="607"/>
      <c r="CU31" s="607"/>
      <c r="CV31" s="607"/>
      <c r="CW31" s="607"/>
      <c r="CX31" s="607"/>
      <c r="CY31" s="608"/>
      <c r="CZ31" s="600">
        <v>0.3</v>
      </c>
      <c r="DA31" s="609"/>
      <c r="DB31" s="609"/>
      <c r="DC31" s="610"/>
      <c r="DD31" s="603">
        <v>59828</v>
      </c>
      <c r="DE31" s="607"/>
      <c r="DF31" s="607"/>
      <c r="DG31" s="607"/>
      <c r="DH31" s="607"/>
      <c r="DI31" s="607"/>
      <c r="DJ31" s="607"/>
      <c r="DK31" s="608"/>
      <c r="DL31" s="603">
        <v>59828</v>
      </c>
      <c r="DM31" s="607"/>
      <c r="DN31" s="607"/>
      <c r="DO31" s="607"/>
      <c r="DP31" s="607"/>
      <c r="DQ31" s="607"/>
      <c r="DR31" s="607"/>
      <c r="DS31" s="607"/>
      <c r="DT31" s="607"/>
      <c r="DU31" s="607"/>
      <c r="DV31" s="608"/>
      <c r="DW31" s="600">
        <v>0.5</v>
      </c>
      <c r="DX31" s="609"/>
      <c r="DY31" s="609"/>
      <c r="DZ31" s="609"/>
      <c r="EA31" s="609"/>
      <c r="EB31" s="609"/>
      <c r="EC31" s="636"/>
    </row>
    <row r="32" spans="2:133" ht="11.25" customHeight="1" x14ac:dyDescent="0.15">
      <c r="B32" s="594" t="s">
        <v>247</v>
      </c>
      <c r="C32" s="595"/>
      <c r="D32" s="595"/>
      <c r="E32" s="595"/>
      <c r="F32" s="595"/>
      <c r="G32" s="595"/>
      <c r="H32" s="595"/>
      <c r="I32" s="595"/>
      <c r="J32" s="595"/>
      <c r="K32" s="595"/>
      <c r="L32" s="595"/>
      <c r="M32" s="595"/>
      <c r="N32" s="595"/>
      <c r="O32" s="595"/>
      <c r="P32" s="595"/>
      <c r="Q32" s="596"/>
      <c r="R32" s="597">
        <v>2577889</v>
      </c>
      <c r="S32" s="598"/>
      <c r="T32" s="598"/>
      <c r="U32" s="598"/>
      <c r="V32" s="598"/>
      <c r="W32" s="598"/>
      <c r="X32" s="598"/>
      <c r="Y32" s="599"/>
      <c r="Z32" s="623">
        <v>11.5</v>
      </c>
      <c r="AA32" s="623"/>
      <c r="AB32" s="623"/>
      <c r="AC32" s="623"/>
      <c r="AD32" s="624" t="s">
        <v>64</v>
      </c>
      <c r="AE32" s="624"/>
      <c r="AF32" s="624"/>
      <c r="AG32" s="624"/>
      <c r="AH32" s="624"/>
      <c r="AI32" s="624"/>
      <c r="AJ32" s="624"/>
      <c r="AK32" s="624"/>
      <c r="AL32" s="600" t="s">
        <v>64</v>
      </c>
      <c r="AM32" s="601"/>
      <c r="AN32" s="601"/>
      <c r="AO32" s="625"/>
      <c r="AP32" s="637"/>
      <c r="AQ32" s="638"/>
      <c r="AR32" s="638"/>
      <c r="AS32" s="638"/>
      <c r="AT32" s="665"/>
      <c r="AU32" s="73" t="s">
        <v>248</v>
      </c>
      <c r="AX32" s="594" t="s">
        <v>249</v>
      </c>
      <c r="AY32" s="595"/>
      <c r="AZ32" s="595"/>
      <c r="BA32" s="595"/>
      <c r="BB32" s="595"/>
      <c r="BC32" s="595"/>
      <c r="BD32" s="595"/>
      <c r="BE32" s="595"/>
      <c r="BF32" s="596"/>
      <c r="BG32" s="657">
        <v>99.5</v>
      </c>
      <c r="BH32" s="607"/>
      <c r="BI32" s="607"/>
      <c r="BJ32" s="607"/>
      <c r="BK32" s="607"/>
      <c r="BL32" s="607"/>
      <c r="BM32" s="601">
        <v>98.1</v>
      </c>
      <c r="BN32" s="607"/>
      <c r="BO32" s="607"/>
      <c r="BP32" s="607"/>
      <c r="BQ32" s="634"/>
      <c r="BR32" s="657">
        <v>99.3</v>
      </c>
      <c r="BS32" s="607"/>
      <c r="BT32" s="607"/>
      <c r="BU32" s="607"/>
      <c r="BV32" s="607"/>
      <c r="BW32" s="607"/>
      <c r="BX32" s="601">
        <v>97.5</v>
      </c>
      <c r="BY32" s="607"/>
      <c r="BZ32" s="607"/>
      <c r="CA32" s="607"/>
      <c r="CB32" s="634"/>
      <c r="CD32" s="621"/>
      <c r="CE32" s="622"/>
      <c r="CF32" s="594" t="s">
        <v>250</v>
      </c>
      <c r="CG32" s="595"/>
      <c r="CH32" s="595"/>
      <c r="CI32" s="595"/>
      <c r="CJ32" s="595"/>
      <c r="CK32" s="595"/>
      <c r="CL32" s="595"/>
      <c r="CM32" s="595"/>
      <c r="CN32" s="595"/>
      <c r="CO32" s="595"/>
      <c r="CP32" s="595"/>
      <c r="CQ32" s="596"/>
      <c r="CR32" s="597">
        <v>641</v>
      </c>
      <c r="CS32" s="598"/>
      <c r="CT32" s="598"/>
      <c r="CU32" s="598"/>
      <c r="CV32" s="598"/>
      <c r="CW32" s="598"/>
      <c r="CX32" s="598"/>
      <c r="CY32" s="599"/>
      <c r="CZ32" s="600">
        <v>0</v>
      </c>
      <c r="DA32" s="609"/>
      <c r="DB32" s="609"/>
      <c r="DC32" s="610"/>
      <c r="DD32" s="603">
        <v>641</v>
      </c>
      <c r="DE32" s="598"/>
      <c r="DF32" s="598"/>
      <c r="DG32" s="598"/>
      <c r="DH32" s="598"/>
      <c r="DI32" s="598"/>
      <c r="DJ32" s="598"/>
      <c r="DK32" s="599"/>
      <c r="DL32" s="603">
        <v>641</v>
      </c>
      <c r="DM32" s="598"/>
      <c r="DN32" s="598"/>
      <c r="DO32" s="598"/>
      <c r="DP32" s="598"/>
      <c r="DQ32" s="598"/>
      <c r="DR32" s="598"/>
      <c r="DS32" s="598"/>
      <c r="DT32" s="598"/>
      <c r="DU32" s="598"/>
      <c r="DV32" s="599"/>
      <c r="DW32" s="600">
        <v>0</v>
      </c>
      <c r="DX32" s="609"/>
      <c r="DY32" s="609"/>
      <c r="DZ32" s="609"/>
      <c r="EA32" s="609"/>
      <c r="EB32" s="609"/>
      <c r="EC32" s="636"/>
    </row>
    <row r="33" spans="2:133" ht="11.25" customHeight="1" x14ac:dyDescent="0.15">
      <c r="B33" s="654" t="s">
        <v>251</v>
      </c>
      <c r="C33" s="655"/>
      <c r="D33" s="655"/>
      <c r="E33" s="655"/>
      <c r="F33" s="655"/>
      <c r="G33" s="655"/>
      <c r="H33" s="655"/>
      <c r="I33" s="655"/>
      <c r="J33" s="655"/>
      <c r="K33" s="655"/>
      <c r="L33" s="655"/>
      <c r="M33" s="655"/>
      <c r="N33" s="655"/>
      <c r="O33" s="655"/>
      <c r="P33" s="655"/>
      <c r="Q33" s="656"/>
      <c r="R33" s="597" t="s">
        <v>64</v>
      </c>
      <c r="S33" s="598"/>
      <c r="T33" s="598"/>
      <c r="U33" s="598"/>
      <c r="V33" s="598"/>
      <c r="W33" s="598"/>
      <c r="X33" s="598"/>
      <c r="Y33" s="599"/>
      <c r="Z33" s="623" t="s">
        <v>64</v>
      </c>
      <c r="AA33" s="623"/>
      <c r="AB33" s="623"/>
      <c r="AC33" s="623"/>
      <c r="AD33" s="624" t="s">
        <v>64</v>
      </c>
      <c r="AE33" s="624"/>
      <c r="AF33" s="624"/>
      <c r="AG33" s="624"/>
      <c r="AH33" s="624"/>
      <c r="AI33" s="624"/>
      <c r="AJ33" s="624"/>
      <c r="AK33" s="624"/>
      <c r="AL33" s="600" t="s">
        <v>64</v>
      </c>
      <c r="AM33" s="601"/>
      <c r="AN33" s="601"/>
      <c r="AO33" s="625"/>
      <c r="AP33" s="639"/>
      <c r="AQ33" s="640"/>
      <c r="AR33" s="640"/>
      <c r="AS33" s="640"/>
      <c r="AT33" s="666"/>
      <c r="AU33" s="78"/>
      <c r="AV33" s="78"/>
      <c r="AW33" s="78"/>
      <c r="AX33" s="574" t="s">
        <v>252</v>
      </c>
      <c r="AY33" s="575"/>
      <c r="AZ33" s="575"/>
      <c r="BA33" s="575"/>
      <c r="BB33" s="575"/>
      <c r="BC33" s="575"/>
      <c r="BD33" s="575"/>
      <c r="BE33" s="575"/>
      <c r="BF33" s="576"/>
      <c r="BG33" s="653">
        <v>98.8</v>
      </c>
      <c r="BH33" s="578"/>
      <c r="BI33" s="578"/>
      <c r="BJ33" s="578"/>
      <c r="BK33" s="578"/>
      <c r="BL33" s="578"/>
      <c r="BM33" s="615">
        <v>92.2</v>
      </c>
      <c r="BN33" s="578"/>
      <c r="BO33" s="578"/>
      <c r="BP33" s="578"/>
      <c r="BQ33" s="626"/>
      <c r="BR33" s="653">
        <v>96</v>
      </c>
      <c r="BS33" s="578"/>
      <c r="BT33" s="578"/>
      <c r="BU33" s="578"/>
      <c r="BV33" s="578"/>
      <c r="BW33" s="578"/>
      <c r="BX33" s="615">
        <v>87.8</v>
      </c>
      <c r="BY33" s="578"/>
      <c r="BZ33" s="578"/>
      <c r="CA33" s="578"/>
      <c r="CB33" s="626"/>
      <c r="CD33" s="594" t="s">
        <v>253</v>
      </c>
      <c r="CE33" s="595"/>
      <c r="CF33" s="595"/>
      <c r="CG33" s="595"/>
      <c r="CH33" s="595"/>
      <c r="CI33" s="595"/>
      <c r="CJ33" s="595"/>
      <c r="CK33" s="595"/>
      <c r="CL33" s="595"/>
      <c r="CM33" s="595"/>
      <c r="CN33" s="595"/>
      <c r="CO33" s="595"/>
      <c r="CP33" s="595"/>
      <c r="CQ33" s="596"/>
      <c r="CR33" s="597">
        <v>11587088</v>
      </c>
      <c r="CS33" s="607"/>
      <c r="CT33" s="607"/>
      <c r="CU33" s="607"/>
      <c r="CV33" s="607"/>
      <c r="CW33" s="607"/>
      <c r="CX33" s="607"/>
      <c r="CY33" s="608"/>
      <c r="CZ33" s="600">
        <v>53</v>
      </c>
      <c r="DA33" s="609"/>
      <c r="DB33" s="609"/>
      <c r="DC33" s="610"/>
      <c r="DD33" s="603">
        <v>7554305</v>
      </c>
      <c r="DE33" s="607"/>
      <c r="DF33" s="607"/>
      <c r="DG33" s="607"/>
      <c r="DH33" s="607"/>
      <c r="DI33" s="607"/>
      <c r="DJ33" s="607"/>
      <c r="DK33" s="608"/>
      <c r="DL33" s="603">
        <v>5569030</v>
      </c>
      <c r="DM33" s="607"/>
      <c r="DN33" s="607"/>
      <c r="DO33" s="607"/>
      <c r="DP33" s="607"/>
      <c r="DQ33" s="607"/>
      <c r="DR33" s="607"/>
      <c r="DS33" s="607"/>
      <c r="DT33" s="607"/>
      <c r="DU33" s="607"/>
      <c r="DV33" s="608"/>
      <c r="DW33" s="600">
        <v>45</v>
      </c>
      <c r="DX33" s="609"/>
      <c r="DY33" s="609"/>
      <c r="DZ33" s="609"/>
      <c r="EA33" s="609"/>
      <c r="EB33" s="609"/>
      <c r="EC33" s="636"/>
    </row>
    <row r="34" spans="2:133" ht="11.25" customHeight="1" x14ac:dyDescent="0.15">
      <c r="B34" s="594" t="s">
        <v>254</v>
      </c>
      <c r="C34" s="595"/>
      <c r="D34" s="595"/>
      <c r="E34" s="595"/>
      <c r="F34" s="595"/>
      <c r="G34" s="595"/>
      <c r="H34" s="595"/>
      <c r="I34" s="595"/>
      <c r="J34" s="595"/>
      <c r="K34" s="595"/>
      <c r="L34" s="595"/>
      <c r="M34" s="595"/>
      <c r="N34" s="595"/>
      <c r="O34" s="595"/>
      <c r="P34" s="595"/>
      <c r="Q34" s="596"/>
      <c r="R34" s="597">
        <v>1420926</v>
      </c>
      <c r="S34" s="598"/>
      <c r="T34" s="598"/>
      <c r="U34" s="598"/>
      <c r="V34" s="598"/>
      <c r="W34" s="598"/>
      <c r="X34" s="598"/>
      <c r="Y34" s="599"/>
      <c r="Z34" s="623">
        <v>6.3</v>
      </c>
      <c r="AA34" s="623"/>
      <c r="AB34" s="623"/>
      <c r="AC34" s="623"/>
      <c r="AD34" s="624" t="s">
        <v>64</v>
      </c>
      <c r="AE34" s="624"/>
      <c r="AF34" s="624"/>
      <c r="AG34" s="624"/>
      <c r="AH34" s="624"/>
      <c r="AI34" s="624"/>
      <c r="AJ34" s="624"/>
      <c r="AK34" s="624"/>
      <c r="AL34" s="600" t="s">
        <v>64</v>
      </c>
      <c r="AM34" s="601"/>
      <c r="AN34" s="601"/>
      <c r="AO34" s="625"/>
      <c r="AP34" s="81"/>
      <c r="AQ34" s="82"/>
      <c r="AS34" s="77"/>
      <c r="AT34" s="77"/>
      <c r="AU34" s="77"/>
      <c r="AV34" s="77"/>
      <c r="AW34" s="77"/>
      <c r="AX34" s="77"/>
      <c r="AY34" s="77"/>
      <c r="AZ34" s="77"/>
      <c r="BA34" s="77"/>
      <c r="BB34" s="77"/>
      <c r="BC34" s="77"/>
      <c r="BD34" s="77"/>
      <c r="BE34" s="77"/>
      <c r="BF34" s="77"/>
      <c r="BG34" s="82"/>
      <c r="BH34" s="82"/>
      <c r="BI34" s="82"/>
      <c r="BJ34" s="82"/>
      <c r="BK34" s="82"/>
      <c r="BL34" s="82"/>
      <c r="BM34" s="82"/>
      <c r="BN34" s="82"/>
      <c r="BO34" s="82"/>
      <c r="BP34" s="82"/>
      <c r="BQ34" s="82"/>
      <c r="BR34" s="82"/>
      <c r="BS34" s="82"/>
      <c r="BT34" s="82"/>
      <c r="BU34" s="82"/>
      <c r="BV34" s="82"/>
      <c r="BW34" s="82"/>
      <c r="BX34" s="82"/>
      <c r="BY34" s="82"/>
      <c r="BZ34" s="82"/>
      <c r="CA34" s="82"/>
      <c r="CB34" s="82"/>
      <c r="CD34" s="594" t="s">
        <v>255</v>
      </c>
      <c r="CE34" s="595"/>
      <c r="CF34" s="595"/>
      <c r="CG34" s="595"/>
      <c r="CH34" s="595"/>
      <c r="CI34" s="595"/>
      <c r="CJ34" s="595"/>
      <c r="CK34" s="595"/>
      <c r="CL34" s="595"/>
      <c r="CM34" s="595"/>
      <c r="CN34" s="595"/>
      <c r="CO34" s="595"/>
      <c r="CP34" s="595"/>
      <c r="CQ34" s="596"/>
      <c r="CR34" s="597">
        <v>2237761</v>
      </c>
      <c r="CS34" s="598"/>
      <c r="CT34" s="598"/>
      <c r="CU34" s="598"/>
      <c r="CV34" s="598"/>
      <c r="CW34" s="598"/>
      <c r="CX34" s="598"/>
      <c r="CY34" s="599"/>
      <c r="CZ34" s="600">
        <v>10.199999999999999</v>
      </c>
      <c r="DA34" s="609"/>
      <c r="DB34" s="609"/>
      <c r="DC34" s="610"/>
      <c r="DD34" s="603">
        <v>1468285</v>
      </c>
      <c r="DE34" s="598"/>
      <c r="DF34" s="598"/>
      <c r="DG34" s="598"/>
      <c r="DH34" s="598"/>
      <c r="DI34" s="598"/>
      <c r="DJ34" s="598"/>
      <c r="DK34" s="599"/>
      <c r="DL34" s="603">
        <v>1207025</v>
      </c>
      <c r="DM34" s="598"/>
      <c r="DN34" s="598"/>
      <c r="DO34" s="598"/>
      <c r="DP34" s="598"/>
      <c r="DQ34" s="598"/>
      <c r="DR34" s="598"/>
      <c r="DS34" s="598"/>
      <c r="DT34" s="598"/>
      <c r="DU34" s="598"/>
      <c r="DV34" s="599"/>
      <c r="DW34" s="600">
        <v>9.6999999999999993</v>
      </c>
      <c r="DX34" s="609"/>
      <c r="DY34" s="609"/>
      <c r="DZ34" s="609"/>
      <c r="EA34" s="609"/>
      <c r="EB34" s="609"/>
      <c r="EC34" s="636"/>
    </row>
    <row r="35" spans="2:133" ht="11.25" customHeight="1" x14ac:dyDescent="0.15">
      <c r="B35" s="594" t="s">
        <v>256</v>
      </c>
      <c r="C35" s="595"/>
      <c r="D35" s="595"/>
      <c r="E35" s="595"/>
      <c r="F35" s="595"/>
      <c r="G35" s="595"/>
      <c r="H35" s="595"/>
      <c r="I35" s="595"/>
      <c r="J35" s="595"/>
      <c r="K35" s="595"/>
      <c r="L35" s="595"/>
      <c r="M35" s="595"/>
      <c r="N35" s="595"/>
      <c r="O35" s="595"/>
      <c r="P35" s="595"/>
      <c r="Q35" s="596"/>
      <c r="R35" s="597">
        <v>23589</v>
      </c>
      <c r="S35" s="598"/>
      <c r="T35" s="598"/>
      <c r="U35" s="598"/>
      <c r="V35" s="598"/>
      <c r="W35" s="598"/>
      <c r="X35" s="598"/>
      <c r="Y35" s="599"/>
      <c r="Z35" s="623">
        <v>0.1</v>
      </c>
      <c r="AA35" s="623"/>
      <c r="AB35" s="623"/>
      <c r="AC35" s="623"/>
      <c r="AD35" s="624">
        <v>6821</v>
      </c>
      <c r="AE35" s="624"/>
      <c r="AF35" s="624"/>
      <c r="AG35" s="624"/>
      <c r="AH35" s="624"/>
      <c r="AI35" s="624"/>
      <c r="AJ35" s="624"/>
      <c r="AK35" s="624"/>
      <c r="AL35" s="600">
        <v>0.1</v>
      </c>
      <c r="AM35" s="601"/>
      <c r="AN35" s="601"/>
      <c r="AO35" s="625"/>
      <c r="AP35" s="83"/>
      <c r="AQ35" s="650" t="s">
        <v>257</v>
      </c>
      <c r="AR35" s="651"/>
      <c r="AS35" s="651"/>
      <c r="AT35" s="651"/>
      <c r="AU35" s="651"/>
      <c r="AV35" s="651"/>
      <c r="AW35" s="651"/>
      <c r="AX35" s="651"/>
      <c r="AY35" s="651"/>
      <c r="AZ35" s="651"/>
      <c r="BA35" s="651"/>
      <c r="BB35" s="651"/>
      <c r="BC35" s="651"/>
      <c r="BD35" s="651"/>
      <c r="BE35" s="651"/>
      <c r="BF35" s="652"/>
      <c r="BG35" s="650" t="s">
        <v>258</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94" t="s">
        <v>259</v>
      </c>
      <c r="CE35" s="595"/>
      <c r="CF35" s="595"/>
      <c r="CG35" s="595"/>
      <c r="CH35" s="595"/>
      <c r="CI35" s="595"/>
      <c r="CJ35" s="595"/>
      <c r="CK35" s="595"/>
      <c r="CL35" s="595"/>
      <c r="CM35" s="595"/>
      <c r="CN35" s="595"/>
      <c r="CO35" s="595"/>
      <c r="CP35" s="595"/>
      <c r="CQ35" s="596"/>
      <c r="CR35" s="597">
        <v>679421</v>
      </c>
      <c r="CS35" s="607"/>
      <c r="CT35" s="607"/>
      <c r="CU35" s="607"/>
      <c r="CV35" s="607"/>
      <c r="CW35" s="607"/>
      <c r="CX35" s="607"/>
      <c r="CY35" s="608"/>
      <c r="CZ35" s="600">
        <v>3.1</v>
      </c>
      <c r="DA35" s="609"/>
      <c r="DB35" s="609"/>
      <c r="DC35" s="610"/>
      <c r="DD35" s="603">
        <v>575702</v>
      </c>
      <c r="DE35" s="607"/>
      <c r="DF35" s="607"/>
      <c r="DG35" s="607"/>
      <c r="DH35" s="607"/>
      <c r="DI35" s="607"/>
      <c r="DJ35" s="607"/>
      <c r="DK35" s="608"/>
      <c r="DL35" s="603">
        <v>396421</v>
      </c>
      <c r="DM35" s="607"/>
      <c r="DN35" s="607"/>
      <c r="DO35" s="607"/>
      <c r="DP35" s="607"/>
      <c r="DQ35" s="607"/>
      <c r="DR35" s="607"/>
      <c r="DS35" s="607"/>
      <c r="DT35" s="607"/>
      <c r="DU35" s="607"/>
      <c r="DV35" s="608"/>
      <c r="DW35" s="600">
        <v>3.2</v>
      </c>
      <c r="DX35" s="609"/>
      <c r="DY35" s="609"/>
      <c r="DZ35" s="609"/>
      <c r="EA35" s="609"/>
      <c r="EB35" s="609"/>
      <c r="EC35" s="636"/>
    </row>
    <row r="36" spans="2:133" ht="11.25" customHeight="1" x14ac:dyDescent="0.15">
      <c r="B36" s="594" t="s">
        <v>260</v>
      </c>
      <c r="C36" s="595"/>
      <c r="D36" s="595"/>
      <c r="E36" s="595"/>
      <c r="F36" s="595"/>
      <c r="G36" s="595"/>
      <c r="H36" s="595"/>
      <c r="I36" s="595"/>
      <c r="J36" s="595"/>
      <c r="K36" s="595"/>
      <c r="L36" s="595"/>
      <c r="M36" s="595"/>
      <c r="N36" s="595"/>
      <c r="O36" s="595"/>
      <c r="P36" s="595"/>
      <c r="Q36" s="596"/>
      <c r="R36" s="597">
        <v>1140374</v>
      </c>
      <c r="S36" s="598"/>
      <c r="T36" s="598"/>
      <c r="U36" s="598"/>
      <c r="V36" s="598"/>
      <c r="W36" s="598"/>
      <c r="X36" s="598"/>
      <c r="Y36" s="599"/>
      <c r="Z36" s="623">
        <v>5.0999999999999996</v>
      </c>
      <c r="AA36" s="623"/>
      <c r="AB36" s="623"/>
      <c r="AC36" s="623"/>
      <c r="AD36" s="624" t="s">
        <v>64</v>
      </c>
      <c r="AE36" s="624"/>
      <c r="AF36" s="624"/>
      <c r="AG36" s="624"/>
      <c r="AH36" s="624"/>
      <c r="AI36" s="624"/>
      <c r="AJ36" s="624"/>
      <c r="AK36" s="624"/>
      <c r="AL36" s="600" t="s">
        <v>64</v>
      </c>
      <c r="AM36" s="601"/>
      <c r="AN36" s="601"/>
      <c r="AO36" s="625"/>
      <c r="AP36" s="83"/>
      <c r="AQ36" s="641" t="s">
        <v>261</v>
      </c>
      <c r="AR36" s="642"/>
      <c r="AS36" s="642"/>
      <c r="AT36" s="642"/>
      <c r="AU36" s="642"/>
      <c r="AV36" s="642"/>
      <c r="AW36" s="642"/>
      <c r="AX36" s="642"/>
      <c r="AY36" s="643"/>
      <c r="AZ36" s="644">
        <v>3623254</v>
      </c>
      <c r="BA36" s="645"/>
      <c r="BB36" s="645"/>
      <c r="BC36" s="645"/>
      <c r="BD36" s="645"/>
      <c r="BE36" s="645"/>
      <c r="BF36" s="646"/>
      <c r="BG36" s="647" t="s">
        <v>262</v>
      </c>
      <c r="BH36" s="648"/>
      <c r="BI36" s="648"/>
      <c r="BJ36" s="648"/>
      <c r="BK36" s="648"/>
      <c r="BL36" s="648"/>
      <c r="BM36" s="648"/>
      <c r="BN36" s="648"/>
      <c r="BO36" s="648"/>
      <c r="BP36" s="648"/>
      <c r="BQ36" s="648"/>
      <c r="BR36" s="648"/>
      <c r="BS36" s="648"/>
      <c r="BT36" s="648"/>
      <c r="BU36" s="649"/>
      <c r="BV36" s="644">
        <v>187704</v>
      </c>
      <c r="BW36" s="645"/>
      <c r="BX36" s="645"/>
      <c r="BY36" s="645"/>
      <c r="BZ36" s="645"/>
      <c r="CA36" s="645"/>
      <c r="CB36" s="646"/>
      <c r="CD36" s="594" t="s">
        <v>263</v>
      </c>
      <c r="CE36" s="595"/>
      <c r="CF36" s="595"/>
      <c r="CG36" s="595"/>
      <c r="CH36" s="595"/>
      <c r="CI36" s="595"/>
      <c r="CJ36" s="595"/>
      <c r="CK36" s="595"/>
      <c r="CL36" s="595"/>
      <c r="CM36" s="595"/>
      <c r="CN36" s="595"/>
      <c r="CO36" s="595"/>
      <c r="CP36" s="595"/>
      <c r="CQ36" s="596"/>
      <c r="CR36" s="597">
        <v>4994617</v>
      </c>
      <c r="CS36" s="598"/>
      <c r="CT36" s="598"/>
      <c r="CU36" s="598"/>
      <c r="CV36" s="598"/>
      <c r="CW36" s="598"/>
      <c r="CX36" s="598"/>
      <c r="CY36" s="599"/>
      <c r="CZ36" s="600">
        <v>22.8</v>
      </c>
      <c r="DA36" s="609"/>
      <c r="DB36" s="609"/>
      <c r="DC36" s="610"/>
      <c r="DD36" s="603">
        <v>3669409</v>
      </c>
      <c r="DE36" s="598"/>
      <c r="DF36" s="598"/>
      <c r="DG36" s="598"/>
      <c r="DH36" s="598"/>
      <c r="DI36" s="598"/>
      <c r="DJ36" s="598"/>
      <c r="DK36" s="599"/>
      <c r="DL36" s="603">
        <v>2857647</v>
      </c>
      <c r="DM36" s="598"/>
      <c r="DN36" s="598"/>
      <c r="DO36" s="598"/>
      <c r="DP36" s="598"/>
      <c r="DQ36" s="598"/>
      <c r="DR36" s="598"/>
      <c r="DS36" s="598"/>
      <c r="DT36" s="598"/>
      <c r="DU36" s="598"/>
      <c r="DV36" s="599"/>
      <c r="DW36" s="600">
        <v>23.1</v>
      </c>
      <c r="DX36" s="609"/>
      <c r="DY36" s="609"/>
      <c r="DZ36" s="609"/>
      <c r="EA36" s="609"/>
      <c r="EB36" s="609"/>
      <c r="EC36" s="636"/>
    </row>
    <row r="37" spans="2:133" ht="11.25" customHeight="1" x14ac:dyDescent="0.15">
      <c r="B37" s="594" t="s">
        <v>264</v>
      </c>
      <c r="C37" s="595"/>
      <c r="D37" s="595"/>
      <c r="E37" s="595"/>
      <c r="F37" s="595"/>
      <c r="G37" s="595"/>
      <c r="H37" s="595"/>
      <c r="I37" s="595"/>
      <c r="J37" s="595"/>
      <c r="K37" s="595"/>
      <c r="L37" s="595"/>
      <c r="M37" s="595"/>
      <c r="N37" s="595"/>
      <c r="O37" s="595"/>
      <c r="P37" s="595"/>
      <c r="Q37" s="596"/>
      <c r="R37" s="597">
        <v>1436847</v>
      </c>
      <c r="S37" s="598"/>
      <c r="T37" s="598"/>
      <c r="U37" s="598"/>
      <c r="V37" s="598"/>
      <c r="W37" s="598"/>
      <c r="X37" s="598"/>
      <c r="Y37" s="599"/>
      <c r="Z37" s="623">
        <v>6.4</v>
      </c>
      <c r="AA37" s="623"/>
      <c r="AB37" s="623"/>
      <c r="AC37" s="623"/>
      <c r="AD37" s="624" t="s">
        <v>64</v>
      </c>
      <c r="AE37" s="624"/>
      <c r="AF37" s="624"/>
      <c r="AG37" s="624"/>
      <c r="AH37" s="624"/>
      <c r="AI37" s="624"/>
      <c r="AJ37" s="624"/>
      <c r="AK37" s="624"/>
      <c r="AL37" s="600" t="s">
        <v>64</v>
      </c>
      <c r="AM37" s="601"/>
      <c r="AN37" s="601"/>
      <c r="AO37" s="625"/>
      <c r="AQ37" s="631" t="s">
        <v>265</v>
      </c>
      <c r="AR37" s="632"/>
      <c r="AS37" s="632"/>
      <c r="AT37" s="632"/>
      <c r="AU37" s="632"/>
      <c r="AV37" s="632"/>
      <c r="AW37" s="632"/>
      <c r="AX37" s="632"/>
      <c r="AY37" s="633"/>
      <c r="AZ37" s="597">
        <v>1238812</v>
      </c>
      <c r="BA37" s="598"/>
      <c r="BB37" s="598"/>
      <c r="BC37" s="598"/>
      <c r="BD37" s="607"/>
      <c r="BE37" s="607"/>
      <c r="BF37" s="634"/>
      <c r="BG37" s="594" t="s">
        <v>266</v>
      </c>
      <c r="BH37" s="595"/>
      <c r="BI37" s="595"/>
      <c r="BJ37" s="595"/>
      <c r="BK37" s="595"/>
      <c r="BL37" s="595"/>
      <c r="BM37" s="595"/>
      <c r="BN37" s="595"/>
      <c r="BO37" s="595"/>
      <c r="BP37" s="595"/>
      <c r="BQ37" s="595"/>
      <c r="BR37" s="595"/>
      <c r="BS37" s="595"/>
      <c r="BT37" s="595"/>
      <c r="BU37" s="596"/>
      <c r="BV37" s="597">
        <v>138321</v>
      </c>
      <c r="BW37" s="598"/>
      <c r="BX37" s="598"/>
      <c r="BY37" s="598"/>
      <c r="BZ37" s="598"/>
      <c r="CA37" s="598"/>
      <c r="CB37" s="635"/>
      <c r="CD37" s="594" t="s">
        <v>267</v>
      </c>
      <c r="CE37" s="595"/>
      <c r="CF37" s="595"/>
      <c r="CG37" s="595"/>
      <c r="CH37" s="595"/>
      <c r="CI37" s="595"/>
      <c r="CJ37" s="595"/>
      <c r="CK37" s="595"/>
      <c r="CL37" s="595"/>
      <c r="CM37" s="595"/>
      <c r="CN37" s="595"/>
      <c r="CO37" s="595"/>
      <c r="CP37" s="595"/>
      <c r="CQ37" s="596"/>
      <c r="CR37" s="597">
        <v>1380461</v>
      </c>
      <c r="CS37" s="607"/>
      <c r="CT37" s="607"/>
      <c r="CU37" s="607"/>
      <c r="CV37" s="607"/>
      <c r="CW37" s="607"/>
      <c r="CX37" s="607"/>
      <c r="CY37" s="608"/>
      <c r="CZ37" s="600">
        <v>6.3</v>
      </c>
      <c r="DA37" s="609"/>
      <c r="DB37" s="609"/>
      <c r="DC37" s="610"/>
      <c r="DD37" s="603">
        <v>1237627</v>
      </c>
      <c r="DE37" s="607"/>
      <c r="DF37" s="607"/>
      <c r="DG37" s="607"/>
      <c r="DH37" s="607"/>
      <c r="DI37" s="607"/>
      <c r="DJ37" s="607"/>
      <c r="DK37" s="608"/>
      <c r="DL37" s="603">
        <v>1227050</v>
      </c>
      <c r="DM37" s="607"/>
      <c r="DN37" s="607"/>
      <c r="DO37" s="607"/>
      <c r="DP37" s="607"/>
      <c r="DQ37" s="607"/>
      <c r="DR37" s="607"/>
      <c r="DS37" s="607"/>
      <c r="DT37" s="607"/>
      <c r="DU37" s="607"/>
      <c r="DV37" s="608"/>
      <c r="DW37" s="600">
        <v>9.9</v>
      </c>
      <c r="DX37" s="609"/>
      <c r="DY37" s="609"/>
      <c r="DZ37" s="609"/>
      <c r="EA37" s="609"/>
      <c r="EB37" s="609"/>
      <c r="EC37" s="636"/>
    </row>
    <row r="38" spans="2:133" ht="11.25" customHeight="1" x14ac:dyDescent="0.15">
      <c r="B38" s="594" t="s">
        <v>268</v>
      </c>
      <c r="C38" s="595"/>
      <c r="D38" s="595"/>
      <c r="E38" s="595"/>
      <c r="F38" s="595"/>
      <c r="G38" s="595"/>
      <c r="H38" s="595"/>
      <c r="I38" s="595"/>
      <c r="J38" s="595"/>
      <c r="K38" s="595"/>
      <c r="L38" s="595"/>
      <c r="M38" s="595"/>
      <c r="N38" s="595"/>
      <c r="O38" s="595"/>
      <c r="P38" s="595"/>
      <c r="Q38" s="596"/>
      <c r="R38" s="597">
        <v>227556</v>
      </c>
      <c r="S38" s="598"/>
      <c r="T38" s="598"/>
      <c r="U38" s="598"/>
      <c r="V38" s="598"/>
      <c r="W38" s="598"/>
      <c r="X38" s="598"/>
      <c r="Y38" s="599"/>
      <c r="Z38" s="623">
        <v>1</v>
      </c>
      <c r="AA38" s="623"/>
      <c r="AB38" s="623"/>
      <c r="AC38" s="623"/>
      <c r="AD38" s="624" t="s">
        <v>64</v>
      </c>
      <c r="AE38" s="624"/>
      <c r="AF38" s="624"/>
      <c r="AG38" s="624"/>
      <c r="AH38" s="624"/>
      <c r="AI38" s="624"/>
      <c r="AJ38" s="624"/>
      <c r="AK38" s="624"/>
      <c r="AL38" s="600" t="s">
        <v>64</v>
      </c>
      <c r="AM38" s="601"/>
      <c r="AN38" s="601"/>
      <c r="AO38" s="625"/>
      <c r="AQ38" s="631" t="s">
        <v>269</v>
      </c>
      <c r="AR38" s="632"/>
      <c r="AS38" s="632"/>
      <c r="AT38" s="632"/>
      <c r="AU38" s="632"/>
      <c r="AV38" s="632"/>
      <c r="AW38" s="632"/>
      <c r="AX38" s="632"/>
      <c r="AY38" s="633"/>
      <c r="AZ38" s="597">
        <v>711100</v>
      </c>
      <c r="BA38" s="598"/>
      <c r="BB38" s="598"/>
      <c r="BC38" s="598"/>
      <c r="BD38" s="607"/>
      <c r="BE38" s="607"/>
      <c r="BF38" s="634"/>
      <c r="BG38" s="594" t="s">
        <v>270</v>
      </c>
      <c r="BH38" s="595"/>
      <c r="BI38" s="595"/>
      <c r="BJ38" s="595"/>
      <c r="BK38" s="595"/>
      <c r="BL38" s="595"/>
      <c r="BM38" s="595"/>
      <c r="BN38" s="595"/>
      <c r="BO38" s="595"/>
      <c r="BP38" s="595"/>
      <c r="BQ38" s="595"/>
      <c r="BR38" s="595"/>
      <c r="BS38" s="595"/>
      <c r="BT38" s="595"/>
      <c r="BU38" s="596"/>
      <c r="BV38" s="597">
        <v>3608</v>
      </c>
      <c r="BW38" s="598"/>
      <c r="BX38" s="598"/>
      <c r="BY38" s="598"/>
      <c r="BZ38" s="598"/>
      <c r="CA38" s="598"/>
      <c r="CB38" s="635"/>
      <c r="CD38" s="594" t="s">
        <v>271</v>
      </c>
      <c r="CE38" s="595"/>
      <c r="CF38" s="595"/>
      <c r="CG38" s="595"/>
      <c r="CH38" s="595"/>
      <c r="CI38" s="595"/>
      <c r="CJ38" s="595"/>
      <c r="CK38" s="595"/>
      <c r="CL38" s="595"/>
      <c r="CM38" s="595"/>
      <c r="CN38" s="595"/>
      <c r="CO38" s="595"/>
      <c r="CP38" s="595"/>
      <c r="CQ38" s="596"/>
      <c r="CR38" s="597">
        <v>1485958</v>
      </c>
      <c r="CS38" s="598"/>
      <c r="CT38" s="598"/>
      <c r="CU38" s="598"/>
      <c r="CV38" s="598"/>
      <c r="CW38" s="598"/>
      <c r="CX38" s="598"/>
      <c r="CY38" s="599"/>
      <c r="CZ38" s="600">
        <v>6.8</v>
      </c>
      <c r="DA38" s="609"/>
      <c r="DB38" s="609"/>
      <c r="DC38" s="610"/>
      <c r="DD38" s="603">
        <v>1239821</v>
      </c>
      <c r="DE38" s="598"/>
      <c r="DF38" s="598"/>
      <c r="DG38" s="598"/>
      <c r="DH38" s="598"/>
      <c r="DI38" s="598"/>
      <c r="DJ38" s="598"/>
      <c r="DK38" s="599"/>
      <c r="DL38" s="603">
        <v>1107937</v>
      </c>
      <c r="DM38" s="598"/>
      <c r="DN38" s="598"/>
      <c r="DO38" s="598"/>
      <c r="DP38" s="598"/>
      <c r="DQ38" s="598"/>
      <c r="DR38" s="598"/>
      <c r="DS38" s="598"/>
      <c r="DT38" s="598"/>
      <c r="DU38" s="598"/>
      <c r="DV38" s="599"/>
      <c r="DW38" s="600">
        <v>8.9</v>
      </c>
      <c r="DX38" s="609"/>
      <c r="DY38" s="609"/>
      <c r="DZ38" s="609"/>
      <c r="EA38" s="609"/>
      <c r="EB38" s="609"/>
      <c r="EC38" s="636"/>
    </row>
    <row r="39" spans="2:133" ht="11.25" customHeight="1" x14ac:dyDescent="0.15">
      <c r="B39" s="594" t="s">
        <v>272</v>
      </c>
      <c r="C39" s="595"/>
      <c r="D39" s="595"/>
      <c r="E39" s="595"/>
      <c r="F39" s="595"/>
      <c r="G39" s="595"/>
      <c r="H39" s="595"/>
      <c r="I39" s="595"/>
      <c r="J39" s="595"/>
      <c r="K39" s="595"/>
      <c r="L39" s="595"/>
      <c r="M39" s="595"/>
      <c r="N39" s="595"/>
      <c r="O39" s="595"/>
      <c r="P39" s="595"/>
      <c r="Q39" s="596"/>
      <c r="R39" s="597">
        <v>615765</v>
      </c>
      <c r="S39" s="598"/>
      <c r="T39" s="598"/>
      <c r="U39" s="598"/>
      <c r="V39" s="598"/>
      <c r="W39" s="598"/>
      <c r="X39" s="598"/>
      <c r="Y39" s="599"/>
      <c r="Z39" s="623">
        <v>2.7</v>
      </c>
      <c r="AA39" s="623"/>
      <c r="AB39" s="623"/>
      <c r="AC39" s="623"/>
      <c r="AD39" s="624">
        <v>11241</v>
      </c>
      <c r="AE39" s="624"/>
      <c r="AF39" s="624"/>
      <c r="AG39" s="624"/>
      <c r="AH39" s="624"/>
      <c r="AI39" s="624"/>
      <c r="AJ39" s="624"/>
      <c r="AK39" s="624"/>
      <c r="AL39" s="600">
        <v>0.1</v>
      </c>
      <c r="AM39" s="601"/>
      <c r="AN39" s="601"/>
      <c r="AO39" s="625"/>
      <c r="AQ39" s="631" t="s">
        <v>273</v>
      </c>
      <c r="AR39" s="632"/>
      <c r="AS39" s="632"/>
      <c r="AT39" s="632"/>
      <c r="AU39" s="632"/>
      <c r="AV39" s="632"/>
      <c r="AW39" s="632"/>
      <c r="AX39" s="632"/>
      <c r="AY39" s="633"/>
      <c r="AZ39" s="597">
        <v>152669</v>
      </c>
      <c r="BA39" s="598"/>
      <c r="BB39" s="598"/>
      <c r="BC39" s="598"/>
      <c r="BD39" s="607"/>
      <c r="BE39" s="607"/>
      <c r="BF39" s="634"/>
      <c r="BG39" s="594" t="s">
        <v>274</v>
      </c>
      <c r="BH39" s="595"/>
      <c r="BI39" s="595"/>
      <c r="BJ39" s="595"/>
      <c r="BK39" s="595"/>
      <c r="BL39" s="595"/>
      <c r="BM39" s="595"/>
      <c r="BN39" s="595"/>
      <c r="BO39" s="595"/>
      <c r="BP39" s="595"/>
      <c r="BQ39" s="595"/>
      <c r="BR39" s="595"/>
      <c r="BS39" s="595"/>
      <c r="BT39" s="595"/>
      <c r="BU39" s="596"/>
      <c r="BV39" s="597">
        <v>5460</v>
      </c>
      <c r="BW39" s="598"/>
      <c r="BX39" s="598"/>
      <c r="BY39" s="598"/>
      <c r="BZ39" s="598"/>
      <c r="CA39" s="598"/>
      <c r="CB39" s="635"/>
      <c r="CD39" s="594" t="s">
        <v>275</v>
      </c>
      <c r="CE39" s="595"/>
      <c r="CF39" s="595"/>
      <c r="CG39" s="595"/>
      <c r="CH39" s="595"/>
      <c r="CI39" s="595"/>
      <c r="CJ39" s="595"/>
      <c r="CK39" s="595"/>
      <c r="CL39" s="595"/>
      <c r="CM39" s="595"/>
      <c r="CN39" s="595"/>
      <c r="CO39" s="595"/>
      <c r="CP39" s="595"/>
      <c r="CQ39" s="596"/>
      <c r="CR39" s="597">
        <v>1410323</v>
      </c>
      <c r="CS39" s="607"/>
      <c r="CT39" s="607"/>
      <c r="CU39" s="607"/>
      <c r="CV39" s="607"/>
      <c r="CW39" s="607"/>
      <c r="CX39" s="607"/>
      <c r="CY39" s="608"/>
      <c r="CZ39" s="600">
        <v>6.5</v>
      </c>
      <c r="DA39" s="609"/>
      <c r="DB39" s="609"/>
      <c r="DC39" s="610"/>
      <c r="DD39" s="603">
        <v>249480</v>
      </c>
      <c r="DE39" s="607"/>
      <c r="DF39" s="607"/>
      <c r="DG39" s="607"/>
      <c r="DH39" s="607"/>
      <c r="DI39" s="607"/>
      <c r="DJ39" s="607"/>
      <c r="DK39" s="608"/>
      <c r="DL39" s="603" t="s">
        <v>64</v>
      </c>
      <c r="DM39" s="607"/>
      <c r="DN39" s="607"/>
      <c r="DO39" s="607"/>
      <c r="DP39" s="607"/>
      <c r="DQ39" s="607"/>
      <c r="DR39" s="607"/>
      <c r="DS39" s="607"/>
      <c r="DT39" s="607"/>
      <c r="DU39" s="607"/>
      <c r="DV39" s="608"/>
      <c r="DW39" s="600" t="s">
        <v>64</v>
      </c>
      <c r="DX39" s="609"/>
      <c r="DY39" s="609"/>
      <c r="DZ39" s="609"/>
      <c r="EA39" s="609"/>
      <c r="EB39" s="609"/>
      <c r="EC39" s="636"/>
    </row>
    <row r="40" spans="2:133" ht="11.25" customHeight="1" x14ac:dyDescent="0.15">
      <c r="B40" s="594" t="s">
        <v>276</v>
      </c>
      <c r="C40" s="595"/>
      <c r="D40" s="595"/>
      <c r="E40" s="595"/>
      <c r="F40" s="595"/>
      <c r="G40" s="595"/>
      <c r="H40" s="595"/>
      <c r="I40" s="595"/>
      <c r="J40" s="595"/>
      <c r="K40" s="595"/>
      <c r="L40" s="595"/>
      <c r="M40" s="595"/>
      <c r="N40" s="595"/>
      <c r="O40" s="595"/>
      <c r="P40" s="595"/>
      <c r="Q40" s="596"/>
      <c r="R40" s="597">
        <v>1709808</v>
      </c>
      <c r="S40" s="598"/>
      <c r="T40" s="598"/>
      <c r="U40" s="598"/>
      <c r="V40" s="598"/>
      <c r="W40" s="598"/>
      <c r="X40" s="598"/>
      <c r="Y40" s="599"/>
      <c r="Z40" s="623">
        <v>7.6</v>
      </c>
      <c r="AA40" s="623"/>
      <c r="AB40" s="623"/>
      <c r="AC40" s="623"/>
      <c r="AD40" s="624" t="s">
        <v>64</v>
      </c>
      <c r="AE40" s="624"/>
      <c r="AF40" s="624"/>
      <c r="AG40" s="624"/>
      <c r="AH40" s="624"/>
      <c r="AI40" s="624"/>
      <c r="AJ40" s="624"/>
      <c r="AK40" s="624"/>
      <c r="AL40" s="600" t="s">
        <v>64</v>
      </c>
      <c r="AM40" s="601"/>
      <c r="AN40" s="601"/>
      <c r="AO40" s="625"/>
      <c r="AQ40" s="631" t="s">
        <v>277</v>
      </c>
      <c r="AR40" s="632"/>
      <c r="AS40" s="632"/>
      <c r="AT40" s="632"/>
      <c r="AU40" s="632"/>
      <c r="AV40" s="632"/>
      <c r="AW40" s="632"/>
      <c r="AX40" s="632"/>
      <c r="AY40" s="633"/>
      <c r="AZ40" s="597">
        <v>112200</v>
      </c>
      <c r="BA40" s="598"/>
      <c r="BB40" s="598"/>
      <c r="BC40" s="598"/>
      <c r="BD40" s="607"/>
      <c r="BE40" s="607"/>
      <c r="BF40" s="634"/>
      <c r="BG40" s="637" t="s">
        <v>278</v>
      </c>
      <c r="BH40" s="638"/>
      <c r="BI40" s="638"/>
      <c r="BJ40" s="638"/>
      <c r="BK40" s="638"/>
      <c r="BL40" s="79"/>
      <c r="BM40" s="595" t="s">
        <v>279</v>
      </c>
      <c r="BN40" s="595"/>
      <c r="BO40" s="595"/>
      <c r="BP40" s="595"/>
      <c r="BQ40" s="595"/>
      <c r="BR40" s="595"/>
      <c r="BS40" s="595"/>
      <c r="BT40" s="595"/>
      <c r="BU40" s="596"/>
      <c r="BV40" s="597">
        <v>81</v>
      </c>
      <c r="BW40" s="598"/>
      <c r="BX40" s="598"/>
      <c r="BY40" s="598"/>
      <c r="BZ40" s="598"/>
      <c r="CA40" s="598"/>
      <c r="CB40" s="635"/>
      <c r="CD40" s="594" t="s">
        <v>280</v>
      </c>
      <c r="CE40" s="595"/>
      <c r="CF40" s="595"/>
      <c r="CG40" s="595"/>
      <c r="CH40" s="595"/>
      <c r="CI40" s="595"/>
      <c r="CJ40" s="595"/>
      <c r="CK40" s="595"/>
      <c r="CL40" s="595"/>
      <c r="CM40" s="595"/>
      <c r="CN40" s="595"/>
      <c r="CO40" s="595"/>
      <c r="CP40" s="595"/>
      <c r="CQ40" s="596"/>
      <c r="CR40" s="597">
        <v>779008</v>
      </c>
      <c r="CS40" s="598"/>
      <c r="CT40" s="598"/>
      <c r="CU40" s="598"/>
      <c r="CV40" s="598"/>
      <c r="CW40" s="598"/>
      <c r="CX40" s="598"/>
      <c r="CY40" s="599"/>
      <c r="CZ40" s="600">
        <v>3.6</v>
      </c>
      <c r="DA40" s="609"/>
      <c r="DB40" s="609"/>
      <c r="DC40" s="610"/>
      <c r="DD40" s="603">
        <v>351608</v>
      </c>
      <c r="DE40" s="598"/>
      <c r="DF40" s="598"/>
      <c r="DG40" s="598"/>
      <c r="DH40" s="598"/>
      <c r="DI40" s="598"/>
      <c r="DJ40" s="598"/>
      <c r="DK40" s="599"/>
      <c r="DL40" s="603" t="s">
        <v>64</v>
      </c>
      <c r="DM40" s="598"/>
      <c r="DN40" s="598"/>
      <c r="DO40" s="598"/>
      <c r="DP40" s="598"/>
      <c r="DQ40" s="598"/>
      <c r="DR40" s="598"/>
      <c r="DS40" s="598"/>
      <c r="DT40" s="598"/>
      <c r="DU40" s="598"/>
      <c r="DV40" s="599"/>
      <c r="DW40" s="600" t="s">
        <v>64</v>
      </c>
      <c r="DX40" s="609"/>
      <c r="DY40" s="609"/>
      <c r="DZ40" s="609"/>
      <c r="EA40" s="609"/>
      <c r="EB40" s="609"/>
      <c r="EC40" s="636"/>
    </row>
    <row r="41" spans="2:133" ht="11.25" customHeight="1" x14ac:dyDescent="0.15">
      <c r="B41" s="594" t="s">
        <v>281</v>
      </c>
      <c r="C41" s="595"/>
      <c r="D41" s="595"/>
      <c r="E41" s="595"/>
      <c r="F41" s="595"/>
      <c r="G41" s="595"/>
      <c r="H41" s="595"/>
      <c r="I41" s="595"/>
      <c r="J41" s="595"/>
      <c r="K41" s="595"/>
      <c r="L41" s="595"/>
      <c r="M41" s="595"/>
      <c r="N41" s="595"/>
      <c r="O41" s="595"/>
      <c r="P41" s="595"/>
      <c r="Q41" s="596"/>
      <c r="R41" s="597" t="s">
        <v>64</v>
      </c>
      <c r="S41" s="598"/>
      <c r="T41" s="598"/>
      <c r="U41" s="598"/>
      <c r="V41" s="598"/>
      <c r="W41" s="598"/>
      <c r="X41" s="598"/>
      <c r="Y41" s="599"/>
      <c r="Z41" s="623" t="s">
        <v>64</v>
      </c>
      <c r="AA41" s="623"/>
      <c r="AB41" s="623"/>
      <c r="AC41" s="623"/>
      <c r="AD41" s="624" t="s">
        <v>64</v>
      </c>
      <c r="AE41" s="624"/>
      <c r="AF41" s="624"/>
      <c r="AG41" s="624"/>
      <c r="AH41" s="624"/>
      <c r="AI41" s="624"/>
      <c r="AJ41" s="624"/>
      <c r="AK41" s="624"/>
      <c r="AL41" s="600" t="s">
        <v>64</v>
      </c>
      <c r="AM41" s="601"/>
      <c r="AN41" s="601"/>
      <c r="AO41" s="625"/>
      <c r="AQ41" s="631" t="s">
        <v>282</v>
      </c>
      <c r="AR41" s="632"/>
      <c r="AS41" s="632"/>
      <c r="AT41" s="632"/>
      <c r="AU41" s="632"/>
      <c r="AV41" s="632"/>
      <c r="AW41" s="632"/>
      <c r="AX41" s="632"/>
      <c r="AY41" s="633"/>
      <c r="AZ41" s="597">
        <v>325040</v>
      </c>
      <c r="BA41" s="598"/>
      <c r="BB41" s="598"/>
      <c r="BC41" s="598"/>
      <c r="BD41" s="607"/>
      <c r="BE41" s="607"/>
      <c r="BF41" s="634"/>
      <c r="BG41" s="637"/>
      <c r="BH41" s="638"/>
      <c r="BI41" s="638"/>
      <c r="BJ41" s="638"/>
      <c r="BK41" s="638"/>
      <c r="BL41" s="79"/>
      <c r="BM41" s="595" t="s">
        <v>283</v>
      </c>
      <c r="BN41" s="595"/>
      <c r="BO41" s="595"/>
      <c r="BP41" s="595"/>
      <c r="BQ41" s="595"/>
      <c r="BR41" s="595"/>
      <c r="BS41" s="595"/>
      <c r="BT41" s="595"/>
      <c r="BU41" s="596"/>
      <c r="BV41" s="597" t="s">
        <v>64</v>
      </c>
      <c r="BW41" s="598"/>
      <c r="BX41" s="598"/>
      <c r="BY41" s="598"/>
      <c r="BZ41" s="598"/>
      <c r="CA41" s="598"/>
      <c r="CB41" s="635"/>
      <c r="CD41" s="594" t="s">
        <v>284</v>
      </c>
      <c r="CE41" s="595"/>
      <c r="CF41" s="595"/>
      <c r="CG41" s="595"/>
      <c r="CH41" s="595"/>
      <c r="CI41" s="595"/>
      <c r="CJ41" s="595"/>
      <c r="CK41" s="595"/>
      <c r="CL41" s="595"/>
      <c r="CM41" s="595"/>
      <c r="CN41" s="595"/>
      <c r="CO41" s="595"/>
      <c r="CP41" s="595"/>
      <c r="CQ41" s="596"/>
      <c r="CR41" s="597" t="s">
        <v>64</v>
      </c>
      <c r="CS41" s="607"/>
      <c r="CT41" s="607"/>
      <c r="CU41" s="607"/>
      <c r="CV41" s="607"/>
      <c r="CW41" s="607"/>
      <c r="CX41" s="607"/>
      <c r="CY41" s="608"/>
      <c r="CZ41" s="600" t="s">
        <v>64</v>
      </c>
      <c r="DA41" s="609"/>
      <c r="DB41" s="609"/>
      <c r="DC41" s="610"/>
      <c r="DD41" s="603" t="s">
        <v>64</v>
      </c>
      <c r="DE41" s="607"/>
      <c r="DF41" s="607"/>
      <c r="DG41" s="607"/>
      <c r="DH41" s="607"/>
      <c r="DI41" s="607"/>
      <c r="DJ41" s="607"/>
      <c r="DK41" s="608"/>
      <c r="DL41" s="604"/>
      <c r="DM41" s="605"/>
      <c r="DN41" s="605"/>
      <c r="DO41" s="605"/>
      <c r="DP41" s="605"/>
      <c r="DQ41" s="605"/>
      <c r="DR41" s="605"/>
      <c r="DS41" s="605"/>
      <c r="DT41" s="605"/>
      <c r="DU41" s="605"/>
      <c r="DV41" s="606"/>
      <c r="DW41" s="590"/>
      <c r="DX41" s="591"/>
      <c r="DY41" s="591"/>
      <c r="DZ41" s="591"/>
      <c r="EA41" s="591"/>
      <c r="EB41" s="591"/>
      <c r="EC41" s="592"/>
    </row>
    <row r="42" spans="2:133" ht="11.25" customHeight="1" x14ac:dyDescent="0.15">
      <c r="B42" s="594" t="s">
        <v>285</v>
      </c>
      <c r="C42" s="595"/>
      <c r="D42" s="595"/>
      <c r="E42" s="595"/>
      <c r="F42" s="595"/>
      <c r="G42" s="595"/>
      <c r="H42" s="595"/>
      <c r="I42" s="595"/>
      <c r="J42" s="595"/>
      <c r="K42" s="595"/>
      <c r="L42" s="595"/>
      <c r="M42" s="595"/>
      <c r="N42" s="595"/>
      <c r="O42" s="595"/>
      <c r="P42" s="595"/>
      <c r="Q42" s="596"/>
      <c r="R42" s="597" t="s">
        <v>64</v>
      </c>
      <c r="S42" s="598"/>
      <c r="T42" s="598"/>
      <c r="U42" s="598"/>
      <c r="V42" s="598"/>
      <c r="W42" s="598"/>
      <c r="X42" s="598"/>
      <c r="Y42" s="599"/>
      <c r="Z42" s="623" t="s">
        <v>64</v>
      </c>
      <c r="AA42" s="623"/>
      <c r="AB42" s="623"/>
      <c r="AC42" s="623"/>
      <c r="AD42" s="624" t="s">
        <v>64</v>
      </c>
      <c r="AE42" s="624"/>
      <c r="AF42" s="624"/>
      <c r="AG42" s="624"/>
      <c r="AH42" s="624"/>
      <c r="AI42" s="624"/>
      <c r="AJ42" s="624"/>
      <c r="AK42" s="624"/>
      <c r="AL42" s="600" t="s">
        <v>64</v>
      </c>
      <c r="AM42" s="601"/>
      <c r="AN42" s="601"/>
      <c r="AO42" s="625"/>
      <c r="AQ42" s="628" t="s">
        <v>286</v>
      </c>
      <c r="AR42" s="629"/>
      <c r="AS42" s="629"/>
      <c r="AT42" s="629"/>
      <c r="AU42" s="629"/>
      <c r="AV42" s="629"/>
      <c r="AW42" s="629"/>
      <c r="AX42" s="629"/>
      <c r="AY42" s="630"/>
      <c r="AZ42" s="577">
        <v>1083433</v>
      </c>
      <c r="BA42" s="611"/>
      <c r="BB42" s="611"/>
      <c r="BC42" s="611"/>
      <c r="BD42" s="578"/>
      <c r="BE42" s="578"/>
      <c r="BF42" s="626"/>
      <c r="BG42" s="639"/>
      <c r="BH42" s="640"/>
      <c r="BI42" s="640"/>
      <c r="BJ42" s="640"/>
      <c r="BK42" s="640"/>
      <c r="BL42" s="80"/>
      <c r="BM42" s="575" t="s">
        <v>287</v>
      </c>
      <c r="BN42" s="575"/>
      <c r="BO42" s="575"/>
      <c r="BP42" s="575"/>
      <c r="BQ42" s="575"/>
      <c r="BR42" s="575"/>
      <c r="BS42" s="575"/>
      <c r="BT42" s="575"/>
      <c r="BU42" s="576"/>
      <c r="BV42" s="577">
        <v>368</v>
      </c>
      <c r="BW42" s="611"/>
      <c r="BX42" s="611"/>
      <c r="BY42" s="611"/>
      <c r="BZ42" s="611"/>
      <c r="CA42" s="611"/>
      <c r="CB42" s="627"/>
      <c r="CD42" s="594" t="s">
        <v>288</v>
      </c>
      <c r="CE42" s="595"/>
      <c r="CF42" s="595"/>
      <c r="CG42" s="595"/>
      <c r="CH42" s="595"/>
      <c r="CI42" s="595"/>
      <c r="CJ42" s="595"/>
      <c r="CK42" s="595"/>
      <c r="CL42" s="595"/>
      <c r="CM42" s="595"/>
      <c r="CN42" s="595"/>
      <c r="CO42" s="595"/>
      <c r="CP42" s="595"/>
      <c r="CQ42" s="596"/>
      <c r="CR42" s="597">
        <v>1947687</v>
      </c>
      <c r="CS42" s="607"/>
      <c r="CT42" s="607"/>
      <c r="CU42" s="607"/>
      <c r="CV42" s="607"/>
      <c r="CW42" s="607"/>
      <c r="CX42" s="607"/>
      <c r="CY42" s="608"/>
      <c r="CZ42" s="600">
        <v>8.9</v>
      </c>
      <c r="DA42" s="609"/>
      <c r="DB42" s="609"/>
      <c r="DC42" s="610"/>
      <c r="DD42" s="603">
        <v>72573</v>
      </c>
      <c r="DE42" s="607"/>
      <c r="DF42" s="607"/>
      <c r="DG42" s="607"/>
      <c r="DH42" s="607"/>
      <c r="DI42" s="607"/>
      <c r="DJ42" s="607"/>
      <c r="DK42" s="608"/>
      <c r="DL42" s="604"/>
      <c r="DM42" s="605"/>
      <c r="DN42" s="605"/>
      <c r="DO42" s="605"/>
      <c r="DP42" s="605"/>
      <c r="DQ42" s="605"/>
      <c r="DR42" s="605"/>
      <c r="DS42" s="605"/>
      <c r="DT42" s="605"/>
      <c r="DU42" s="605"/>
      <c r="DV42" s="606"/>
      <c r="DW42" s="590"/>
      <c r="DX42" s="591"/>
      <c r="DY42" s="591"/>
      <c r="DZ42" s="591"/>
      <c r="EA42" s="591"/>
      <c r="EB42" s="591"/>
      <c r="EC42" s="592"/>
    </row>
    <row r="43" spans="2:133" ht="11.25" customHeight="1" x14ac:dyDescent="0.15">
      <c r="B43" s="594" t="s">
        <v>289</v>
      </c>
      <c r="C43" s="595"/>
      <c r="D43" s="595"/>
      <c r="E43" s="595"/>
      <c r="F43" s="595"/>
      <c r="G43" s="595"/>
      <c r="H43" s="595"/>
      <c r="I43" s="595"/>
      <c r="J43" s="595"/>
      <c r="K43" s="595"/>
      <c r="L43" s="595"/>
      <c r="M43" s="595"/>
      <c r="N43" s="595"/>
      <c r="O43" s="595"/>
      <c r="P43" s="595"/>
      <c r="Q43" s="596"/>
      <c r="R43" s="597">
        <v>432408</v>
      </c>
      <c r="S43" s="598"/>
      <c r="T43" s="598"/>
      <c r="U43" s="598"/>
      <c r="V43" s="598"/>
      <c r="W43" s="598"/>
      <c r="X43" s="598"/>
      <c r="Y43" s="599"/>
      <c r="Z43" s="623">
        <v>1.9</v>
      </c>
      <c r="AA43" s="623"/>
      <c r="AB43" s="623"/>
      <c r="AC43" s="623"/>
      <c r="AD43" s="624" t="s">
        <v>64</v>
      </c>
      <c r="AE43" s="624"/>
      <c r="AF43" s="624"/>
      <c r="AG43" s="624"/>
      <c r="AH43" s="624"/>
      <c r="AI43" s="624"/>
      <c r="AJ43" s="624"/>
      <c r="AK43" s="624"/>
      <c r="AL43" s="600" t="s">
        <v>64</v>
      </c>
      <c r="AM43" s="601"/>
      <c r="AN43" s="601"/>
      <c r="AO43" s="625"/>
      <c r="CD43" s="594" t="s">
        <v>290</v>
      </c>
      <c r="CE43" s="595"/>
      <c r="CF43" s="595"/>
      <c r="CG43" s="595"/>
      <c r="CH43" s="595"/>
      <c r="CI43" s="595"/>
      <c r="CJ43" s="595"/>
      <c r="CK43" s="595"/>
      <c r="CL43" s="595"/>
      <c r="CM43" s="595"/>
      <c r="CN43" s="595"/>
      <c r="CO43" s="595"/>
      <c r="CP43" s="595"/>
      <c r="CQ43" s="596"/>
      <c r="CR43" s="597">
        <v>31306</v>
      </c>
      <c r="CS43" s="607"/>
      <c r="CT43" s="607"/>
      <c r="CU43" s="607"/>
      <c r="CV43" s="607"/>
      <c r="CW43" s="607"/>
      <c r="CX43" s="607"/>
      <c r="CY43" s="608"/>
      <c r="CZ43" s="600">
        <v>0.1</v>
      </c>
      <c r="DA43" s="609"/>
      <c r="DB43" s="609"/>
      <c r="DC43" s="610"/>
      <c r="DD43" s="603">
        <v>31277</v>
      </c>
      <c r="DE43" s="607"/>
      <c r="DF43" s="607"/>
      <c r="DG43" s="607"/>
      <c r="DH43" s="607"/>
      <c r="DI43" s="607"/>
      <c r="DJ43" s="607"/>
      <c r="DK43" s="608"/>
      <c r="DL43" s="604"/>
      <c r="DM43" s="605"/>
      <c r="DN43" s="605"/>
      <c r="DO43" s="605"/>
      <c r="DP43" s="605"/>
      <c r="DQ43" s="605"/>
      <c r="DR43" s="605"/>
      <c r="DS43" s="605"/>
      <c r="DT43" s="605"/>
      <c r="DU43" s="605"/>
      <c r="DV43" s="606"/>
      <c r="DW43" s="590"/>
      <c r="DX43" s="591"/>
      <c r="DY43" s="591"/>
      <c r="DZ43" s="591"/>
      <c r="EA43" s="591"/>
      <c r="EB43" s="591"/>
      <c r="EC43" s="592"/>
    </row>
    <row r="44" spans="2:133" ht="11.25" customHeight="1" x14ac:dyDescent="0.15">
      <c r="B44" s="574" t="s">
        <v>291</v>
      </c>
      <c r="C44" s="575"/>
      <c r="D44" s="575"/>
      <c r="E44" s="575"/>
      <c r="F44" s="575"/>
      <c r="G44" s="575"/>
      <c r="H44" s="575"/>
      <c r="I44" s="575"/>
      <c r="J44" s="575"/>
      <c r="K44" s="575"/>
      <c r="L44" s="575"/>
      <c r="M44" s="575"/>
      <c r="N44" s="575"/>
      <c r="O44" s="575"/>
      <c r="P44" s="575"/>
      <c r="Q44" s="576"/>
      <c r="R44" s="577">
        <v>22424854</v>
      </c>
      <c r="S44" s="611"/>
      <c r="T44" s="611"/>
      <c r="U44" s="611"/>
      <c r="V44" s="611"/>
      <c r="W44" s="611"/>
      <c r="X44" s="611"/>
      <c r="Y44" s="612"/>
      <c r="Z44" s="613">
        <v>100</v>
      </c>
      <c r="AA44" s="613"/>
      <c r="AB44" s="613"/>
      <c r="AC44" s="613"/>
      <c r="AD44" s="614">
        <v>11950730</v>
      </c>
      <c r="AE44" s="614"/>
      <c r="AF44" s="614"/>
      <c r="AG44" s="614"/>
      <c r="AH44" s="614"/>
      <c r="AI44" s="614"/>
      <c r="AJ44" s="614"/>
      <c r="AK44" s="614"/>
      <c r="AL44" s="580">
        <v>100</v>
      </c>
      <c r="AM44" s="615"/>
      <c r="AN44" s="615"/>
      <c r="AO44" s="616"/>
      <c r="CD44" s="617" t="s">
        <v>237</v>
      </c>
      <c r="CE44" s="618"/>
      <c r="CF44" s="594" t="s">
        <v>292</v>
      </c>
      <c r="CG44" s="595"/>
      <c r="CH44" s="595"/>
      <c r="CI44" s="595"/>
      <c r="CJ44" s="595"/>
      <c r="CK44" s="595"/>
      <c r="CL44" s="595"/>
      <c r="CM44" s="595"/>
      <c r="CN44" s="595"/>
      <c r="CO44" s="595"/>
      <c r="CP44" s="595"/>
      <c r="CQ44" s="596"/>
      <c r="CR44" s="597">
        <v>1946746</v>
      </c>
      <c r="CS44" s="598"/>
      <c r="CT44" s="598"/>
      <c r="CU44" s="598"/>
      <c r="CV44" s="598"/>
      <c r="CW44" s="598"/>
      <c r="CX44" s="598"/>
      <c r="CY44" s="599"/>
      <c r="CZ44" s="600">
        <v>8.9</v>
      </c>
      <c r="DA44" s="601"/>
      <c r="DB44" s="601"/>
      <c r="DC44" s="602"/>
      <c r="DD44" s="603">
        <v>72238</v>
      </c>
      <c r="DE44" s="598"/>
      <c r="DF44" s="598"/>
      <c r="DG44" s="598"/>
      <c r="DH44" s="598"/>
      <c r="DI44" s="598"/>
      <c r="DJ44" s="598"/>
      <c r="DK44" s="599"/>
      <c r="DL44" s="604"/>
      <c r="DM44" s="605"/>
      <c r="DN44" s="605"/>
      <c r="DO44" s="605"/>
      <c r="DP44" s="605"/>
      <c r="DQ44" s="605"/>
      <c r="DR44" s="605"/>
      <c r="DS44" s="605"/>
      <c r="DT44" s="605"/>
      <c r="DU44" s="605"/>
      <c r="DV44" s="606"/>
      <c r="DW44" s="590"/>
      <c r="DX44" s="591"/>
      <c r="DY44" s="591"/>
      <c r="DZ44" s="591"/>
      <c r="EA44" s="591"/>
      <c r="EB44" s="591"/>
      <c r="EC44" s="592"/>
    </row>
    <row r="45" spans="2:133" ht="11.25" customHeight="1" x14ac:dyDescent="0.15">
      <c r="CD45" s="619"/>
      <c r="CE45" s="620"/>
      <c r="CF45" s="594" t="s">
        <v>293</v>
      </c>
      <c r="CG45" s="595"/>
      <c r="CH45" s="595"/>
      <c r="CI45" s="595"/>
      <c r="CJ45" s="595"/>
      <c r="CK45" s="595"/>
      <c r="CL45" s="595"/>
      <c r="CM45" s="595"/>
      <c r="CN45" s="595"/>
      <c r="CO45" s="595"/>
      <c r="CP45" s="595"/>
      <c r="CQ45" s="596"/>
      <c r="CR45" s="597">
        <v>785293</v>
      </c>
      <c r="CS45" s="607"/>
      <c r="CT45" s="607"/>
      <c r="CU45" s="607"/>
      <c r="CV45" s="607"/>
      <c r="CW45" s="607"/>
      <c r="CX45" s="607"/>
      <c r="CY45" s="608"/>
      <c r="CZ45" s="600">
        <v>3.6</v>
      </c>
      <c r="DA45" s="609"/>
      <c r="DB45" s="609"/>
      <c r="DC45" s="610"/>
      <c r="DD45" s="603">
        <v>18269</v>
      </c>
      <c r="DE45" s="607"/>
      <c r="DF45" s="607"/>
      <c r="DG45" s="607"/>
      <c r="DH45" s="607"/>
      <c r="DI45" s="607"/>
      <c r="DJ45" s="607"/>
      <c r="DK45" s="608"/>
      <c r="DL45" s="604"/>
      <c r="DM45" s="605"/>
      <c r="DN45" s="605"/>
      <c r="DO45" s="605"/>
      <c r="DP45" s="605"/>
      <c r="DQ45" s="605"/>
      <c r="DR45" s="605"/>
      <c r="DS45" s="605"/>
      <c r="DT45" s="605"/>
      <c r="DU45" s="605"/>
      <c r="DV45" s="606"/>
      <c r="DW45" s="590"/>
      <c r="DX45" s="591"/>
      <c r="DY45" s="591"/>
      <c r="DZ45" s="591"/>
      <c r="EA45" s="591"/>
      <c r="EB45" s="591"/>
      <c r="EC45" s="592"/>
    </row>
    <row r="46" spans="2:133" ht="11.25" customHeight="1" x14ac:dyDescent="0.15">
      <c r="B46" s="73" t="s">
        <v>294</v>
      </c>
      <c r="CD46" s="619"/>
      <c r="CE46" s="620"/>
      <c r="CF46" s="594" t="s">
        <v>295</v>
      </c>
      <c r="CG46" s="595"/>
      <c r="CH46" s="595"/>
      <c r="CI46" s="595"/>
      <c r="CJ46" s="595"/>
      <c r="CK46" s="595"/>
      <c r="CL46" s="595"/>
      <c r="CM46" s="595"/>
      <c r="CN46" s="595"/>
      <c r="CO46" s="595"/>
      <c r="CP46" s="595"/>
      <c r="CQ46" s="596"/>
      <c r="CR46" s="597">
        <v>928641</v>
      </c>
      <c r="CS46" s="598"/>
      <c r="CT46" s="598"/>
      <c r="CU46" s="598"/>
      <c r="CV46" s="598"/>
      <c r="CW46" s="598"/>
      <c r="CX46" s="598"/>
      <c r="CY46" s="599"/>
      <c r="CZ46" s="600">
        <v>4.2</v>
      </c>
      <c r="DA46" s="601"/>
      <c r="DB46" s="601"/>
      <c r="DC46" s="602"/>
      <c r="DD46" s="603">
        <v>50804</v>
      </c>
      <c r="DE46" s="598"/>
      <c r="DF46" s="598"/>
      <c r="DG46" s="598"/>
      <c r="DH46" s="598"/>
      <c r="DI46" s="598"/>
      <c r="DJ46" s="598"/>
      <c r="DK46" s="599"/>
      <c r="DL46" s="604"/>
      <c r="DM46" s="605"/>
      <c r="DN46" s="605"/>
      <c r="DO46" s="605"/>
      <c r="DP46" s="605"/>
      <c r="DQ46" s="605"/>
      <c r="DR46" s="605"/>
      <c r="DS46" s="605"/>
      <c r="DT46" s="605"/>
      <c r="DU46" s="605"/>
      <c r="DV46" s="606"/>
      <c r="DW46" s="590"/>
      <c r="DX46" s="591"/>
      <c r="DY46" s="591"/>
      <c r="DZ46" s="591"/>
      <c r="EA46" s="591"/>
      <c r="EB46" s="591"/>
      <c r="EC46" s="592"/>
    </row>
    <row r="47" spans="2:133" ht="11.25" customHeight="1" x14ac:dyDescent="0.15">
      <c r="B47" s="593" t="s">
        <v>296</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D47" s="619"/>
      <c r="CE47" s="620"/>
      <c r="CF47" s="594" t="s">
        <v>297</v>
      </c>
      <c r="CG47" s="595"/>
      <c r="CH47" s="595"/>
      <c r="CI47" s="595"/>
      <c r="CJ47" s="595"/>
      <c r="CK47" s="595"/>
      <c r="CL47" s="595"/>
      <c r="CM47" s="595"/>
      <c r="CN47" s="595"/>
      <c r="CO47" s="595"/>
      <c r="CP47" s="595"/>
      <c r="CQ47" s="596"/>
      <c r="CR47" s="597">
        <v>941</v>
      </c>
      <c r="CS47" s="607"/>
      <c r="CT47" s="607"/>
      <c r="CU47" s="607"/>
      <c r="CV47" s="607"/>
      <c r="CW47" s="607"/>
      <c r="CX47" s="607"/>
      <c r="CY47" s="608"/>
      <c r="CZ47" s="600">
        <v>0</v>
      </c>
      <c r="DA47" s="609"/>
      <c r="DB47" s="609"/>
      <c r="DC47" s="610"/>
      <c r="DD47" s="603">
        <v>335</v>
      </c>
      <c r="DE47" s="607"/>
      <c r="DF47" s="607"/>
      <c r="DG47" s="607"/>
      <c r="DH47" s="607"/>
      <c r="DI47" s="607"/>
      <c r="DJ47" s="607"/>
      <c r="DK47" s="608"/>
      <c r="DL47" s="604"/>
      <c r="DM47" s="605"/>
      <c r="DN47" s="605"/>
      <c r="DO47" s="605"/>
      <c r="DP47" s="605"/>
      <c r="DQ47" s="605"/>
      <c r="DR47" s="605"/>
      <c r="DS47" s="605"/>
      <c r="DT47" s="605"/>
      <c r="DU47" s="605"/>
      <c r="DV47" s="606"/>
      <c r="DW47" s="590"/>
      <c r="DX47" s="591"/>
      <c r="DY47" s="591"/>
      <c r="DZ47" s="591"/>
      <c r="EA47" s="591"/>
      <c r="EB47" s="591"/>
      <c r="EC47" s="592"/>
    </row>
    <row r="48" spans="2:133" x14ac:dyDescent="0.15">
      <c r="B48" s="593" t="s">
        <v>298</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D48" s="621"/>
      <c r="CE48" s="622"/>
      <c r="CF48" s="594" t="s">
        <v>299</v>
      </c>
      <c r="CG48" s="595"/>
      <c r="CH48" s="595"/>
      <c r="CI48" s="595"/>
      <c r="CJ48" s="595"/>
      <c r="CK48" s="595"/>
      <c r="CL48" s="595"/>
      <c r="CM48" s="595"/>
      <c r="CN48" s="595"/>
      <c r="CO48" s="595"/>
      <c r="CP48" s="595"/>
      <c r="CQ48" s="596"/>
      <c r="CR48" s="597" t="s">
        <v>64</v>
      </c>
      <c r="CS48" s="598"/>
      <c r="CT48" s="598"/>
      <c r="CU48" s="598"/>
      <c r="CV48" s="598"/>
      <c r="CW48" s="598"/>
      <c r="CX48" s="598"/>
      <c r="CY48" s="599"/>
      <c r="CZ48" s="600" t="s">
        <v>64</v>
      </c>
      <c r="DA48" s="601"/>
      <c r="DB48" s="601"/>
      <c r="DC48" s="602"/>
      <c r="DD48" s="603" t="s">
        <v>64</v>
      </c>
      <c r="DE48" s="598"/>
      <c r="DF48" s="598"/>
      <c r="DG48" s="598"/>
      <c r="DH48" s="598"/>
      <c r="DI48" s="598"/>
      <c r="DJ48" s="598"/>
      <c r="DK48" s="599"/>
      <c r="DL48" s="604"/>
      <c r="DM48" s="605"/>
      <c r="DN48" s="605"/>
      <c r="DO48" s="605"/>
      <c r="DP48" s="605"/>
      <c r="DQ48" s="605"/>
      <c r="DR48" s="605"/>
      <c r="DS48" s="605"/>
      <c r="DT48" s="605"/>
      <c r="DU48" s="605"/>
      <c r="DV48" s="606"/>
      <c r="DW48" s="590"/>
      <c r="DX48" s="591"/>
      <c r="DY48" s="591"/>
      <c r="DZ48" s="591"/>
      <c r="EA48" s="591"/>
      <c r="EB48" s="591"/>
      <c r="EC48" s="592"/>
    </row>
    <row r="49" spans="2:133" ht="11.25" customHeight="1" x14ac:dyDescent="0.15">
      <c r="B49" s="84"/>
      <c r="CD49" s="574" t="s">
        <v>300</v>
      </c>
      <c r="CE49" s="575"/>
      <c r="CF49" s="575"/>
      <c r="CG49" s="575"/>
      <c r="CH49" s="575"/>
      <c r="CI49" s="575"/>
      <c r="CJ49" s="575"/>
      <c r="CK49" s="575"/>
      <c r="CL49" s="575"/>
      <c r="CM49" s="575"/>
      <c r="CN49" s="575"/>
      <c r="CO49" s="575"/>
      <c r="CP49" s="575"/>
      <c r="CQ49" s="576"/>
      <c r="CR49" s="577">
        <v>21864551</v>
      </c>
      <c r="CS49" s="578"/>
      <c r="CT49" s="578"/>
      <c r="CU49" s="578"/>
      <c r="CV49" s="578"/>
      <c r="CW49" s="578"/>
      <c r="CX49" s="578"/>
      <c r="CY49" s="579"/>
      <c r="CZ49" s="580">
        <v>100</v>
      </c>
      <c r="DA49" s="581"/>
      <c r="DB49" s="581"/>
      <c r="DC49" s="582"/>
      <c r="DD49" s="583">
        <v>13614371</v>
      </c>
      <c r="DE49" s="578"/>
      <c r="DF49" s="578"/>
      <c r="DG49" s="578"/>
      <c r="DH49" s="578"/>
      <c r="DI49" s="578"/>
      <c r="DJ49" s="578"/>
      <c r="DK49" s="579"/>
      <c r="DL49" s="584"/>
      <c r="DM49" s="585"/>
      <c r="DN49" s="585"/>
      <c r="DO49" s="585"/>
      <c r="DP49" s="585"/>
      <c r="DQ49" s="585"/>
      <c r="DR49" s="585"/>
      <c r="DS49" s="585"/>
      <c r="DT49" s="585"/>
      <c r="DU49" s="585"/>
      <c r="DV49" s="586"/>
      <c r="DW49" s="587"/>
      <c r="DX49" s="588"/>
      <c r="DY49" s="588"/>
      <c r="DZ49" s="588"/>
      <c r="EA49" s="588"/>
      <c r="EB49" s="588"/>
      <c r="EC49" s="589"/>
    </row>
    <row r="50" spans="2:133" hidden="1" x14ac:dyDescent="0.15">
      <c r="B50" s="84"/>
    </row>
  </sheetData>
  <sheetProtection algorithmName="SHA-512" hashValue="QntjwcPABAA2MmQHsrBMT7gjPnbxwql20raFVhsECWr+3WkMDoZ7mfkTu7gix5VBOCibtg7cwO/C1zQxgsTQAg==" saltValue="B4cZjTKNE4ol0ekdkCkrh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E503-35C0-4232-9825-2BAD09355688}">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90" customWidth="1"/>
    <col min="131" max="131" width="1.625" style="90" customWidth="1"/>
    <col min="132" max="16384" width="9" style="90" hidden="1"/>
  </cols>
  <sheetData>
    <row r="1" spans="1:131" ht="11.25" customHeight="1" thickBot="1" x14ac:dyDescent="0.2">
      <c r="A1" s="86"/>
      <c r="B1" s="86"/>
      <c r="C1" s="86"/>
      <c r="D1" s="86"/>
      <c r="E1" s="86"/>
      <c r="F1" s="86"/>
      <c r="G1" s="86"/>
      <c r="H1" s="86"/>
      <c r="I1" s="86"/>
      <c r="J1" s="86"/>
      <c r="K1" s="86"/>
      <c r="L1" s="86"/>
      <c r="M1" s="8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8"/>
      <c r="DR1" s="88"/>
      <c r="DS1" s="88"/>
      <c r="DT1" s="88"/>
      <c r="DU1" s="88"/>
      <c r="DV1" s="88"/>
      <c r="DW1" s="88"/>
      <c r="DX1" s="88"/>
      <c r="DY1" s="88"/>
      <c r="DZ1" s="88"/>
      <c r="EA1" s="89"/>
    </row>
    <row r="2" spans="1:131" ht="26.25" customHeight="1" thickBot="1" x14ac:dyDescent="0.2">
      <c r="A2" s="1077" t="s">
        <v>301</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1078" t="s">
        <v>302</v>
      </c>
      <c r="DK2" s="1079"/>
      <c r="DL2" s="1079"/>
      <c r="DM2" s="1079"/>
      <c r="DN2" s="1079"/>
      <c r="DO2" s="1080"/>
      <c r="DP2" s="87"/>
      <c r="DQ2" s="1078" t="s">
        <v>303</v>
      </c>
      <c r="DR2" s="1079"/>
      <c r="DS2" s="1079"/>
      <c r="DT2" s="1079"/>
      <c r="DU2" s="1079"/>
      <c r="DV2" s="1079"/>
      <c r="DW2" s="1079"/>
      <c r="DX2" s="1079"/>
      <c r="DY2" s="1079"/>
      <c r="DZ2" s="1080"/>
      <c r="EA2" s="89"/>
    </row>
    <row r="3" spans="1:131" ht="11.25" customHeight="1" x14ac:dyDescent="0.1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9"/>
    </row>
    <row r="4" spans="1:131" s="95" customFormat="1" ht="26.25" customHeight="1" thickBot="1" x14ac:dyDescent="0.2">
      <c r="A4" s="1030" t="s">
        <v>304</v>
      </c>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0"/>
      <c r="AQ4" s="1030"/>
      <c r="AR4" s="1030"/>
      <c r="AS4" s="1030"/>
      <c r="AT4" s="1030"/>
      <c r="AU4" s="1030"/>
      <c r="AV4" s="1030"/>
      <c r="AW4" s="1030"/>
      <c r="AX4" s="1030"/>
      <c r="AY4" s="1030"/>
      <c r="AZ4" s="91"/>
      <c r="BA4" s="91"/>
      <c r="BB4" s="91"/>
      <c r="BC4" s="91"/>
      <c r="BD4" s="91"/>
      <c r="BE4" s="92"/>
      <c r="BF4" s="92"/>
      <c r="BG4" s="92"/>
      <c r="BH4" s="92"/>
      <c r="BI4" s="92"/>
      <c r="BJ4" s="92"/>
      <c r="BK4" s="92"/>
      <c r="BL4" s="92"/>
      <c r="BM4" s="92"/>
      <c r="BN4" s="92"/>
      <c r="BO4" s="92"/>
      <c r="BP4" s="92"/>
      <c r="BQ4" s="701" t="s">
        <v>305</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94"/>
    </row>
    <row r="5" spans="1:131" s="95" customFormat="1" ht="26.25" customHeight="1" x14ac:dyDescent="0.15">
      <c r="A5" s="966" t="s">
        <v>306</v>
      </c>
      <c r="B5" s="967"/>
      <c r="C5" s="967"/>
      <c r="D5" s="967"/>
      <c r="E5" s="967"/>
      <c r="F5" s="967"/>
      <c r="G5" s="967"/>
      <c r="H5" s="967"/>
      <c r="I5" s="967"/>
      <c r="J5" s="967"/>
      <c r="K5" s="967"/>
      <c r="L5" s="967"/>
      <c r="M5" s="967"/>
      <c r="N5" s="967"/>
      <c r="O5" s="967"/>
      <c r="P5" s="968"/>
      <c r="Q5" s="972" t="s">
        <v>307</v>
      </c>
      <c r="R5" s="973"/>
      <c r="S5" s="973"/>
      <c r="T5" s="973"/>
      <c r="U5" s="974"/>
      <c r="V5" s="972" t="s">
        <v>308</v>
      </c>
      <c r="W5" s="973"/>
      <c r="X5" s="973"/>
      <c r="Y5" s="973"/>
      <c r="Z5" s="974"/>
      <c r="AA5" s="972" t="s">
        <v>309</v>
      </c>
      <c r="AB5" s="973"/>
      <c r="AC5" s="973"/>
      <c r="AD5" s="973"/>
      <c r="AE5" s="973"/>
      <c r="AF5" s="1081" t="s">
        <v>310</v>
      </c>
      <c r="AG5" s="973"/>
      <c r="AH5" s="973"/>
      <c r="AI5" s="973"/>
      <c r="AJ5" s="986"/>
      <c r="AK5" s="973" t="s">
        <v>311</v>
      </c>
      <c r="AL5" s="973"/>
      <c r="AM5" s="973"/>
      <c r="AN5" s="973"/>
      <c r="AO5" s="974"/>
      <c r="AP5" s="972" t="s">
        <v>312</v>
      </c>
      <c r="AQ5" s="973"/>
      <c r="AR5" s="973"/>
      <c r="AS5" s="973"/>
      <c r="AT5" s="974"/>
      <c r="AU5" s="972" t="s">
        <v>313</v>
      </c>
      <c r="AV5" s="973"/>
      <c r="AW5" s="973"/>
      <c r="AX5" s="973"/>
      <c r="AY5" s="986"/>
      <c r="AZ5" s="91"/>
      <c r="BA5" s="91"/>
      <c r="BB5" s="91"/>
      <c r="BC5" s="91"/>
      <c r="BD5" s="91"/>
      <c r="BE5" s="92"/>
      <c r="BF5" s="92"/>
      <c r="BG5" s="92"/>
      <c r="BH5" s="92"/>
      <c r="BI5" s="92"/>
      <c r="BJ5" s="92"/>
      <c r="BK5" s="92"/>
      <c r="BL5" s="92"/>
      <c r="BM5" s="92"/>
      <c r="BN5" s="92"/>
      <c r="BO5" s="92"/>
      <c r="BP5" s="92"/>
      <c r="BQ5" s="966" t="s">
        <v>314</v>
      </c>
      <c r="BR5" s="967"/>
      <c r="BS5" s="967"/>
      <c r="BT5" s="967"/>
      <c r="BU5" s="967"/>
      <c r="BV5" s="967"/>
      <c r="BW5" s="967"/>
      <c r="BX5" s="967"/>
      <c r="BY5" s="967"/>
      <c r="BZ5" s="967"/>
      <c r="CA5" s="967"/>
      <c r="CB5" s="967"/>
      <c r="CC5" s="967"/>
      <c r="CD5" s="967"/>
      <c r="CE5" s="967"/>
      <c r="CF5" s="967"/>
      <c r="CG5" s="968"/>
      <c r="CH5" s="972" t="s">
        <v>315</v>
      </c>
      <c r="CI5" s="973"/>
      <c r="CJ5" s="973"/>
      <c r="CK5" s="973"/>
      <c r="CL5" s="974"/>
      <c r="CM5" s="972" t="s">
        <v>316</v>
      </c>
      <c r="CN5" s="973"/>
      <c r="CO5" s="973"/>
      <c r="CP5" s="973"/>
      <c r="CQ5" s="974"/>
      <c r="CR5" s="972" t="s">
        <v>317</v>
      </c>
      <c r="CS5" s="973"/>
      <c r="CT5" s="973"/>
      <c r="CU5" s="973"/>
      <c r="CV5" s="974"/>
      <c r="CW5" s="972" t="s">
        <v>318</v>
      </c>
      <c r="CX5" s="973"/>
      <c r="CY5" s="973"/>
      <c r="CZ5" s="973"/>
      <c r="DA5" s="974"/>
      <c r="DB5" s="972" t="s">
        <v>319</v>
      </c>
      <c r="DC5" s="973"/>
      <c r="DD5" s="973"/>
      <c r="DE5" s="973"/>
      <c r="DF5" s="974"/>
      <c r="DG5" s="1071" t="s">
        <v>320</v>
      </c>
      <c r="DH5" s="1072"/>
      <c r="DI5" s="1072"/>
      <c r="DJ5" s="1072"/>
      <c r="DK5" s="1073"/>
      <c r="DL5" s="1071" t="s">
        <v>321</v>
      </c>
      <c r="DM5" s="1072"/>
      <c r="DN5" s="1072"/>
      <c r="DO5" s="1072"/>
      <c r="DP5" s="1073"/>
      <c r="DQ5" s="972" t="s">
        <v>322</v>
      </c>
      <c r="DR5" s="973"/>
      <c r="DS5" s="973"/>
      <c r="DT5" s="973"/>
      <c r="DU5" s="974"/>
      <c r="DV5" s="972" t="s">
        <v>313</v>
      </c>
      <c r="DW5" s="973"/>
      <c r="DX5" s="973"/>
      <c r="DY5" s="973"/>
      <c r="DZ5" s="986"/>
      <c r="EA5" s="94"/>
    </row>
    <row r="6" spans="1:131" s="95" customFormat="1" ht="26.25" customHeight="1" thickBot="1" x14ac:dyDescent="0.2">
      <c r="A6" s="969"/>
      <c r="B6" s="970"/>
      <c r="C6" s="970"/>
      <c r="D6" s="970"/>
      <c r="E6" s="970"/>
      <c r="F6" s="970"/>
      <c r="G6" s="970"/>
      <c r="H6" s="970"/>
      <c r="I6" s="970"/>
      <c r="J6" s="970"/>
      <c r="K6" s="970"/>
      <c r="L6" s="970"/>
      <c r="M6" s="970"/>
      <c r="N6" s="970"/>
      <c r="O6" s="970"/>
      <c r="P6" s="971"/>
      <c r="Q6" s="975"/>
      <c r="R6" s="976"/>
      <c r="S6" s="976"/>
      <c r="T6" s="976"/>
      <c r="U6" s="977"/>
      <c r="V6" s="975"/>
      <c r="W6" s="976"/>
      <c r="X6" s="976"/>
      <c r="Y6" s="976"/>
      <c r="Z6" s="977"/>
      <c r="AA6" s="975"/>
      <c r="AB6" s="976"/>
      <c r="AC6" s="976"/>
      <c r="AD6" s="976"/>
      <c r="AE6" s="976"/>
      <c r="AF6" s="1082"/>
      <c r="AG6" s="976"/>
      <c r="AH6" s="976"/>
      <c r="AI6" s="976"/>
      <c r="AJ6" s="987"/>
      <c r="AK6" s="976"/>
      <c r="AL6" s="976"/>
      <c r="AM6" s="976"/>
      <c r="AN6" s="976"/>
      <c r="AO6" s="977"/>
      <c r="AP6" s="975"/>
      <c r="AQ6" s="976"/>
      <c r="AR6" s="976"/>
      <c r="AS6" s="976"/>
      <c r="AT6" s="977"/>
      <c r="AU6" s="975"/>
      <c r="AV6" s="976"/>
      <c r="AW6" s="976"/>
      <c r="AX6" s="976"/>
      <c r="AY6" s="987"/>
      <c r="AZ6" s="91"/>
      <c r="BA6" s="91"/>
      <c r="BB6" s="91"/>
      <c r="BC6" s="91"/>
      <c r="BD6" s="91"/>
      <c r="BE6" s="92"/>
      <c r="BF6" s="92"/>
      <c r="BG6" s="92"/>
      <c r="BH6" s="92"/>
      <c r="BI6" s="92"/>
      <c r="BJ6" s="92"/>
      <c r="BK6" s="92"/>
      <c r="BL6" s="92"/>
      <c r="BM6" s="92"/>
      <c r="BN6" s="92"/>
      <c r="BO6" s="92"/>
      <c r="BP6" s="92"/>
      <c r="BQ6" s="969"/>
      <c r="BR6" s="970"/>
      <c r="BS6" s="970"/>
      <c r="BT6" s="970"/>
      <c r="BU6" s="970"/>
      <c r="BV6" s="970"/>
      <c r="BW6" s="970"/>
      <c r="BX6" s="970"/>
      <c r="BY6" s="970"/>
      <c r="BZ6" s="970"/>
      <c r="CA6" s="970"/>
      <c r="CB6" s="970"/>
      <c r="CC6" s="970"/>
      <c r="CD6" s="970"/>
      <c r="CE6" s="970"/>
      <c r="CF6" s="970"/>
      <c r="CG6" s="971"/>
      <c r="CH6" s="975"/>
      <c r="CI6" s="976"/>
      <c r="CJ6" s="976"/>
      <c r="CK6" s="976"/>
      <c r="CL6" s="977"/>
      <c r="CM6" s="975"/>
      <c r="CN6" s="976"/>
      <c r="CO6" s="976"/>
      <c r="CP6" s="976"/>
      <c r="CQ6" s="977"/>
      <c r="CR6" s="975"/>
      <c r="CS6" s="976"/>
      <c r="CT6" s="976"/>
      <c r="CU6" s="976"/>
      <c r="CV6" s="977"/>
      <c r="CW6" s="975"/>
      <c r="CX6" s="976"/>
      <c r="CY6" s="976"/>
      <c r="CZ6" s="976"/>
      <c r="DA6" s="977"/>
      <c r="DB6" s="975"/>
      <c r="DC6" s="976"/>
      <c r="DD6" s="976"/>
      <c r="DE6" s="976"/>
      <c r="DF6" s="977"/>
      <c r="DG6" s="1074"/>
      <c r="DH6" s="1075"/>
      <c r="DI6" s="1075"/>
      <c r="DJ6" s="1075"/>
      <c r="DK6" s="1076"/>
      <c r="DL6" s="1074"/>
      <c r="DM6" s="1075"/>
      <c r="DN6" s="1075"/>
      <c r="DO6" s="1075"/>
      <c r="DP6" s="1076"/>
      <c r="DQ6" s="975"/>
      <c r="DR6" s="976"/>
      <c r="DS6" s="976"/>
      <c r="DT6" s="976"/>
      <c r="DU6" s="977"/>
      <c r="DV6" s="975"/>
      <c r="DW6" s="976"/>
      <c r="DX6" s="976"/>
      <c r="DY6" s="976"/>
      <c r="DZ6" s="987"/>
      <c r="EA6" s="94"/>
    </row>
    <row r="7" spans="1:131" s="95" customFormat="1" ht="26.25" customHeight="1" thickTop="1" x14ac:dyDescent="0.15">
      <c r="A7" s="96">
        <v>1</v>
      </c>
      <c r="B7" s="1018" t="s">
        <v>323</v>
      </c>
      <c r="C7" s="1019"/>
      <c r="D7" s="1019"/>
      <c r="E7" s="1019"/>
      <c r="F7" s="1019"/>
      <c r="G7" s="1019"/>
      <c r="H7" s="1019"/>
      <c r="I7" s="1019"/>
      <c r="J7" s="1019"/>
      <c r="K7" s="1019"/>
      <c r="L7" s="1019"/>
      <c r="M7" s="1019"/>
      <c r="N7" s="1019"/>
      <c r="O7" s="1019"/>
      <c r="P7" s="1020"/>
      <c r="Q7" s="1058">
        <v>22727</v>
      </c>
      <c r="R7" s="1059"/>
      <c r="S7" s="1059"/>
      <c r="T7" s="1059"/>
      <c r="U7" s="1059"/>
      <c r="V7" s="1059">
        <v>22166</v>
      </c>
      <c r="W7" s="1059"/>
      <c r="X7" s="1059"/>
      <c r="Y7" s="1059"/>
      <c r="Z7" s="1059"/>
      <c r="AA7" s="1059">
        <v>560</v>
      </c>
      <c r="AB7" s="1059"/>
      <c r="AC7" s="1059"/>
      <c r="AD7" s="1059"/>
      <c r="AE7" s="1060"/>
      <c r="AF7" s="1061">
        <v>499</v>
      </c>
      <c r="AG7" s="1062"/>
      <c r="AH7" s="1062"/>
      <c r="AI7" s="1062"/>
      <c r="AJ7" s="1063"/>
      <c r="AK7" s="1064">
        <v>1437</v>
      </c>
      <c r="AL7" s="1065"/>
      <c r="AM7" s="1065"/>
      <c r="AN7" s="1065"/>
      <c r="AO7" s="1065"/>
      <c r="AP7" s="1065">
        <v>23222</v>
      </c>
      <c r="AQ7" s="1065"/>
      <c r="AR7" s="1065"/>
      <c r="AS7" s="1065"/>
      <c r="AT7" s="1065"/>
      <c r="AU7" s="1066"/>
      <c r="AV7" s="1066"/>
      <c r="AW7" s="1066"/>
      <c r="AX7" s="1066"/>
      <c r="AY7" s="1067"/>
      <c r="AZ7" s="91"/>
      <c r="BA7" s="91"/>
      <c r="BB7" s="91"/>
      <c r="BC7" s="91"/>
      <c r="BD7" s="91"/>
      <c r="BE7" s="92"/>
      <c r="BF7" s="92"/>
      <c r="BG7" s="92"/>
      <c r="BH7" s="92"/>
      <c r="BI7" s="92"/>
      <c r="BJ7" s="92"/>
      <c r="BK7" s="92"/>
      <c r="BL7" s="92"/>
      <c r="BM7" s="92"/>
      <c r="BN7" s="92"/>
      <c r="BO7" s="92"/>
      <c r="BP7" s="92"/>
      <c r="BQ7" s="96">
        <v>1</v>
      </c>
      <c r="BR7" s="97"/>
      <c r="BS7" s="1068" t="s">
        <v>324</v>
      </c>
      <c r="BT7" s="1069"/>
      <c r="BU7" s="1069"/>
      <c r="BV7" s="1069"/>
      <c r="BW7" s="1069"/>
      <c r="BX7" s="1069"/>
      <c r="BY7" s="1069"/>
      <c r="BZ7" s="1069"/>
      <c r="CA7" s="1069"/>
      <c r="CB7" s="1069"/>
      <c r="CC7" s="1069"/>
      <c r="CD7" s="1069"/>
      <c r="CE7" s="1069"/>
      <c r="CF7" s="1069"/>
      <c r="CG7" s="1070"/>
      <c r="CH7" s="1055">
        <v>-50</v>
      </c>
      <c r="CI7" s="1056"/>
      <c r="CJ7" s="1056"/>
      <c r="CK7" s="1056"/>
      <c r="CL7" s="1057"/>
      <c r="CM7" s="1055">
        <v>-75</v>
      </c>
      <c r="CN7" s="1056"/>
      <c r="CO7" s="1056"/>
      <c r="CP7" s="1056"/>
      <c r="CQ7" s="1057"/>
      <c r="CR7" s="1055">
        <v>63</v>
      </c>
      <c r="CS7" s="1056"/>
      <c r="CT7" s="1056"/>
      <c r="CU7" s="1056"/>
      <c r="CV7" s="1057"/>
      <c r="CW7" s="1055" t="s">
        <v>325</v>
      </c>
      <c r="CX7" s="1056"/>
      <c r="CY7" s="1056"/>
      <c r="CZ7" s="1056"/>
      <c r="DA7" s="1057"/>
      <c r="DB7" s="1055" t="s">
        <v>326</v>
      </c>
      <c r="DC7" s="1056"/>
      <c r="DD7" s="1056"/>
      <c r="DE7" s="1056"/>
      <c r="DF7" s="1057"/>
      <c r="DG7" s="1055" t="s">
        <v>326</v>
      </c>
      <c r="DH7" s="1056"/>
      <c r="DI7" s="1056"/>
      <c r="DJ7" s="1056"/>
      <c r="DK7" s="1057"/>
      <c r="DL7" s="1055" t="s">
        <v>326</v>
      </c>
      <c r="DM7" s="1056"/>
      <c r="DN7" s="1056"/>
      <c r="DO7" s="1056"/>
      <c r="DP7" s="1057"/>
      <c r="DQ7" s="1055" t="s">
        <v>326</v>
      </c>
      <c r="DR7" s="1056"/>
      <c r="DS7" s="1056"/>
      <c r="DT7" s="1056"/>
      <c r="DU7" s="1057"/>
      <c r="DV7" s="1068"/>
      <c r="DW7" s="1069"/>
      <c r="DX7" s="1069"/>
      <c r="DY7" s="1069"/>
      <c r="DZ7" s="1083"/>
      <c r="EA7" s="94"/>
    </row>
    <row r="8" spans="1:131" s="95" customFormat="1" ht="26.25" customHeight="1" x14ac:dyDescent="0.15">
      <c r="A8" s="98">
        <v>2</v>
      </c>
      <c r="B8" s="1001" t="s">
        <v>327</v>
      </c>
      <c r="C8" s="1002"/>
      <c r="D8" s="1002"/>
      <c r="E8" s="1002"/>
      <c r="F8" s="1002"/>
      <c r="G8" s="1002"/>
      <c r="H8" s="1002"/>
      <c r="I8" s="1002"/>
      <c r="J8" s="1002"/>
      <c r="K8" s="1002"/>
      <c r="L8" s="1002"/>
      <c r="M8" s="1002"/>
      <c r="N8" s="1002"/>
      <c r="O8" s="1002"/>
      <c r="P8" s="1003"/>
      <c r="Q8" s="1009">
        <v>4182</v>
      </c>
      <c r="R8" s="1010"/>
      <c r="S8" s="1010"/>
      <c r="T8" s="1010"/>
      <c r="U8" s="1010"/>
      <c r="V8" s="1010">
        <v>4182</v>
      </c>
      <c r="W8" s="1010"/>
      <c r="X8" s="1010"/>
      <c r="Y8" s="1010"/>
      <c r="Z8" s="1010"/>
      <c r="AA8" s="1010" t="s">
        <v>326</v>
      </c>
      <c r="AB8" s="1010"/>
      <c r="AC8" s="1010"/>
      <c r="AD8" s="1010"/>
      <c r="AE8" s="1011"/>
      <c r="AF8" s="1006" t="s">
        <v>64</v>
      </c>
      <c r="AG8" s="1007"/>
      <c r="AH8" s="1007"/>
      <c r="AI8" s="1007"/>
      <c r="AJ8" s="1008"/>
      <c r="AK8" s="1051" t="s">
        <v>326</v>
      </c>
      <c r="AL8" s="1052"/>
      <c r="AM8" s="1052"/>
      <c r="AN8" s="1052"/>
      <c r="AO8" s="1052"/>
      <c r="AP8" s="1052" t="s">
        <v>326</v>
      </c>
      <c r="AQ8" s="1052"/>
      <c r="AR8" s="1052"/>
      <c r="AS8" s="1052"/>
      <c r="AT8" s="1052"/>
      <c r="AU8" s="1053"/>
      <c r="AV8" s="1053"/>
      <c r="AW8" s="1053"/>
      <c r="AX8" s="1053"/>
      <c r="AY8" s="1054"/>
      <c r="AZ8" s="91"/>
      <c r="BA8" s="91"/>
      <c r="BB8" s="91"/>
      <c r="BC8" s="91"/>
      <c r="BD8" s="91"/>
      <c r="BE8" s="92"/>
      <c r="BF8" s="92"/>
      <c r="BG8" s="92"/>
      <c r="BH8" s="92"/>
      <c r="BI8" s="92"/>
      <c r="BJ8" s="92"/>
      <c r="BK8" s="92"/>
      <c r="BL8" s="92"/>
      <c r="BM8" s="92"/>
      <c r="BN8" s="92"/>
      <c r="BO8" s="92"/>
      <c r="BP8" s="92"/>
      <c r="BQ8" s="98">
        <v>2</v>
      </c>
      <c r="BR8" s="99"/>
      <c r="BS8" s="963" t="s">
        <v>328</v>
      </c>
      <c r="BT8" s="964"/>
      <c r="BU8" s="964"/>
      <c r="BV8" s="964"/>
      <c r="BW8" s="964"/>
      <c r="BX8" s="964"/>
      <c r="BY8" s="964"/>
      <c r="BZ8" s="964"/>
      <c r="CA8" s="964"/>
      <c r="CB8" s="964"/>
      <c r="CC8" s="964"/>
      <c r="CD8" s="964"/>
      <c r="CE8" s="964"/>
      <c r="CF8" s="964"/>
      <c r="CG8" s="985"/>
      <c r="CH8" s="960">
        <v>-12</v>
      </c>
      <c r="CI8" s="961"/>
      <c r="CJ8" s="961"/>
      <c r="CK8" s="961"/>
      <c r="CL8" s="962"/>
      <c r="CM8" s="960">
        <v>-6</v>
      </c>
      <c r="CN8" s="961"/>
      <c r="CO8" s="961"/>
      <c r="CP8" s="961"/>
      <c r="CQ8" s="962"/>
      <c r="CR8" s="960">
        <v>30</v>
      </c>
      <c r="CS8" s="961"/>
      <c r="CT8" s="961"/>
      <c r="CU8" s="961"/>
      <c r="CV8" s="962"/>
      <c r="CW8" s="960" t="s">
        <v>325</v>
      </c>
      <c r="CX8" s="961"/>
      <c r="CY8" s="961"/>
      <c r="CZ8" s="961"/>
      <c r="DA8" s="962"/>
      <c r="DB8" s="960" t="s">
        <v>326</v>
      </c>
      <c r="DC8" s="961"/>
      <c r="DD8" s="961"/>
      <c r="DE8" s="961"/>
      <c r="DF8" s="962"/>
      <c r="DG8" s="960" t="s">
        <v>326</v>
      </c>
      <c r="DH8" s="961"/>
      <c r="DI8" s="961"/>
      <c r="DJ8" s="961"/>
      <c r="DK8" s="962"/>
      <c r="DL8" s="960" t="s">
        <v>326</v>
      </c>
      <c r="DM8" s="961"/>
      <c r="DN8" s="961"/>
      <c r="DO8" s="961"/>
      <c r="DP8" s="962"/>
      <c r="DQ8" s="960" t="s">
        <v>326</v>
      </c>
      <c r="DR8" s="961"/>
      <c r="DS8" s="961"/>
      <c r="DT8" s="961"/>
      <c r="DU8" s="962"/>
      <c r="DV8" s="963"/>
      <c r="DW8" s="964"/>
      <c r="DX8" s="964"/>
      <c r="DY8" s="964"/>
      <c r="DZ8" s="965"/>
      <c r="EA8" s="94"/>
    </row>
    <row r="9" spans="1:131" s="95" customFormat="1" ht="26.25" customHeight="1" x14ac:dyDescent="0.15">
      <c r="A9" s="98">
        <v>3</v>
      </c>
      <c r="B9" s="1001"/>
      <c r="C9" s="1002"/>
      <c r="D9" s="1002"/>
      <c r="E9" s="1002"/>
      <c r="F9" s="1002"/>
      <c r="G9" s="1002"/>
      <c r="H9" s="1002"/>
      <c r="I9" s="1002"/>
      <c r="J9" s="1002"/>
      <c r="K9" s="1002"/>
      <c r="L9" s="1002"/>
      <c r="M9" s="1002"/>
      <c r="N9" s="1002"/>
      <c r="O9" s="1002"/>
      <c r="P9" s="1003"/>
      <c r="Q9" s="1009"/>
      <c r="R9" s="1010"/>
      <c r="S9" s="1010"/>
      <c r="T9" s="1010"/>
      <c r="U9" s="1010"/>
      <c r="V9" s="1010"/>
      <c r="W9" s="1010"/>
      <c r="X9" s="1010"/>
      <c r="Y9" s="1010"/>
      <c r="Z9" s="1010"/>
      <c r="AA9" s="1010"/>
      <c r="AB9" s="1010"/>
      <c r="AC9" s="1010"/>
      <c r="AD9" s="1010"/>
      <c r="AE9" s="1011"/>
      <c r="AF9" s="1006"/>
      <c r="AG9" s="1007"/>
      <c r="AH9" s="1007"/>
      <c r="AI9" s="1007"/>
      <c r="AJ9" s="1008"/>
      <c r="AK9" s="1051"/>
      <c r="AL9" s="1052"/>
      <c r="AM9" s="1052"/>
      <c r="AN9" s="1052"/>
      <c r="AO9" s="1052"/>
      <c r="AP9" s="1052"/>
      <c r="AQ9" s="1052"/>
      <c r="AR9" s="1052"/>
      <c r="AS9" s="1052"/>
      <c r="AT9" s="1052"/>
      <c r="AU9" s="1053"/>
      <c r="AV9" s="1053"/>
      <c r="AW9" s="1053"/>
      <c r="AX9" s="1053"/>
      <c r="AY9" s="1054"/>
      <c r="AZ9" s="91"/>
      <c r="BA9" s="91"/>
      <c r="BB9" s="91"/>
      <c r="BC9" s="91"/>
      <c r="BD9" s="91"/>
      <c r="BE9" s="92"/>
      <c r="BF9" s="92"/>
      <c r="BG9" s="92"/>
      <c r="BH9" s="92"/>
      <c r="BI9" s="92"/>
      <c r="BJ9" s="92"/>
      <c r="BK9" s="92"/>
      <c r="BL9" s="92"/>
      <c r="BM9" s="92"/>
      <c r="BN9" s="92"/>
      <c r="BO9" s="92"/>
      <c r="BP9" s="92"/>
      <c r="BQ9" s="98">
        <v>3</v>
      </c>
      <c r="BR9" s="99"/>
      <c r="BS9" s="963" t="s">
        <v>329</v>
      </c>
      <c r="BT9" s="964"/>
      <c r="BU9" s="964"/>
      <c r="BV9" s="964"/>
      <c r="BW9" s="964"/>
      <c r="BX9" s="964"/>
      <c r="BY9" s="964"/>
      <c r="BZ9" s="964"/>
      <c r="CA9" s="964"/>
      <c r="CB9" s="964"/>
      <c r="CC9" s="964"/>
      <c r="CD9" s="964"/>
      <c r="CE9" s="964"/>
      <c r="CF9" s="964"/>
      <c r="CG9" s="985"/>
      <c r="CH9" s="960">
        <v>-11</v>
      </c>
      <c r="CI9" s="961"/>
      <c r="CJ9" s="961"/>
      <c r="CK9" s="961"/>
      <c r="CL9" s="962"/>
      <c r="CM9" s="960">
        <v>-57</v>
      </c>
      <c r="CN9" s="961"/>
      <c r="CO9" s="961"/>
      <c r="CP9" s="961"/>
      <c r="CQ9" s="962"/>
      <c r="CR9" s="960">
        <v>38</v>
      </c>
      <c r="CS9" s="961"/>
      <c r="CT9" s="961"/>
      <c r="CU9" s="961"/>
      <c r="CV9" s="962"/>
      <c r="CW9" s="960" t="s">
        <v>325</v>
      </c>
      <c r="CX9" s="961"/>
      <c r="CY9" s="961"/>
      <c r="CZ9" s="961"/>
      <c r="DA9" s="962"/>
      <c r="DB9" s="960">
        <v>27</v>
      </c>
      <c r="DC9" s="961"/>
      <c r="DD9" s="961"/>
      <c r="DE9" s="961"/>
      <c r="DF9" s="962"/>
      <c r="DG9" s="960" t="s">
        <v>326</v>
      </c>
      <c r="DH9" s="961"/>
      <c r="DI9" s="961"/>
      <c r="DJ9" s="961"/>
      <c r="DK9" s="962"/>
      <c r="DL9" s="960" t="s">
        <v>326</v>
      </c>
      <c r="DM9" s="961"/>
      <c r="DN9" s="961"/>
      <c r="DO9" s="961"/>
      <c r="DP9" s="962"/>
      <c r="DQ9" s="960" t="s">
        <v>326</v>
      </c>
      <c r="DR9" s="961"/>
      <c r="DS9" s="961"/>
      <c r="DT9" s="961"/>
      <c r="DU9" s="962"/>
      <c r="DV9" s="963"/>
      <c r="DW9" s="964"/>
      <c r="DX9" s="964"/>
      <c r="DY9" s="964"/>
      <c r="DZ9" s="965"/>
      <c r="EA9" s="94"/>
    </row>
    <row r="10" spans="1:131" s="95" customFormat="1" ht="26.25" customHeight="1" x14ac:dyDescent="0.15">
      <c r="A10" s="98">
        <v>4</v>
      </c>
      <c r="B10" s="1001"/>
      <c r="C10" s="1002"/>
      <c r="D10" s="1002"/>
      <c r="E10" s="1002"/>
      <c r="F10" s="1002"/>
      <c r="G10" s="1002"/>
      <c r="H10" s="1002"/>
      <c r="I10" s="1002"/>
      <c r="J10" s="1002"/>
      <c r="K10" s="1002"/>
      <c r="L10" s="1002"/>
      <c r="M10" s="1002"/>
      <c r="N10" s="1002"/>
      <c r="O10" s="1002"/>
      <c r="P10" s="1003"/>
      <c r="Q10" s="1009"/>
      <c r="R10" s="1010"/>
      <c r="S10" s="1010"/>
      <c r="T10" s="1010"/>
      <c r="U10" s="1010"/>
      <c r="V10" s="1010"/>
      <c r="W10" s="1010"/>
      <c r="X10" s="1010"/>
      <c r="Y10" s="1010"/>
      <c r="Z10" s="1010"/>
      <c r="AA10" s="1010"/>
      <c r="AB10" s="1010"/>
      <c r="AC10" s="1010"/>
      <c r="AD10" s="1010"/>
      <c r="AE10" s="1011"/>
      <c r="AF10" s="1006"/>
      <c r="AG10" s="1007"/>
      <c r="AH10" s="1007"/>
      <c r="AI10" s="1007"/>
      <c r="AJ10" s="1008"/>
      <c r="AK10" s="1051"/>
      <c r="AL10" s="1052"/>
      <c r="AM10" s="1052"/>
      <c r="AN10" s="1052"/>
      <c r="AO10" s="1052"/>
      <c r="AP10" s="1052"/>
      <c r="AQ10" s="1052"/>
      <c r="AR10" s="1052"/>
      <c r="AS10" s="1052"/>
      <c r="AT10" s="1052"/>
      <c r="AU10" s="1053"/>
      <c r="AV10" s="1053"/>
      <c r="AW10" s="1053"/>
      <c r="AX10" s="1053"/>
      <c r="AY10" s="1054"/>
      <c r="AZ10" s="91"/>
      <c r="BA10" s="91"/>
      <c r="BB10" s="91"/>
      <c r="BC10" s="91"/>
      <c r="BD10" s="91"/>
      <c r="BE10" s="92"/>
      <c r="BF10" s="92"/>
      <c r="BG10" s="92"/>
      <c r="BH10" s="92"/>
      <c r="BI10" s="92"/>
      <c r="BJ10" s="92"/>
      <c r="BK10" s="92"/>
      <c r="BL10" s="92"/>
      <c r="BM10" s="92"/>
      <c r="BN10" s="92"/>
      <c r="BO10" s="92"/>
      <c r="BP10" s="92"/>
      <c r="BQ10" s="98">
        <v>4</v>
      </c>
      <c r="BR10" s="99"/>
      <c r="BS10" s="963" t="s">
        <v>330</v>
      </c>
      <c r="BT10" s="964"/>
      <c r="BU10" s="964"/>
      <c r="BV10" s="964"/>
      <c r="BW10" s="964"/>
      <c r="BX10" s="964"/>
      <c r="BY10" s="964"/>
      <c r="BZ10" s="964"/>
      <c r="CA10" s="964"/>
      <c r="CB10" s="964"/>
      <c r="CC10" s="964"/>
      <c r="CD10" s="964"/>
      <c r="CE10" s="964"/>
      <c r="CF10" s="964"/>
      <c r="CG10" s="985"/>
      <c r="CH10" s="960">
        <v>-24</v>
      </c>
      <c r="CI10" s="961"/>
      <c r="CJ10" s="961"/>
      <c r="CK10" s="961"/>
      <c r="CL10" s="962"/>
      <c r="CM10" s="960">
        <v>21</v>
      </c>
      <c r="CN10" s="961"/>
      <c r="CO10" s="961"/>
      <c r="CP10" s="961"/>
      <c r="CQ10" s="962"/>
      <c r="CR10" s="960">
        <v>40</v>
      </c>
      <c r="CS10" s="961"/>
      <c r="CT10" s="961"/>
      <c r="CU10" s="961"/>
      <c r="CV10" s="962"/>
      <c r="CW10" s="960" t="s">
        <v>325</v>
      </c>
      <c r="CX10" s="961"/>
      <c r="CY10" s="961"/>
      <c r="CZ10" s="961"/>
      <c r="DA10" s="962"/>
      <c r="DB10" s="960" t="s">
        <v>326</v>
      </c>
      <c r="DC10" s="961"/>
      <c r="DD10" s="961"/>
      <c r="DE10" s="961"/>
      <c r="DF10" s="962"/>
      <c r="DG10" s="960" t="s">
        <v>326</v>
      </c>
      <c r="DH10" s="961"/>
      <c r="DI10" s="961"/>
      <c r="DJ10" s="961"/>
      <c r="DK10" s="962"/>
      <c r="DL10" s="960" t="s">
        <v>326</v>
      </c>
      <c r="DM10" s="961"/>
      <c r="DN10" s="961"/>
      <c r="DO10" s="961"/>
      <c r="DP10" s="962"/>
      <c r="DQ10" s="960" t="s">
        <v>326</v>
      </c>
      <c r="DR10" s="961"/>
      <c r="DS10" s="961"/>
      <c r="DT10" s="961"/>
      <c r="DU10" s="962"/>
      <c r="DV10" s="963"/>
      <c r="DW10" s="964"/>
      <c r="DX10" s="964"/>
      <c r="DY10" s="964"/>
      <c r="DZ10" s="965"/>
      <c r="EA10" s="94"/>
    </row>
    <row r="11" spans="1:131" s="95" customFormat="1" ht="26.25" customHeight="1" x14ac:dyDescent="0.15">
      <c r="A11" s="98">
        <v>5</v>
      </c>
      <c r="B11" s="1001"/>
      <c r="C11" s="1002"/>
      <c r="D11" s="1002"/>
      <c r="E11" s="1002"/>
      <c r="F11" s="1002"/>
      <c r="G11" s="1002"/>
      <c r="H11" s="1002"/>
      <c r="I11" s="1002"/>
      <c r="J11" s="1002"/>
      <c r="K11" s="1002"/>
      <c r="L11" s="1002"/>
      <c r="M11" s="1002"/>
      <c r="N11" s="1002"/>
      <c r="O11" s="1002"/>
      <c r="P11" s="1003"/>
      <c r="Q11" s="1009"/>
      <c r="R11" s="1010"/>
      <c r="S11" s="1010"/>
      <c r="T11" s="1010"/>
      <c r="U11" s="1010"/>
      <c r="V11" s="1010"/>
      <c r="W11" s="1010"/>
      <c r="X11" s="1010"/>
      <c r="Y11" s="1010"/>
      <c r="Z11" s="1010"/>
      <c r="AA11" s="1010"/>
      <c r="AB11" s="1010"/>
      <c r="AC11" s="1010"/>
      <c r="AD11" s="1010"/>
      <c r="AE11" s="1011"/>
      <c r="AF11" s="1006"/>
      <c r="AG11" s="1007"/>
      <c r="AH11" s="1007"/>
      <c r="AI11" s="1007"/>
      <c r="AJ11" s="1008"/>
      <c r="AK11" s="1051"/>
      <c r="AL11" s="1052"/>
      <c r="AM11" s="1052"/>
      <c r="AN11" s="1052"/>
      <c r="AO11" s="1052"/>
      <c r="AP11" s="1052"/>
      <c r="AQ11" s="1052"/>
      <c r="AR11" s="1052"/>
      <c r="AS11" s="1052"/>
      <c r="AT11" s="1052"/>
      <c r="AU11" s="1053"/>
      <c r="AV11" s="1053"/>
      <c r="AW11" s="1053"/>
      <c r="AX11" s="1053"/>
      <c r="AY11" s="1054"/>
      <c r="AZ11" s="91"/>
      <c r="BA11" s="91"/>
      <c r="BB11" s="91"/>
      <c r="BC11" s="91"/>
      <c r="BD11" s="91"/>
      <c r="BE11" s="92"/>
      <c r="BF11" s="92"/>
      <c r="BG11" s="92"/>
      <c r="BH11" s="92"/>
      <c r="BI11" s="92"/>
      <c r="BJ11" s="92"/>
      <c r="BK11" s="92"/>
      <c r="BL11" s="92"/>
      <c r="BM11" s="92"/>
      <c r="BN11" s="92"/>
      <c r="BO11" s="92"/>
      <c r="BP11" s="92"/>
      <c r="BQ11" s="98">
        <v>5</v>
      </c>
      <c r="BR11" s="99"/>
      <c r="BS11" s="963"/>
      <c r="BT11" s="964"/>
      <c r="BU11" s="964"/>
      <c r="BV11" s="964"/>
      <c r="BW11" s="964"/>
      <c r="BX11" s="964"/>
      <c r="BY11" s="964"/>
      <c r="BZ11" s="964"/>
      <c r="CA11" s="964"/>
      <c r="CB11" s="964"/>
      <c r="CC11" s="964"/>
      <c r="CD11" s="964"/>
      <c r="CE11" s="964"/>
      <c r="CF11" s="964"/>
      <c r="CG11" s="985"/>
      <c r="CH11" s="960"/>
      <c r="CI11" s="961"/>
      <c r="CJ11" s="961"/>
      <c r="CK11" s="961"/>
      <c r="CL11" s="962"/>
      <c r="CM11" s="960"/>
      <c r="CN11" s="961"/>
      <c r="CO11" s="961"/>
      <c r="CP11" s="961"/>
      <c r="CQ11" s="962"/>
      <c r="CR11" s="960"/>
      <c r="CS11" s="961"/>
      <c r="CT11" s="961"/>
      <c r="CU11" s="961"/>
      <c r="CV11" s="962"/>
      <c r="CW11" s="960"/>
      <c r="CX11" s="961"/>
      <c r="CY11" s="961"/>
      <c r="CZ11" s="961"/>
      <c r="DA11" s="962"/>
      <c r="DB11" s="960"/>
      <c r="DC11" s="961"/>
      <c r="DD11" s="961"/>
      <c r="DE11" s="961"/>
      <c r="DF11" s="962"/>
      <c r="DG11" s="960"/>
      <c r="DH11" s="961"/>
      <c r="DI11" s="961"/>
      <c r="DJ11" s="961"/>
      <c r="DK11" s="962"/>
      <c r="DL11" s="960"/>
      <c r="DM11" s="961"/>
      <c r="DN11" s="961"/>
      <c r="DO11" s="961"/>
      <c r="DP11" s="962"/>
      <c r="DQ11" s="960"/>
      <c r="DR11" s="961"/>
      <c r="DS11" s="961"/>
      <c r="DT11" s="961"/>
      <c r="DU11" s="962"/>
      <c r="DV11" s="963"/>
      <c r="DW11" s="964"/>
      <c r="DX11" s="964"/>
      <c r="DY11" s="964"/>
      <c r="DZ11" s="965"/>
      <c r="EA11" s="94"/>
    </row>
    <row r="12" spans="1:131" s="95" customFormat="1" ht="26.25" customHeight="1" x14ac:dyDescent="0.15">
      <c r="A12" s="98">
        <v>6</v>
      </c>
      <c r="B12" s="1001"/>
      <c r="C12" s="1002"/>
      <c r="D12" s="1002"/>
      <c r="E12" s="1002"/>
      <c r="F12" s="1002"/>
      <c r="G12" s="1002"/>
      <c r="H12" s="1002"/>
      <c r="I12" s="1002"/>
      <c r="J12" s="1002"/>
      <c r="K12" s="1002"/>
      <c r="L12" s="1002"/>
      <c r="M12" s="1002"/>
      <c r="N12" s="1002"/>
      <c r="O12" s="1002"/>
      <c r="P12" s="1003"/>
      <c r="Q12" s="1009"/>
      <c r="R12" s="1010"/>
      <c r="S12" s="1010"/>
      <c r="T12" s="1010"/>
      <c r="U12" s="1010"/>
      <c r="V12" s="1010"/>
      <c r="W12" s="1010"/>
      <c r="X12" s="1010"/>
      <c r="Y12" s="1010"/>
      <c r="Z12" s="1010"/>
      <c r="AA12" s="1010"/>
      <c r="AB12" s="1010"/>
      <c r="AC12" s="1010"/>
      <c r="AD12" s="1010"/>
      <c r="AE12" s="1011"/>
      <c r="AF12" s="1006"/>
      <c r="AG12" s="1007"/>
      <c r="AH12" s="1007"/>
      <c r="AI12" s="1007"/>
      <c r="AJ12" s="1008"/>
      <c r="AK12" s="1051"/>
      <c r="AL12" s="1052"/>
      <c r="AM12" s="1052"/>
      <c r="AN12" s="1052"/>
      <c r="AO12" s="1052"/>
      <c r="AP12" s="1052"/>
      <c r="AQ12" s="1052"/>
      <c r="AR12" s="1052"/>
      <c r="AS12" s="1052"/>
      <c r="AT12" s="1052"/>
      <c r="AU12" s="1053"/>
      <c r="AV12" s="1053"/>
      <c r="AW12" s="1053"/>
      <c r="AX12" s="1053"/>
      <c r="AY12" s="1054"/>
      <c r="AZ12" s="91"/>
      <c r="BA12" s="91"/>
      <c r="BB12" s="91"/>
      <c r="BC12" s="91"/>
      <c r="BD12" s="91"/>
      <c r="BE12" s="92"/>
      <c r="BF12" s="92"/>
      <c r="BG12" s="92"/>
      <c r="BH12" s="92"/>
      <c r="BI12" s="92"/>
      <c r="BJ12" s="92"/>
      <c r="BK12" s="92"/>
      <c r="BL12" s="92"/>
      <c r="BM12" s="92"/>
      <c r="BN12" s="92"/>
      <c r="BO12" s="92"/>
      <c r="BP12" s="92"/>
      <c r="BQ12" s="98">
        <v>6</v>
      </c>
      <c r="BR12" s="99"/>
      <c r="BS12" s="963"/>
      <c r="BT12" s="964"/>
      <c r="BU12" s="964"/>
      <c r="BV12" s="964"/>
      <c r="BW12" s="964"/>
      <c r="BX12" s="964"/>
      <c r="BY12" s="964"/>
      <c r="BZ12" s="964"/>
      <c r="CA12" s="964"/>
      <c r="CB12" s="964"/>
      <c r="CC12" s="964"/>
      <c r="CD12" s="964"/>
      <c r="CE12" s="964"/>
      <c r="CF12" s="964"/>
      <c r="CG12" s="985"/>
      <c r="CH12" s="960"/>
      <c r="CI12" s="961"/>
      <c r="CJ12" s="961"/>
      <c r="CK12" s="961"/>
      <c r="CL12" s="962"/>
      <c r="CM12" s="960"/>
      <c r="CN12" s="961"/>
      <c r="CO12" s="961"/>
      <c r="CP12" s="961"/>
      <c r="CQ12" s="962"/>
      <c r="CR12" s="960"/>
      <c r="CS12" s="961"/>
      <c r="CT12" s="961"/>
      <c r="CU12" s="961"/>
      <c r="CV12" s="962"/>
      <c r="CW12" s="960"/>
      <c r="CX12" s="961"/>
      <c r="CY12" s="961"/>
      <c r="CZ12" s="961"/>
      <c r="DA12" s="962"/>
      <c r="DB12" s="960"/>
      <c r="DC12" s="961"/>
      <c r="DD12" s="961"/>
      <c r="DE12" s="961"/>
      <c r="DF12" s="962"/>
      <c r="DG12" s="960"/>
      <c r="DH12" s="961"/>
      <c r="DI12" s="961"/>
      <c r="DJ12" s="961"/>
      <c r="DK12" s="962"/>
      <c r="DL12" s="960"/>
      <c r="DM12" s="961"/>
      <c r="DN12" s="961"/>
      <c r="DO12" s="961"/>
      <c r="DP12" s="962"/>
      <c r="DQ12" s="960"/>
      <c r="DR12" s="961"/>
      <c r="DS12" s="961"/>
      <c r="DT12" s="961"/>
      <c r="DU12" s="962"/>
      <c r="DV12" s="963"/>
      <c r="DW12" s="964"/>
      <c r="DX12" s="964"/>
      <c r="DY12" s="964"/>
      <c r="DZ12" s="965"/>
      <c r="EA12" s="94"/>
    </row>
    <row r="13" spans="1:131" s="95" customFormat="1" ht="26.25" customHeight="1" x14ac:dyDescent="0.15">
      <c r="A13" s="98">
        <v>7</v>
      </c>
      <c r="B13" s="1001"/>
      <c r="C13" s="1002"/>
      <c r="D13" s="1002"/>
      <c r="E13" s="1002"/>
      <c r="F13" s="1002"/>
      <c r="G13" s="1002"/>
      <c r="H13" s="1002"/>
      <c r="I13" s="1002"/>
      <c r="J13" s="1002"/>
      <c r="K13" s="1002"/>
      <c r="L13" s="1002"/>
      <c r="M13" s="1002"/>
      <c r="N13" s="1002"/>
      <c r="O13" s="1002"/>
      <c r="P13" s="1003"/>
      <c r="Q13" s="1009"/>
      <c r="R13" s="1010"/>
      <c r="S13" s="1010"/>
      <c r="T13" s="1010"/>
      <c r="U13" s="1010"/>
      <c r="V13" s="1010"/>
      <c r="W13" s="1010"/>
      <c r="X13" s="1010"/>
      <c r="Y13" s="1010"/>
      <c r="Z13" s="1010"/>
      <c r="AA13" s="1010"/>
      <c r="AB13" s="1010"/>
      <c r="AC13" s="1010"/>
      <c r="AD13" s="1010"/>
      <c r="AE13" s="1011"/>
      <c r="AF13" s="1006"/>
      <c r="AG13" s="1007"/>
      <c r="AH13" s="1007"/>
      <c r="AI13" s="1007"/>
      <c r="AJ13" s="1008"/>
      <c r="AK13" s="1051"/>
      <c r="AL13" s="1052"/>
      <c r="AM13" s="1052"/>
      <c r="AN13" s="1052"/>
      <c r="AO13" s="1052"/>
      <c r="AP13" s="1052"/>
      <c r="AQ13" s="1052"/>
      <c r="AR13" s="1052"/>
      <c r="AS13" s="1052"/>
      <c r="AT13" s="1052"/>
      <c r="AU13" s="1053"/>
      <c r="AV13" s="1053"/>
      <c r="AW13" s="1053"/>
      <c r="AX13" s="1053"/>
      <c r="AY13" s="1054"/>
      <c r="AZ13" s="91"/>
      <c r="BA13" s="91"/>
      <c r="BB13" s="91"/>
      <c r="BC13" s="91"/>
      <c r="BD13" s="91"/>
      <c r="BE13" s="92"/>
      <c r="BF13" s="92"/>
      <c r="BG13" s="92"/>
      <c r="BH13" s="92"/>
      <c r="BI13" s="92"/>
      <c r="BJ13" s="92"/>
      <c r="BK13" s="92"/>
      <c r="BL13" s="92"/>
      <c r="BM13" s="92"/>
      <c r="BN13" s="92"/>
      <c r="BO13" s="92"/>
      <c r="BP13" s="92"/>
      <c r="BQ13" s="98">
        <v>7</v>
      </c>
      <c r="BR13" s="99"/>
      <c r="BS13" s="963"/>
      <c r="BT13" s="964"/>
      <c r="BU13" s="964"/>
      <c r="BV13" s="964"/>
      <c r="BW13" s="964"/>
      <c r="BX13" s="964"/>
      <c r="BY13" s="964"/>
      <c r="BZ13" s="964"/>
      <c r="CA13" s="964"/>
      <c r="CB13" s="964"/>
      <c r="CC13" s="964"/>
      <c r="CD13" s="964"/>
      <c r="CE13" s="964"/>
      <c r="CF13" s="964"/>
      <c r="CG13" s="985"/>
      <c r="CH13" s="960"/>
      <c r="CI13" s="961"/>
      <c r="CJ13" s="961"/>
      <c r="CK13" s="961"/>
      <c r="CL13" s="962"/>
      <c r="CM13" s="960"/>
      <c r="CN13" s="961"/>
      <c r="CO13" s="961"/>
      <c r="CP13" s="961"/>
      <c r="CQ13" s="962"/>
      <c r="CR13" s="960"/>
      <c r="CS13" s="961"/>
      <c r="CT13" s="961"/>
      <c r="CU13" s="961"/>
      <c r="CV13" s="962"/>
      <c r="CW13" s="960"/>
      <c r="CX13" s="961"/>
      <c r="CY13" s="961"/>
      <c r="CZ13" s="961"/>
      <c r="DA13" s="962"/>
      <c r="DB13" s="960"/>
      <c r="DC13" s="961"/>
      <c r="DD13" s="961"/>
      <c r="DE13" s="961"/>
      <c r="DF13" s="962"/>
      <c r="DG13" s="960"/>
      <c r="DH13" s="961"/>
      <c r="DI13" s="961"/>
      <c r="DJ13" s="961"/>
      <c r="DK13" s="962"/>
      <c r="DL13" s="960"/>
      <c r="DM13" s="961"/>
      <c r="DN13" s="961"/>
      <c r="DO13" s="961"/>
      <c r="DP13" s="962"/>
      <c r="DQ13" s="960"/>
      <c r="DR13" s="961"/>
      <c r="DS13" s="961"/>
      <c r="DT13" s="961"/>
      <c r="DU13" s="962"/>
      <c r="DV13" s="963"/>
      <c r="DW13" s="964"/>
      <c r="DX13" s="964"/>
      <c r="DY13" s="964"/>
      <c r="DZ13" s="965"/>
      <c r="EA13" s="94"/>
    </row>
    <row r="14" spans="1:131" s="95" customFormat="1" ht="26.25" customHeight="1" x14ac:dyDescent="0.15">
      <c r="A14" s="98">
        <v>8</v>
      </c>
      <c r="B14" s="1001"/>
      <c r="C14" s="1002"/>
      <c r="D14" s="1002"/>
      <c r="E14" s="1002"/>
      <c r="F14" s="1002"/>
      <c r="G14" s="1002"/>
      <c r="H14" s="1002"/>
      <c r="I14" s="1002"/>
      <c r="J14" s="1002"/>
      <c r="K14" s="1002"/>
      <c r="L14" s="1002"/>
      <c r="M14" s="1002"/>
      <c r="N14" s="1002"/>
      <c r="O14" s="1002"/>
      <c r="P14" s="1003"/>
      <c r="Q14" s="1009"/>
      <c r="R14" s="1010"/>
      <c r="S14" s="1010"/>
      <c r="T14" s="1010"/>
      <c r="U14" s="1010"/>
      <c r="V14" s="1010"/>
      <c r="W14" s="1010"/>
      <c r="X14" s="1010"/>
      <c r="Y14" s="1010"/>
      <c r="Z14" s="1010"/>
      <c r="AA14" s="1010"/>
      <c r="AB14" s="1010"/>
      <c r="AC14" s="1010"/>
      <c r="AD14" s="1010"/>
      <c r="AE14" s="1011"/>
      <c r="AF14" s="1006"/>
      <c r="AG14" s="1007"/>
      <c r="AH14" s="1007"/>
      <c r="AI14" s="1007"/>
      <c r="AJ14" s="1008"/>
      <c r="AK14" s="1051"/>
      <c r="AL14" s="1052"/>
      <c r="AM14" s="1052"/>
      <c r="AN14" s="1052"/>
      <c r="AO14" s="1052"/>
      <c r="AP14" s="1052"/>
      <c r="AQ14" s="1052"/>
      <c r="AR14" s="1052"/>
      <c r="AS14" s="1052"/>
      <c r="AT14" s="1052"/>
      <c r="AU14" s="1053"/>
      <c r="AV14" s="1053"/>
      <c r="AW14" s="1053"/>
      <c r="AX14" s="1053"/>
      <c r="AY14" s="1054"/>
      <c r="AZ14" s="91"/>
      <c r="BA14" s="91"/>
      <c r="BB14" s="91"/>
      <c r="BC14" s="91"/>
      <c r="BD14" s="91"/>
      <c r="BE14" s="92"/>
      <c r="BF14" s="92"/>
      <c r="BG14" s="92"/>
      <c r="BH14" s="92"/>
      <c r="BI14" s="92"/>
      <c r="BJ14" s="92"/>
      <c r="BK14" s="92"/>
      <c r="BL14" s="92"/>
      <c r="BM14" s="92"/>
      <c r="BN14" s="92"/>
      <c r="BO14" s="92"/>
      <c r="BP14" s="92"/>
      <c r="BQ14" s="98">
        <v>8</v>
      </c>
      <c r="BR14" s="99"/>
      <c r="BS14" s="963"/>
      <c r="BT14" s="964"/>
      <c r="BU14" s="964"/>
      <c r="BV14" s="964"/>
      <c r="BW14" s="964"/>
      <c r="BX14" s="964"/>
      <c r="BY14" s="964"/>
      <c r="BZ14" s="964"/>
      <c r="CA14" s="964"/>
      <c r="CB14" s="964"/>
      <c r="CC14" s="964"/>
      <c r="CD14" s="964"/>
      <c r="CE14" s="964"/>
      <c r="CF14" s="964"/>
      <c r="CG14" s="985"/>
      <c r="CH14" s="960"/>
      <c r="CI14" s="961"/>
      <c r="CJ14" s="961"/>
      <c r="CK14" s="961"/>
      <c r="CL14" s="962"/>
      <c r="CM14" s="960"/>
      <c r="CN14" s="961"/>
      <c r="CO14" s="961"/>
      <c r="CP14" s="961"/>
      <c r="CQ14" s="962"/>
      <c r="CR14" s="960"/>
      <c r="CS14" s="961"/>
      <c r="CT14" s="961"/>
      <c r="CU14" s="961"/>
      <c r="CV14" s="962"/>
      <c r="CW14" s="960"/>
      <c r="CX14" s="961"/>
      <c r="CY14" s="961"/>
      <c r="CZ14" s="961"/>
      <c r="DA14" s="962"/>
      <c r="DB14" s="960"/>
      <c r="DC14" s="961"/>
      <c r="DD14" s="961"/>
      <c r="DE14" s="961"/>
      <c r="DF14" s="962"/>
      <c r="DG14" s="960"/>
      <c r="DH14" s="961"/>
      <c r="DI14" s="961"/>
      <c r="DJ14" s="961"/>
      <c r="DK14" s="962"/>
      <c r="DL14" s="960"/>
      <c r="DM14" s="961"/>
      <c r="DN14" s="961"/>
      <c r="DO14" s="961"/>
      <c r="DP14" s="962"/>
      <c r="DQ14" s="960"/>
      <c r="DR14" s="961"/>
      <c r="DS14" s="961"/>
      <c r="DT14" s="961"/>
      <c r="DU14" s="962"/>
      <c r="DV14" s="963"/>
      <c r="DW14" s="964"/>
      <c r="DX14" s="964"/>
      <c r="DY14" s="964"/>
      <c r="DZ14" s="965"/>
      <c r="EA14" s="94"/>
    </row>
    <row r="15" spans="1:131" s="95" customFormat="1" ht="26.25" customHeight="1" x14ac:dyDescent="0.15">
      <c r="A15" s="98">
        <v>9</v>
      </c>
      <c r="B15" s="1001"/>
      <c r="C15" s="1002"/>
      <c r="D15" s="1002"/>
      <c r="E15" s="1002"/>
      <c r="F15" s="1002"/>
      <c r="G15" s="1002"/>
      <c r="H15" s="1002"/>
      <c r="I15" s="1002"/>
      <c r="J15" s="1002"/>
      <c r="K15" s="1002"/>
      <c r="L15" s="1002"/>
      <c r="M15" s="1002"/>
      <c r="N15" s="1002"/>
      <c r="O15" s="1002"/>
      <c r="P15" s="1003"/>
      <c r="Q15" s="1009"/>
      <c r="R15" s="1010"/>
      <c r="S15" s="1010"/>
      <c r="T15" s="1010"/>
      <c r="U15" s="1010"/>
      <c r="V15" s="1010"/>
      <c r="W15" s="1010"/>
      <c r="X15" s="1010"/>
      <c r="Y15" s="1010"/>
      <c r="Z15" s="1010"/>
      <c r="AA15" s="1010"/>
      <c r="AB15" s="1010"/>
      <c r="AC15" s="1010"/>
      <c r="AD15" s="1010"/>
      <c r="AE15" s="1011"/>
      <c r="AF15" s="1006"/>
      <c r="AG15" s="1007"/>
      <c r="AH15" s="1007"/>
      <c r="AI15" s="1007"/>
      <c r="AJ15" s="1008"/>
      <c r="AK15" s="1051"/>
      <c r="AL15" s="1052"/>
      <c r="AM15" s="1052"/>
      <c r="AN15" s="1052"/>
      <c r="AO15" s="1052"/>
      <c r="AP15" s="1052"/>
      <c r="AQ15" s="1052"/>
      <c r="AR15" s="1052"/>
      <c r="AS15" s="1052"/>
      <c r="AT15" s="1052"/>
      <c r="AU15" s="1053"/>
      <c r="AV15" s="1053"/>
      <c r="AW15" s="1053"/>
      <c r="AX15" s="1053"/>
      <c r="AY15" s="1054"/>
      <c r="AZ15" s="91"/>
      <c r="BA15" s="91"/>
      <c r="BB15" s="91"/>
      <c r="BC15" s="91"/>
      <c r="BD15" s="91"/>
      <c r="BE15" s="92"/>
      <c r="BF15" s="92"/>
      <c r="BG15" s="92"/>
      <c r="BH15" s="92"/>
      <c r="BI15" s="92"/>
      <c r="BJ15" s="92"/>
      <c r="BK15" s="92"/>
      <c r="BL15" s="92"/>
      <c r="BM15" s="92"/>
      <c r="BN15" s="92"/>
      <c r="BO15" s="92"/>
      <c r="BP15" s="92"/>
      <c r="BQ15" s="98">
        <v>9</v>
      </c>
      <c r="BR15" s="99"/>
      <c r="BS15" s="963"/>
      <c r="BT15" s="964"/>
      <c r="BU15" s="964"/>
      <c r="BV15" s="964"/>
      <c r="BW15" s="964"/>
      <c r="BX15" s="964"/>
      <c r="BY15" s="964"/>
      <c r="BZ15" s="964"/>
      <c r="CA15" s="964"/>
      <c r="CB15" s="964"/>
      <c r="CC15" s="964"/>
      <c r="CD15" s="964"/>
      <c r="CE15" s="964"/>
      <c r="CF15" s="964"/>
      <c r="CG15" s="985"/>
      <c r="CH15" s="960"/>
      <c r="CI15" s="961"/>
      <c r="CJ15" s="961"/>
      <c r="CK15" s="961"/>
      <c r="CL15" s="962"/>
      <c r="CM15" s="960"/>
      <c r="CN15" s="961"/>
      <c r="CO15" s="961"/>
      <c r="CP15" s="961"/>
      <c r="CQ15" s="962"/>
      <c r="CR15" s="960"/>
      <c r="CS15" s="961"/>
      <c r="CT15" s="961"/>
      <c r="CU15" s="961"/>
      <c r="CV15" s="962"/>
      <c r="CW15" s="960"/>
      <c r="CX15" s="961"/>
      <c r="CY15" s="961"/>
      <c r="CZ15" s="961"/>
      <c r="DA15" s="962"/>
      <c r="DB15" s="960"/>
      <c r="DC15" s="961"/>
      <c r="DD15" s="961"/>
      <c r="DE15" s="961"/>
      <c r="DF15" s="962"/>
      <c r="DG15" s="960"/>
      <c r="DH15" s="961"/>
      <c r="DI15" s="961"/>
      <c r="DJ15" s="961"/>
      <c r="DK15" s="962"/>
      <c r="DL15" s="960"/>
      <c r="DM15" s="961"/>
      <c r="DN15" s="961"/>
      <c r="DO15" s="961"/>
      <c r="DP15" s="962"/>
      <c r="DQ15" s="960"/>
      <c r="DR15" s="961"/>
      <c r="DS15" s="961"/>
      <c r="DT15" s="961"/>
      <c r="DU15" s="962"/>
      <c r="DV15" s="963"/>
      <c r="DW15" s="964"/>
      <c r="DX15" s="964"/>
      <c r="DY15" s="964"/>
      <c r="DZ15" s="965"/>
      <c r="EA15" s="94"/>
    </row>
    <row r="16" spans="1:131" s="95" customFormat="1" ht="26.25" customHeight="1" x14ac:dyDescent="0.15">
      <c r="A16" s="98">
        <v>10</v>
      </c>
      <c r="B16" s="1001"/>
      <c r="C16" s="1002"/>
      <c r="D16" s="1002"/>
      <c r="E16" s="1002"/>
      <c r="F16" s="1002"/>
      <c r="G16" s="1002"/>
      <c r="H16" s="1002"/>
      <c r="I16" s="1002"/>
      <c r="J16" s="1002"/>
      <c r="K16" s="1002"/>
      <c r="L16" s="1002"/>
      <c r="M16" s="1002"/>
      <c r="N16" s="1002"/>
      <c r="O16" s="1002"/>
      <c r="P16" s="1003"/>
      <c r="Q16" s="1009"/>
      <c r="R16" s="1010"/>
      <c r="S16" s="1010"/>
      <c r="T16" s="1010"/>
      <c r="U16" s="1010"/>
      <c r="V16" s="1010"/>
      <c r="W16" s="1010"/>
      <c r="X16" s="1010"/>
      <c r="Y16" s="1010"/>
      <c r="Z16" s="1010"/>
      <c r="AA16" s="1010"/>
      <c r="AB16" s="1010"/>
      <c r="AC16" s="1010"/>
      <c r="AD16" s="1010"/>
      <c r="AE16" s="1011"/>
      <c r="AF16" s="1006"/>
      <c r="AG16" s="1007"/>
      <c r="AH16" s="1007"/>
      <c r="AI16" s="1007"/>
      <c r="AJ16" s="1008"/>
      <c r="AK16" s="1051"/>
      <c r="AL16" s="1052"/>
      <c r="AM16" s="1052"/>
      <c r="AN16" s="1052"/>
      <c r="AO16" s="1052"/>
      <c r="AP16" s="1052"/>
      <c r="AQ16" s="1052"/>
      <c r="AR16" s="1052"/>
      <c r="AS16" s="1052"/>
      <c r="AT16" s="1052"/>
      <c r="AU16" s="1053"/>
      <c r="AV16" s="1053"/>
      <c r="AW16" s="1053"/>
      <c r="AX16" s="1053"/>
      <c r="AY16" s="1054"/>
      <c r="AZ16" s="91"/>
      <c r="BA16" s="91"/>
      <c r="BB16" s="91"/>
      <c r="BC16" s="91"/>
      <c r="BD16" s="91"/>
      <c r="BE16" s="92"/>
      <c r="BF16" s="92"/>
      <c r="BG16" s="92"/>
      <c r="BH16" s="92"/>
      <c r="BI16" s="92"/>
      <c r="BJ16" s="92"/>
      <c r="BK16" s="92"/>
      <c r="BL16" s="92"/>
      <c r="BM16" s="92"/>
      <c r="BN16" s="92"/>
      <c r="BO16" s="92"/>
      <c r="BP16" s="92"/>
      <c r="BQ16" s="98">
        <v>10</v>
      </c>
      <c r="BR16" s="99"/>
      <c r="BS16" s="963"/>
      <c r="BT16" s="964"/>
      <c r="BU16" s="964"/>
      <c r="BV16" s="964"/>
      <c r="BW16" s="964"/>
      <c r="BX16" s="964"/>
      <c r="BY16" s="964"/>
      <c r="BZ16" s="964"/>
      <c r="CA16" s="964"/>
      <c r="CB16" s="964"/>
      <c r="CC16" s="964"/>
      <c r="CD16" s="964"/>
      <c r="CE16" s="964"/>
      <c r="CF16" s="964"/>
      <c r="CG16" s="985"/>
      <c r="CH16" s="960"/>
      <c r="CI16" s="961"/>
      <c r="CJ16" s="961"/>
      <c r="CK16" s="961"/>
      <c r="CL16" s="962"/>
      <c r="CM16" s="960"/>
      <c r="CN16" s="961"/>
      <c r="CO16" s="961"/>
      <c r="CP16" s="961"/>
      <c r="CQ16" s="962"/>
      <c r="CR16" s="960"/>
      <c r="CS16" s="961"/>
      <c r="CT16" s="961"/>
      <c r="CU16" s="961"/>
      <c r="CV16" s="962"/>
      <c r="CW16" s="960"/>
      <c r="CX16" s="961"/>
      <c r="CY16" s="961"/>
      <c r="CZ16" s="961"/>
      <c r="DA16" s="962"/>
      <c r="DB16" s="960"/>
      <c r="DC16" s="961"/>
      <c r="DD16" s="961"/>
      <c r="DE16" s="961"/>
      <c r="DF16" s="962"/>
      <c r="DG16" s="960"/>
      <c r="DH16" s="961"/>
      <c r="DI16" s="961"/>
      <c r="DJ16" s="961"/>
      <c r="DK16" s="962"/>
      <c r="DL16" s="960"/>
      <c r="DM16" s="961"/>
      <c r="DN16" s="961"/>
      <c r="DO16" s="961"/>
      <c r="DP16" s="962"/>
      <c r="DQ16" s="960"/>
      <c r="DR16" s="961"/>
      <c r="DS16" s="961"/>
      <c r="DT16" s="961"/>
      <c r="DU16" s="962"/>
      <c r="DV16" s="963"/>
      <c r="DW16" s="964"/>
      <c r="DX16" s="964"/>
      <c r="DY16" s="964"/>
      <c r="DZ16" s="965"/>
      <c r="EA16" s="94"/>
    </row>
    <row r="17" spans="1:131" s="95" customFormat="1" ht="26.25" customHeight="1" x14ac:dyDescent="0.15">
      <c r="A17" s="98">
        <v>11</v>
      </c>
      <c r="B17" s="1001"/>
      <c r="C17" s="1002"/>
      <c r="D17" s="1002"/>
      <c r="E17" s="1002"/>
      <c r="F17" s="1002"/>
      <c r="G17" s="1002"/>
      <c r="H17" s="1002"/>
      <c r="I17" s="1002"/>
      <c r="J17" s="1002"/>
      <c r="K17" s="1002"/>
      <c r="L17" s="1002"/>
      <c r="M17" s="1002"/>
      <c r="N17" s="1002"/>
      <c r="O17" s="1002"/>
      <c r="P17" s="1003"/>
      <c r="Q17" s="1009"/>
      <c r="R17" s="1010"/>
      <c r="S17" s="1010"/>
      <c r="T17" s="1010"/>
      <c r="U17" s="1010"/>
      <c r="V17" s="1010"/>
      <c r="W17" s="1010"/>
      <c r="X17" s="1010"/>
      <c r="Y17" s="1010"/>
      <c r="Z17" s="1010"/>
      <c r="AA17" s="1010"/>
      <c r="AB17" s="1010"/>
      <c r="AC17" s="1010"/>
      <c r="AD17" s="1010"/>
      <c r="AE17" s="1011"/>
      <c r="AF17" s="1006"/>
      <c r="AG17" s="1007"/>
      <c r="AH17" s="1007"/>
      <c r="AI17" s="1007"/>
      <c r="AJ17" s="1008"/>
      <c r="AK17" s="1051"/>
      <c r="AL17" s="1052"/>
      <c r="AM17" s="1052"/>
      <c r="AN17" s="1052"/>
      <c r="AO17" s="1052"/>
      <c r="AP17" s="1052"/>
      <c r="AQ17" s="1052"/>
      <c r="AR17" s="1052"/>
      <c r="AS17" s="1052"/>
      <c r="AT17" s="1052"/>
      <c r="AU17" s="1053"/>
      <c r="AV17" s="1053"/>
      <c r="AW17" s="1053"/>
      <c r="AX17" s="1053"/>
      <c r="AY17" s="1054"/>
      <c r="AZ17" s="91"/>
      <c r="BA17" s="91"/>
      <c r="BB17" s="91"/>
      <c r="BC17" s="91"/>
      <c r="BD17" s="91"/>
      <c r="BE17" s="92"/>
      <c r="BF17" s="92"/>
      <c r="BG17" s="92"/>
      <c r="BH17" s="92"/>
      <c r="BI17" s="92"/>
      <c r="BJ17" s="92"/>
      <c r="BK17" s="92"/>
      <c r="BL17" s="92"/>
      <c r="BM17" s="92"/>
      <c r="BN17" s="92"/>
      <c r="BO17" s="92"/>
      <c r="BP17" s="92"/>
      <c r="BQ17" s="98">
        <v>11</v>
      </c>
      <c r="BR17" s="99"/>
      <c r="BS17" s="963"/>
      <c r="BT17" s="964"/>
      <c r="BU17" s="964"/>
      <c r="BV17" s="964"/>
      <c r="BW17" s="964"/>
      <c r="BX17" s="964"/>
      <c r="BY17" s="964"/>
      <c r="BZ17" s="964"/>
      <c r="CA17" s="964"/>
      <c r="CB17" s="964"/>
      <c r="CC17" s="964"/>
      <c r="CD17" s="964"/>
      <c r="CE17" s="964"/>
      <c r="CF17" s="964"/>
      <c r="CG17" s="985"/>
      <c r="CH17" s="960"/>
      <c r="CI17" s="961"/>
      <c r="CJ17" s="961"/>
      <c r="CK17" s="961"/>
      <c r="CL17" s="962"/>
      <c r="CM17" s="960"/>
      <c r="CN17" s="961"/>
      <c r="CO17" s="961"/>
      <c r="CP17" s="961"/>
      <c r="CQ17" s="962"/>
      <c r="CR17" s="960"/>
      <c r="CS17" s="961"/>
      <c r="CT17" s="961"/>
      <c r="CU17" s="961"/>
      <c r="CV17" s="962"/>
      <c r="CW17" s="960"/>
      <c r="CX17" s="961"/>
      <c r="CY17" s="961"/>
      <c r="CZ17" s="961"/>
      <c r="DA17" s="962"/>
      <c r="DB17" s="960"/>
      <c r="DC17" s="961"/>
      <c r="DD17" s="961"/>
      <c r="DE17" s="961"/>
      <c r="DF17" s="962"/>
      <c r="DG17" s="960"/>
      <c r="DH17" s="961"/>
      <c r="DI17" s="961"/>
      <c r="DJ17" s="961"/>
      <c r="DK17" s="962"/>
      <c r="DL17" s="960"/>
      <c r="DM17" s="961"/>
      <c r="DN17" s="961"/>
      <c r="DO17" s="961"/>
      <c r="DP17" s="962"/>
      <c r="DQ17" s="960"/>
      <c r="DR17" s="961"/>
      <c r="DS17" s="961"/>
      <c r="DT17" s="961"/>
      <c r="DU17" s="962"/>
      <c r="DV17" s="963"/>
      <c r="DW17" s="964"/>
      <c r="DX17" s="964"/>
      <c r="DY17" s="964"/>
      <c r="DZ17" s="965"/>
      <c r="EA17" s="94"/>
    </row>
    <row r="18" spans="1:131" s="95" customFormat="1" ht="26.25" customHeight="1" x14ac:dyDescent="0.15">
      <c r="A18" s="98">
        <v>12</v>
      </c>
      <c r="B18" s="1001"/>
      <c r="C18" s="1002"/>
      <c r="D18" s="1002"/>
      <c r="E18" s="1002"/>
      <c r="F18" s="1002"/>
      <c r="G18" s="1002"/>
      <c r="H18" s="1002"/>
      <c r="I18" s="1002"/>
      <c r="J18" s="1002"/>
      <c r="K18" s="1002"/>
      <c r="L18" s="1002"/>
      <c r="M18" s="1002"/>
      <c r="N18" s="1002"/>
      <c r="O18" s="1002"/>
      <c r="P18" s="1003"/>
      <c r="Q18" s="1009"/>
      <c r="R18" s="1010"/>
      <c r="S18" s="1010"/>
      <c r="T18" s="1010"/>
      <c r="U18" s="1010"/>
      <c r="V18" s="1010"/>
      <c r="W18" s="1010"/>
      <c r="X18" s="1010"/>
      <c r="Y18" s="1010"/>
      <c r="Z18" s="1010"/>
      <c r="AA18" s="1010"/>
      <c r="AB18" s="1010"/>
      <c r="AC18" s="1010"/>
      <c r="AD18" s="1010"/>
      <c r="AE18" s="1011"/>
      <c r="AF18" s="1006"/>
      <c r="AG18" s="1007"/>
      <c r="AH18" s="1007"/>
      <c r="AI18" s="1007"/>
      <c r="AJ18" s="1008"/>
      <c r="AK18" s="1051"/>
      <c r="AL18" s="1052"/>
      <c r="AM18" s="1052"/>
      <c r="AN18" s="1052"/>
      <c r="AO18" s="1052"/>
      <c r="AP18" s="1052"/>
      <c r="AQ18" s="1052"/>
      <c r="AR18" s="1052"/>
      <c r="AS18" s="1052"/>
      <c r="AT18" s="1052"/>
      <c r="AU18" s="1053"/>
      <c r="AV18" s="1053"/>
      <c r="AW18" s="1053"/>
      <c r="AX18" s="1053"/>
      <c r="AY18" s="1054"/>
      <c r="AZ18" s="91"/>
      <c r="BA18" s="91"/>
      <c r="BB18" s="91"/>
      <c r="BC18" s="91"/>
      <c r="BD18" s="91"/>
      <c r="BE18" s="92"/>
      <c r="BF18" s="92"/>
      <c r="BG18" s="92"/>
      <c r="BH18" s="92"/>
      <c r="BI18" s="92"/>
      <c r="BJ18" s="92"/>
      <c r="BK18" s="92"/>
      <c r="BL18" s="92"/>
      <c r="BM18" s="92"/>
      <c r="BN18" s="92"/>
      <c r="BO18" s="92"/>
      <c r="BP18" s="92"/>
      <c r="BQ18" s="98">
        <v>12</v>
      </c>
      <c r="BR18" s="99"/>
      <c r="BS18" s="963"/>
      <c r="BT18" s="964"/>
      <c r="BU18" s="964"/>
      <c r="BV18" s="964"/>
      <c r="BW18" s="964"/>
      <c r="BX18" s="964"/>
      <c r="BY18" s="964"/>
      <c r="BZ18" s="964"/>
      <c r="CA18" s="964"/>
      <c r="CB18" s="964"/>
      <c r="CC18" s="964"/>
      <c r="CD18" s="964"/>
      <c r="CE18" s="964"/>
      <c r="CF18" s="964"/>
      <c r="CG18" s="985"/>
      <c r="CH18" s="960"/>
      <c r="CI18" s="961"/>
      <c r="CJ18" s="961"/>
      <c r="CK18" s="961"/>
      <c r="CL18" s="962"/>
      <c r="CM18" s="960"/>
      <c r="CN18" s="961"/>
      <c r="CO18" s="961"/>
      <c r="CP18" s="961"/>
      <c r="CQ18" s="962"/>
      <c r="CR18" s="960"/>
      <c r="CS18" s="961"/>
      <c r="CT18" s="961"/>
      <c r="CU18" s="961"/>
      <c r="CV18" s="962"/>
      <c r="CW18" s="960"/>
      <c r="CX18" s="961"/>
      <c r="CY18" s="961"/>
      <c r="CZ18" s="961"/>
      <c r="DA18" s="962"/>
      <c r="DB18" s="960"/>
      <c r="DC18" s="961"/>
      <c r="DD18" s="961"/>
      <c r="DE18" s="961"/>
      <c r="DF18" s="962"/>
      <c r="DG18" s="960"/>
      <c r="DH18" s="961"/>
      <c r="DI18" s="961"/>
      <c r="DJ18" s="961"/>
      <c r="DK18" s="962"/>
      <c r="DL18" s="960"/>
      <c r="DM18" s="961"/>
      <c r="DN18" s="961"/>
      <c r="DO18" s="961"/>
      <c r="DP18" s="962"/>
      <c r="DQ18" s="960"/>
      <c r="DR18" s="961"/>
      <c r="DS18" s="961"/>
      <c r="DT18" s="961"/>
      <c r="DU18" s="962"/>
      <c r="DV18" s="963"/>
      <c r="DW18" s="964"/>
      <c r="DX18" s="964"/>
      <c r="DY18" s="964"/>
      <c r="DZ18" s="965"/>
      <c r="EA18" s="94"/>
    </row>
    <row r="19" spans="1:131" s="95" customFormat="1" ht="26.25" customHeight="1" x14ac:dyDescent="0.15">
      <c r="A19" s="98">
        <v>13</v>
      </c>
      <c r="B19" s="1001"/>
      <c r="C19" s="1002"/>
      <c r="D19" s="1002"/>
      <c r="E19" s="1002"/>
      <c r="F19" s="1002"/>
      <c r="G19" s="1002"/>
      <c r="H19" s="1002"/>
      <c r="I19" s="1002"/>
      <c r="J19" s="1002"/>
      <c r="K19" s="1002"/>
      <c r="L19" s="1002"/>
      <c r="M19" s="1002"/>
      <c r="N19" s="1002"/>
      <c r="O19" s="1002"/>
      <c r="P19" s="1003"/>
      <c r="Q19" s="1009"/>
      <c r="R19" s="1010"/>
      <c r="S19" s="1010"/>
      <c r="T19" s="1010"/>
      <c r="U19" s="1010"/>
      <c r="V19" s="1010"/>
      <c r="W19" s="1010"/>
      <c r="X19" s="1010"/>
      <c r="Y19" s="1010"/>
      <c r="Z19" s="1010"/>
      <c r="AA19" s="1010"/>
      <c r="AB19" s="1010"/>
      <c r="AC19" s="1010"/>
      <c r="AD19" s="1010"/>
      <c r="AE19" s="1011"/>
      <c r="AF19" s="1006"/>
      <c r="AG19" s="1007"/>
      <c r="AH19" s="1007"/>
      <c r="AI19" s="1007"/>
      <c r="AJ19" s="1008"/>
      <c r="AK19" s="1051"/>
      <c r="AL19" s="1052"/>
      <c r="AM19" s="1052"/>
      <c r="AN19" s="1052"/>
      <c r="AO19" s="1052"/>
      <c r="AP19" s="1052"/>
      <c r="AQ19" s="1052"/>
      <c r="AR19" s="1052"/>
      <c r="AS19" s="1052"/>
      <c r="AT19" s="1052"/>
      <c r="AU19" s="1053"/>
      <c r="AV19" s="1053"/>
      <c r="AW19" s="1053"/>
      <c r="AX19" s="1053"/>
      <c r="AY19" s="1054"/>
      <c r="AZ19" s="91"/>
      <c r="BA19" s="91"/>
      <c r="BB19" s="91"/>
      <c r="BC19" s="91"/>
      <c r="BD19" s="91"/>
      <c r="BE19" s="92"/>
      <c r="BF19" s="92"/>
      <c r="BG19" s="92"/>
      <c r="BH19" s="92"/>
      <c r="BI19" s="92"/>
      <c r="BJ19" s="92"/>
      <c r="BK19" s="92"/>
      <c r="BL19" s="92"/>
      <c r="BM19" s="92"/>
      <c r="BN19" s="92"/>
      <c r="BO19" s="92"/>
      <c r="BP19" s="92"/>
      <c r="BQ19" s="98">
        <v>13</v>
      </c>
      <c r="BR19" s="99"/>
      <c r="BS19" s="963"/>
      <c r="BT19" s="964"/>
      <c r="BU19" s="964"/>
      <c r="BV19" s="964"/>
      <c r="BW19" s="964"/>
      <c r="BX19" s="964"/>
      <c r="BY19" s="964"/>
      <c r="BZ19" s="964"/>
      <c r="CA19" s="964"/>
      <c r="CB19" s="964"/>
      <c r="CC19" s="964"/>
      <c r="CD19" s="964"/>
      <c r="CE19" s="964"/>
      <c r="CF19" s="964"/>
      <c r="CG19" s="985"/>
      <c r="CH19" s="960"/>
      <c r="CI19" s="961"/>
      <c r="CJ19" s="961"/>
      <c r="CK19" s="961"/>
      <c r="CL19" s="962"/>
      <c r="CM19" s="960"/>
      <c r="CN19" s="961"/>
      <c r="CO19" s="961"/>
      <c r="CP19" s="961"/>
      <c r="CQ19" s="962"/>
      <c r="CR19" s="960"/>
      <c r="CS19" s="961"/>
      <c r="CT19" s="961"/>
      <c r="CU19" s="961"/>
      <c r="CV19" s="962"/>
      <c r="CW19" s="960"/>
      <c r="CX19" s="961"/>
      <c r="CY19" s="961"/>
      <c r="CZ19" s="961"/>
      <c r="DA19" s="962"/>
      <c r="DB19" s="960"/>
      <c r="DC19" s="961"/>
      <c r="DD19" s="961"/>
      <c r="DE19" s="961"/>
      <c r="DF19" s="962"/>
      <c r="DG19" s="960"/>
      <c r="DH19" s="961"/>
      <c r="DI19" s="961"/>
      <c r="DJ19" s="961"/>
      <c r="DK19" s="962"/>
      <c r="DL19" s="960"/>
      <c r="DM19" s="961"/>
      <c r="DN19" s="961"/>
      <c r="DO19" s="961"/>
      <c r="DP19" s="962"/>
      <c r="DQ19" s="960"/>
      <c r="DR19" s="961"/>
      <c r="DS19" s="961"/>
      <c r="DT19" s="961"/>
      <c r="DU19" s="962"/>
      <c r="DV19" s="963"/>
      <c r="DW19" s="964"/>
      <c r="DX19" s="964"/>
      <c r="DY19" s="964"/>
      <c r="DZ19" s="965"/>
      <c r="EA19" s="94"/>
    </row>
    <row r="20" spans="1:131" s="95" customFormat="1" ht="26.25" customHeight="1" x14ac:dyDescent="0.15">
      <c r="A20" s="98">
        <v>14</v>
      </c>
      <c r="B20" s="1001"/>
      <c r="C20" s="1002"/>
      <c r="D20" s="1002"/>
      <c r="E20" s="1002"/>
      <c r="F20" s="1002"/>
      <c r="G20" s="1002"/>
      <c r="H20" s="1002"/>
      <c r="I20" s="1002"/>
      <c r="J20" s="1002"/>
      <c r="K20" s="1002"/>
      <c r="L20" s="1002"/>
      <c r="M20" s="1002"/>
      <c r="N20" s="1002"/>
      <c r="O20" s="1002"/>
      <c r="P20" s="1003"/>
      <c r="Q20" s="1009"/>
      <c r="R20" s="1010"/>
      <c r="S20" s="1010"/>
      <c r="T20" s="1010"/>
      <c r="U20" s="1010"/>
      <c r="V20" s="1010"/>
      <c r="W20" s="1010"/>
      <c r="X20" s="1010"/>
      <c r="Y20" s="1010"/>
      <c r="Z20" s="1010"/>
      <c r="AA20" s="1010"/>
      <c r="AB20" s="1010"/>
      <c r="AC20" s="1010"/>
      <c r="AD20" s="1010"/>
      <c r="AE20" s="1011"/>
      <c r="AF20" s="1006"/>
      <c r="AG20" s="1007"/>
      <c r="AH20" s="1007"/>
      <c r="AI20" s="1007"/>
      <c r="AJ20" s="1008"/>
      <c r="AK20" s="1051"/>
      <c r="AL20" s="1052"/>
      <c r="AM20" s="1052"/>
      <c r="AN20" s="1052"/>
      <c r="AO20" s="1052"/>
      <c r="AP20" s="1052"/>
      <c r="AQ20" s="1052"/>
      <c r="AR20" s="1052"/>
      <c r="AS20" s="1052"/>
      <c r="AT20" s="1052"/>
      <c r="AU20" s="1053"/>
      <c r="AV20" s="1053"/>
      <c r="AW20" s="1053"/>
      <c r="AX20" s="1053"/>
      <c r="AY20" s="1054"/>
      <c r="AZ20" s="91"/>
      <c r="BA20" s="91"/>
      <c r="BB20" s="91"/>
      <c r="BC20" s="91"/>
      <c r="BD20" s="91"/>
      <c r="BE20" s="92"/>
      <c r="BF20" s="92"/>
      <c r="BG20" s="92"/>
      <c r="BH20" s="92"/>
      <c r="BI20" s="92"/>
      <c r="BJ20" s="92"/>
      <c r="BK20" s="92"/>
      <c r="BL20" s="92"/>
      <c r="BM20" s="92"/>
      <c r="BN20" s="92"/>
      <c r="BO20" s="92"/>
      <c r="BP20" s="92"/>
      <c r="BQ20" s="98">
        <v>14</v>
      </c>
      <c r="BR20" s="99"/>
      <c r="BS20" s="963"/>
      <c r="BT20" s="964"/>
      <c r="BU20" s="964"/>
      <c r="BV20" s="964"/>
      <c r="BW20" s="964"/>
      <c r="BX20" s="964"/>
      <c r="BY20" s="964"/>
      <c r="BZ20" s="964"/>
      <c r="CA20" s="964"/>
      <c r="CB20" s="964"/>
      <c r="CC20" s="964"/>
      <c r="CD20" s="964"/>
      <c r="CE20" s="964"/>
      <c r="CF20" s="964"/>
      <c r="CG20" s="985"/>
      <c r="CH20" s="960"/>
      <c r="CI20" s="961"/>
      <c r="CJ20" s="961"/>
      <c r="CK20" s="961"/>
      <c r="CL20" s="962"/>
      <c r="CM20" s="960"/>
      <c r="CN20" s="961"/>
      <c r="CO20" s="961"/>
      <c r="CP20" s="961"/>
      <c r="CQ20" s="962"/>
      <c r="CR20" s="960"/>
      <c r="CS20" s="961"/>
      <c r="CT20" s="961"/>
      <c r="CU20" s="961"/>
      <c r="CV20" s="962"/>
      <c r="CW20" s="960"/>
      <c r="CX20" s="961"/>
      <c r="CY20" s="961"/>
      <c r="CZ20" s="961"/>
      <c r="DA20" s="962"/>
      <c r="DB20" s="960"/>
      <c r="DC20" s="961"/>
      <c r="DD20" s="961"/>
      <c r="DE20" s="961"/>
      <c r="DF20" s="962"/>
      <c r="DG20" s="960"/>
      <c r="DH20" s="961"/>
      <c r="DI20" s="961"/>
      <c r="DJ20" s="961"/>
      <c r="DK20" s="962"/>
      <c r="DL20" s="960"/>
      <c r="DM20" s="961"/>
      <c r="DN20" s="961"/>
      <c r="DO20" s="961"/>
      <c r="DP20" s="962"/>
      <c r="DQ20" s="960"/>
      <c r="DR20" s="961"/>
      <c r="DS20" s="961"/>
      <c r="DT20" s="961"/>
      <c r="DU20" s="962"/>
      <c r="DV20" s="963"/>
      <c r="DW20" s="964"/>
      <c r="DX20" s="964"/>
      <c r="DY20" s="964"/>
      <c r="DZ20" s="965"/>
      <c r="EA20" s="94"/>
    </row>
    <row r="21" spans="1:131" s="95" customFormat="1" ht="26.25" customHeight="1" thickBot="1" x14ac:dyDescent="0.2">
      <c r="A21" s="98">
        <v>15</v>
      </c>
      <c r="B21" s="1001"/>
      <c r="C21" s="1002"/>
      <c r="D21" s="1002"/>
      <c r="E21" s="1002"/>
      <c r="F21" s="1002"/>
      <c r="G21" s="1002"/>
      <c r="H21" s="1002"/>
      <c r="I21" s="1002"/>
      <c r="J21" s="1002"/>
      <c r="K21" s="1002"/>
      <c r="L21" s="1002"/>
      <c r="M21" s="1002"/>
      <c r="N21" s="1002"/>
      <c r="O21" s="1002"/>
      <c r="P21" s="1003"/>
      <c r="Q21" s="1009"/>
      <c r="R21" s="1010"/>
      <c r="S21" s="1010"/>
      <c r="T21" s="1010"/>
      <c r="U21" s="1010"/>
      <c r="V21" s="1010"/>
      <c r="W21" s="1010"/>
      <c r="X21" s="1010"/>
      <c r="Y21" s="1010"/>
      <c r="Z21" s="1010"/>
      <c r="AA21" s="1010"/>
      <c r="AB21" s="1010"/>
      <c r="AC21" s="1010"/>
      <c r="AD21" s="1010"/>
      <c r="AE21" s="1011"/>
      <c r="AF21" s="1006"/>
      <c r="AG21" s="1007"/>
      <c r="AH21" s="1007"/>
      <c r="AI21" s="1007"/>
      <c r="AJ21" s="1008"/>
      <c r="AK21" s="1051"/>
      <c r="AL21" s="1052"/>
      <c r="AM21" s="1052"/>
      <c r="AN21" s="1052"/>
      <c r="AO21" s="1052"/>
      <c r="AP21" s="1052"/>
      <c r="AQ21" s="1052"/>
      <c r="AR21" s="1052"/>
      <c r="AS21" s="1052"/>
      <c r="AT21" s="1052"/>
      <c r="AU21" s="1053"/>
      <c r="AV21" s="1053"/>
      <c r="AW21" s="1053"/>
      <c r="AX21" s="1053"/>
      <c r="AY21" s="1054"/>
      <c r="AZ21" s="91"/>
      <c r="BA21" s="91"/>
      <c r="BB21" s="91"/>
      <c r="BC21" s="91"/>
      <c r="BD21" s="91"/>
      <c r="BE21" s="92"/>
      <c r="BF21" s="92"/>
      <c r="BG21" s="92"/>
      <c r="BH21" s="92"/>
      <c r="BI21" s="92"/>
      <c r="BJ21" s="92"/>
      <c r="BK21" s="92"/>
      <c r="BL21" s="92"/>
      <c r="BM21" s="92"/>
      <c r="BN21" s="92"/>
      <c r="BO21" s="92"/>
      <c r="BP21" s="92"/>
      <c r="BQ21" s="98">
        <v>15</v>
      </c>
      <c r="BR21" s="99"/>
      <c r="BS21" s="963"/>
      <c r="BT21" s="964"/>
      <c r="BU21" s="964"/>
      <c r="BV21" s="964"/>
      <c r="BW21" s="964"/>
      <c r="BX21" s="964"/>
      <c r="BY21" s="964"/>
      <c r="BZ21" s="964"/>
      <c r="CA21" s="964"/>
      <c r="CB21" s="964"/>
      <c r="CC21" s="964"/>
      <c r="CD21" s="964"/>
      <c r="CE21" s="964"/>
      <c r="CF21" s="964"/>
      <c r="CG21" s="985"/>
      <c r="CH21" s="960"/>
      <c r="CI21" s="961"/>
      <c r="CJ21" s="961"/>
      <c r="CK21" s="961"/>
      <c r="CL21" s="962"/>
      <c r="CM21" s="960"/>
      <c r="CN21" s="961"/>
      <c r="CO21" s="961"/>
      <c r="CP21" s="961"/>
      <c r="CQ21" s="962"/>
      <c r="CR21" s="960"/>
      <c r="CS21" s="961"/>
      <c r="CT21" s="961"/>
      <c r="CU21" s="961"/>
      <c r="CV21" s="962"/>
      <c r="CW21" s="960"/>
      <c r="CX21" s="961"/>
      <c r="CY21" s="961"/>
      <c r="CZ21" s="961"/>
      <c r="DA21" s="962"/>
      <c r="DB21" s="960"/>
      <c r="DC21" s="961"/>
      <c r="DD21" s="961"/>
      <c r="DE21" s="961"/>
      <c r="DF21" s="962"/>
      <c r="DG21" s="960"/>
      <c r="DH21" s="961"/>
      <c r="DI21" s="961"/>
      <c r="DJ21" s="961"/>
      <c r="DK21" s="962"/>
      <c r="DL21" s="960"/>
      <c r="DM21" s="961"/>
      <c r="DN21" s="961"/>
      <c r="DO21" s="961"/>
      <c r="DP21" s="962"/>
      <c r="DQ21" s="960"/>
      <c r="DR21" s="961"/>
      <c r="DS21" s="961"/>
      <c r="DT21" s="961"/>
      <c r="DU21" s="962"/>
      <c r="DV21" s="963"/>
      <c r="DW21" s="964"/>
      <c r="DX21" s="964"/>
      <c r="DY21" s="964"/>
      <c r="DZ21" s="965"/>
      <c r="EA21" s="94"/>
    </row>
    <row r="22" spans="1:131" s="95" customFormat="1" ht="26.25" customHeight="1" x14ac:dyDescent="0.15">
      <c r="A22" s="98">
        <v>16</v>
      </c>
      <c r="B22" s="1001"/>
      <c r="C22" s="1002"/>
      <c r="D22" s="1002"/>
      <c r="E22" s="1002"/>
      <c r="F22" s="1002"/>
      <c r="G22" s="1002"/>
      <c r="H22" s="1002"/>
      <c r="I22" s="1002"/>
      <c r="J22" s="1002"/>
      <c r="K22" s="1002"/>
      <c r="L22" s="1002"/>
      <c r="M22" s="1002"/>
      <c r="N22" s="1002"/>
      <c r="O22" s="1002"/>
      <c r="P22" s="1003"/>
      <c r="Q22" s="1044"/>
      <c r="R22" s="1045"/>
      <c r="S22" s="1045"/>
      <c r="T22" s="1045"/>
      <c r="U22" s="1045"/>
      <c r="V22" s="1045"/>
      <c r="W22" s="1045"/>
      <c r="X22" s="1045"/>
      <c r="Y22" s="1045"/>
      <c r="Z22" s="1045"/>
      <c r="AA22" s="1045"/>
      <c r="AB22" s="1045"/>
      <c r="AC22" s="1045"/>
      <c r="AD22" s="1045"/>
      <c r="AE22" s="1046"/>
      <c r="AF22" s="1006"/>
      <c r="AG22" s="1007"/>
      <c r="AH22" s="1007"/>
      <c r="AI22" s="1007"/>
      <c r="AJ22" s="1008"/>
      <c r="AK22" s="1047"/>
      <c r="AL22" s="1048"/>
      <c r="AM22" s="1048"/>
      <c r="AN22" s="1048"/>
      <c r="AO22" s="1048"/>
      <c r="AP22" s="1048"/>
      <c r="AQ22" s="1048"/>
      <c r="AR22" s="1048"/>
      <c r="AS22" s="1048"/>
      <c r="AT22" s="1048"/>
      <c r="AU22" s="1049"/>
      <c r="AV22" s="1049"/>
      <c r="AW22" s="1049"/>
      <c r="AX22" s="1049"/>
      <c r="AY22" s="1050"/>
      <c r="AZ22" s="999" t="s">
        <v>331</v>
      </c>
      <c r="BA22" s="999"/>
      <c r="BB22" s="999"/>
      <c r="BC22" s="999"/>
      <c r="BD22" s="1000"/>
      <c r="BE22" s="92"/>
      <c r="BF22" s="92"/>
      <c r="BG22" s="92"/>
      <c r="BH22" s="92"/>
      <c r="BI22" s="92"/>
      <c r="BJ22" s="92"/>
      <c r="BK22" s="92"/>
      <c r="BL22" s="92"/>
      <c r="BM22" s="92"/>
      <c r="BN22" s="92"/>
      <c r="BO22" s="92"/>
      <c r="BP22" s="92"/>
      <c r="BQ22" s="98">
        <v>16</v>
      </c>
      <c r="BR22" s="99"/>
      <c r="BS22" s="963"/>
      <c r="BT22" s="964"/>
      <c r="BU22" s="964"/>
      <c r="BV22" s="964"/>
      <c r="BW22" s="964"/>
      <c r="BX22" s="964"/>
      <c r="BY22" s="964"/>
      <c r="BZ22" s="964"/>
      <c r="CA22" s="964"/>
      <c r="CB22" s="964"/>
      <c r="CC22" s="964"/>
      <c r="CD22" s="964"/>
      <c r="CE22" s="964"/>
      <c r="CF22" s="964"/>
      <c r="CG22" s="985"/>
      <c r="CH22" s="960"/>
      <c r="CI22" s="961"/>
      <c r="CJ22" s="961"/>
      <c r="CK22" s="961"/>
      <c r="CL22" s="962"/>
      <c r="CM22" s="960"/>
      <c r="CN22" s="961"/>
      <c r="CO22" s="961"/>
      <c r="CP22" s="961"/>
      <c r="CQ22" s="962"/>
      <c r="CR22" s="960"/>
      <c r="CS22" s="961"/>
      <c r="CT22" s="961"/>
      <c r="CU22" s="961"/>
      <c r="CV22" s="962"/>
      <c r="CW22" s="960"/>
      <c r="CX22" s="961"/>
      <c r="CY22" s="961"/>
      <c r="CZ22" s="961"/>
      <c r="DA22" s="962"/>
      <c r="DB22" s="960"/>
      <c r="DC22" s="961"/>
      <c r="DD22" s="961"/>
      <c r="DE22" s="961"/>
      <c r="DF22" s="962"/>
      <c r="DG22" s="960"/>
      <c r="DH22" s="961"/>
      <c r="DI22" s="961"/>
      <c r="DJ22" s="961"/>
      <c r="DK22" s="962"/>
      <c r="DL22" s="960"/>
      <c r="DM22" s="961"/>
      <c r="DN22" s="961"/>
      <c r="DO22" s="961"/>
      <c r="DP22" s="962"/>
      <c r="DQ22" s="960"/>
      <c r="DR22" s="961"/>
      <c r="DS22" s="961"/>
      <c r="DT22" s="961"/>
      <c r="DU22" s="962"/>
      <c r="DV22" s="963"/>
      <c r="DW22" s="964"/>
      <c r="DX22" s="964"/>
      <c r="DY22" s="964"/>
      <c r="DZ22" s="965"/>
      <c r="EA22" s="94"/>
    </row>
    <row r="23" spans="1:131" s="95" customFormat="1" ht="26.25" customHeight="1" thickBot="1" x14ac:dyDescent="0.2">
      <c r="A23" s="100" t="s">
        <v>332</v>
      </c>
      <c r="B23" s="908" t="s">
        <v>333</v>
      </c>
      <c r="C23" s="909"/>
      <c r="D23" s="909"/>
      <c r="E23" s="909"/>
      <c r="F23" s="909"/>
      <c r="G23" s="909"/>
      <c r="H23" s="909"/>
      <c r="I23" s="909"/>
      <c r="J23" s="909"/>
      <c r="K23" s="909"/>
      <c r="L23" s="909"/>
      <c r="M23" s="909"/>
      <c r="N23" s="909"/>
      <c r="O23" s="909"/>
      <c r="P23" s="919"/>
      <c r="Q23" s="1038">
        <v>26606</v>
      </c>
      <c r="R23" s="1032"/>
      <c r="S23" s="1032"/>
      <c r="T23" s="1032"/>
      <c r="U23" s="1032"/>
      <c r="V23" s="1032">
        <v>26046</v>
      </c>
      <c r="W23" s="1032"/>
      <c r="X23" s="1032"/>
      <c r="Y23" s="1032"/>
      <c r="Z23" s="1032"/>
      <c r="AA23" s="1032">
        <v>560</v>
      </c>
      <c r="AB23" s="1032"/>
      <c r="AC23" s="1032"/>
      <c r="AD23" s="1032"/>
      <c r="AE23" s="1039"/>
      <c r="AF23" s="1040">
        <v>499</v>
      </c>
      <c r="AG23" s="1032"/>
      <c r="AH23" s="1032"/>
      <c r="AI23" s="1032"/>
      <c r="AJ23" s="1041"/>
      <c r="AK23" s="1042"/>
      <c r="AL23" s="1043"/>
      <c r="AM23" s="1043"/>
      <c r="AN23" s="1043"/>
      <c r="AO23" s="1043"/>
      <c r="AP23" s="1032">
        <v>23222</v>
      </c>
      <c r="AQ23" s="1032"/>
      <c r="AR23" s="1032"/>
      <c r="AS23" s="1032"/>
      <c r="AT23" s="1032"/>
      <c r="AU23" s="1033"/>
      <c r="AV23" s="1033"/>
      <c r="AW23" s="1033"/>
      <c r="AX23" s="1033"/>
      <c r="AY23" s="1034"/>
      <c r="AZ23" s="1035" t="s">
        <v>64</v>
      </c>
      <c r="BA23" s="1036"/>
      <c r="BB23" s="1036"/>
      <c r="BC23" s="1036"/>
      <c r="BD23" s="1037"/>
      <c r="BE23" s="92"/>
      <c r="BF23" s="92"/>
      <c r="BG23" s="92"/>
      <c r="BH23" s="92"/>
      <c r="BI23" s="92"/>
      <c r="BJ23" s="92"/>
      <c r="BK23" s="92"/>
      <c r="BL23" s="92"/>
      <c r="BM23" s="92"/>
      <c r="BN23" s="92"/>
      <c r="BO23" s="92"/>
      <c r="BP23" s="92"/>
      <c r="BQ23" s="98">
        <v>17</v>
      </c>
      <c r="BR23" s="99"/>
      <c r="BS23" s="963"/>
      <c r="BT23" s="964"/>
      <c r="BU23" s="964"/>
      <c r="BV23" s="964"/>
      <c r="BW23" s="964"/>
      <c r="BX23" s="964"/>
      <c r="BY23" s="964"/>
      <c r="BZ23" s="964"/>
      <c r="CA23" s="964"/>
      <c r="CB23" s="964"/>
      <c r="CC23" s="964"/>
      <c r="CD23" s="964"/>
      <c r="CE23" s="964"/>
      <c r="CF23" s="964"/>
      <c r="CG23" s="985"/>
      <c r="CH23" s="960"/>
      <c r="CI23" s="961"/>
      <c r="CJ23" s="961"/>
      <c r="CK23" s="961"/>
      <c r="CL23" s="962"/>
      <c r="CM23" s="960"/>
      <c r="CN23" s="961"/>
      <c r="CO23" s="961"/>
      <c r="CP23" s="961"/>
      <c r="CQ23" s="962"/>
      <c r="CR23" s="960"/>
      <c r="CS23" s="961"/>
      <c r="CT23" s="961"/>
      <c r="CU23" s="961"/>
      <c r="CV23" s="962"/>
      <c r="CW23" s="960"/>
      <c r="CX23" s="961"/>
      <c r="CY23" s="961"/>
      <c r="CZ23" s="961"/>
      <c r="DA23" s="962"/>
      <c r="DB23" s="960"/>
      <c r="DC23" s="961"/>
      <c r="DD23" s="961"/>
      <c r="DE23" s="961"/>
      <c r="DF23" s="962"/>
      <c r="DG23" s="960"/>
      <c r="DH23" s="961"/>
      <c r="DI23" s="961"/>
      <c r="DJ23" s="961"/>
      <c r="DK23" s="962"/>
      <c r="DL23" s="960"/>
      <c r="DM23" s="961"/>
      <c r="DN23" s="961"/>
      <c r="DO23" s="961"/>
      <c r="DP23" s="962"/>
      <c r="DQ23" s="960"/>
      <c r="DR23" s="961"/>
      <c r="DS23" s="961"/>
      <c r="DT23" s="961"/>
      <c r="DU23" s="962"/>
      <c r="DV23" s="963"/>
      <c r="DW23" s="964"/>
      <c r="DX23" s="964"/>
      <c r="DY23" s="964"/>
      <c r="DZ23" s="965"/>
      <c r="EA23" s="94"/>
    </row>
    <row r="24" spans="1:131" s="95" customFormat="1" ht="26.25" customHeight="1" x14ac:dyDescent="0.15">
      <c r="A24" s="1031" t="s">
        <v>334</v>
      </c>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91"/>
      <c r="BA24" s="91"/>
      <c r="BB24" s="91"/>
      <c r="BC24" s="91"/>
      <c r="BD24" s="91"/>
      <c r="BE24" s="92"/>
      <c r="BF24" s="92"/>
      <c r="BG24" s="92"/>
      <c r="BH24" s="92"/>
      <c r="BI24" s="92"/>
      <c r="BJ24" s="92"/>
      <c r="BK24" s="92"/>
      <c r="BL24" s="92"/>
      <c r="BM24" s="92"/>
      <c r="BN24" s="92"/>
      <c r="BO24" s="92"/>
      <c r="BP24" s="92"/>
      <c r="BQ24" s="98">
        <v>18</v>
      </c>
      <c r="BR24" s="99"/>
      <c r="BS24" s="963"/>
      <c r="BT24" s="964"/>
      <c r="BU24" s="964"/>
      <c r="BV24" s="964"/>
      <c r="BW24" s="964"/>
      <c r="BX24" s="964"/>
      <c r="BY24" s="964"/>
      <c r="BZ24" s="964"/>
      <c r="CA24" s="964"/>
      <c r="CB24" s="964"/>
      <c r="CC24" s="964"/>
      <c r="CD24" s="964"/>
      <c r="CE24" s="964"/>
      <c r="CF24" s="964"/>
      <c r="CG24" s="985"/>
      <c r="CH24" s="960"/>
      <c r="CI24" s="961"/>
      <c r="CJ24" s="961"/>
      <c r="CK24" s="961"/>
      <c r="CL24" s="962"/>
      <c r="CM24" s="960"/>
      <c r="CN24" s="961"/>
      <c r="CO24" s="961"/>
      <c r="CP24" s="961"/>
      <c r="CQ24" s="962"/>
      <c r="CR24" s="960"/>
      <c r="CS24" s="961"/>
      <c r="CT24" s="961"/>
      <c r="CU24" s="961"/>
      <c r="CV24" s="962"/>
      <c r="CW24" s="960"/>
      <c r="CX24" s="961"/>
      <c r="CY24" s="961"/>
      <c r="CZ24" s="961"/>
      <c r="DA24" s="962"/>
      <c r="DB24" s="960"/>
      <c r="DC24" s="961"/>
      <c r="DD24" s="961"/>
      <c r="DE24" s="961"/>
      <c r="DF24" s="962"/>
      <c r="DG24" s="960"/>
      <c r="DH24" s="961"/>
      <c r="DI24" s="961"/>
      <c r="DJ24" s="961"/>
      <c r="DK24" s="962"/>
      <c r="DL24" s="960"/>
      <c r="DM24" s="961"/>
      <c r="DN24" s="961"/>
      <c r="DO24" s="961"/>
      <c r="DP24" s="962"/>
      <c r="DQ24" s="960"/>
      <c r="DR24" s="961"/>
      <c r="DS24" s="961"/>
      <c r="DT24" s="961"/>
      <c r="DU24" s="962"/>
      <c r="DV24" s="963"/>
      <c r="DW24" s="964"/>
      <c r="DX24" s="964"/>
      <c r="DY24" s="964"/>
      <c r="DZ24" s="965"/>
      <c r="EA24" s="94"/>
    </row>
    <row r="25" spans="1:131" ht="26.25" customHeight="1" thickBot="1" x14ac:dyDescent="0.2">
      <c r="A25" s="1030" t="s">
        <v>335</v>
      </c>
      <c r="B25" s="1030"/>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0"/>
      <c r="AL25" s="1030"/>
      <c r="AM25" s="1030"/>
      <c r="AN25" s="1030"/>
      <c r="AO25" s="1030"/>
      <c r="AP25" s="1030"/>
      <c r="AQ25" s="1030"/>
      <c r="AR25" s="1030"/>
      <c r="AS25" s="1030"/>
      <c r="AT25" s="1030"/>
      <c r="AU25" s="1030"/>
      <c r="AV25" s="1030"/>
      <c r="AW25" s="1030"/>
      <c r="AX25" s="1030"/>
      <c r="AY25" s="1030"/>
      <c r="AZ25" s="1030"/>
      <c r="BA25" s="1030"/>
      <c r="BB25" s="1030"/>
      <c r="BC25" s="1030"/>
      <c r="BD25" s="1030"/>
      <c r="BE25" s="1030"/>
      <c r="BF25" s="1030"/>
      <c r="BG25" s="1030"/>
      <c r="BH25" s="1030"/>
      <c r="BI25" s="1030"/>
      <c r="BJ25" s="91"/>
      <c r="BK25" s="91"/>
      <c r="BL25" s="91"/>
      <c r="BM25" s="91"/>
      <c r="BN25" s="91"/>
      <c r="BO25" s="101"/>
      <c r="BP25" s="101"/>
      <c r="BQ25" s="98">
        <v>19</v>
      </c>
      <c r="BR25" s="99"/>
      <c r="BS25" s="963"/>
      <c r="BT25" s="964"/>
      <c r="BU25" s="964"/>
      <c r="BV25" s="964"/>
      <c r="BW25" s="964"/>
      <c r="BX25" s="964"/>
      <c r="BY25" s="964"/>
      <c r="BZ25" s="964"/>
      <c r="CA25" s="964"/>
      <c r="CB25" s="964"/>
      <c r="CC25" s="964"/>
      <c r="CD25" s="964"/>
      <c r="CE25" s="964"/>
      <c r="CF25" s="964"/>
      <c r="CG25" s="985"/>
      <c r="CH25" s="960"/>
      <c r="CI25" s="961"/>
      <c r="CJ25" s="961"/>
      <c r="CK25" s="961"/>
      <c r="CL25" s="962"/>
      <c r="CM25" s="960"/>
      <c r="CN25" s="961"/>
      <c r="CO25" s="961"/>
      <c r="CP25" s="961"/>
      <c r="CQ25" s="962"/>
      <c r="CR25" s="960"/>
      <c r="CS25" s="961"/>
      <c r="CT25" s="961"/>
      <c r="CU25" s="961"/>
      <c r="CV25" s="962"/>
      <c r="CW25" s="960"/>
      <c r="CX25" s="961"/>
      <c r="CY25" s="961"/>
      <c r="CZ25" s="961"/>
      <c r="DA25" s="962"/>
      <c r="DB25" s="960"/>
      <c r="DC25" s="961"/>
      <c r="DD25" s="961"/>
      <c r="DE25" s="961"/>
      <c r="DF25" s="962"/>
      <c r="DG25" s="960"/>
      <c r="DH25" s="961"/>
      <c r="DI25" s="961"/>
      <c r="DJ25" s="961"/>
      <c r="DK25" s="962"/>
      <c r="DL25" s="960"/>
      <c r="DM25" s="961"/>
      <c r="DN25" s="961"/>
      <c r="DO25" s="961"/>
      <c r="DP25" s="962"/>
      <c r="DQ25" s="960"/>
      <c r="DR25" s="961"/>
      <c r="DS25" s="961"/>
      <c r="DT25" s="961"/>
      <c r="DU25" s="962"/>
      <c r="DV25" s="963"/>
      <c r="DW25" s="964"/>
      <c r="DX25" s="964"/>
      <c r="DY25" s="964"/>
      <c r="DZ25" s="965"/>
      <c r="EA25" s="89"/>
    </row>
    <row r="26" spans="1:131" ht="26.25" customHeight="1" x14ac:dyDescent="0.15">
      <c r="A26" s="966" t="s">
        <v>306</v>
      </c>
      <c r="B26" s="967"/>
      <c r="C26" s="967"/>
      <c r="D26" s="967"/>
      <c r="E26" s="967"/>
      <c r="F26" s="967"/>
      <c r="G26" s="967"/>
      <c r="H26" s="967"/>
      <c r="I26" s="967"/>
      <c r="J26" s="967"/>
      <c r="K26" s="967"/>
      <c r="L26" s="967"/>
      <c r="M26" s="967"/>
      <c r="N26" s="967"/>
      <c r="O26" s="967"/>
      <c r="P26" s="968"/>
      <c r="Q26" s="972" t="s">
        <v>336</v>
      </c>
      <c r="R26" s="973"/>
      <c r="S26" s="973"/>
      <c r="T26" s="973"/>
      <c r="U26" s="974"/>
      <c r="V26" s="972" t="s">
        <v>337</v>
      </c>
      <c r="W26" s="973"/>
      <c r="X26" s="973"/>
      <c r="Y26" s="973"/>
      <c r="Z26" s="974"/>
      <c r="AA26" s="972" t="s">
        <v>338</v>
      </c>
      <c r="AB26" s="973"/>
      <c r="AC26" s="973"/>
      <c r="AD26" s="973"/>
      <c r="AE26" s="973"/>
      <c r="AF26" s="1026" t="s">
        <v>339</v>
      </c>
      <c r="AG26" s="979"/>
      <c r="AH26" s="979"/>
      <c r="AI26" s="979"/>
      <c r="AJ26" s="1027"/>
      <c r="AK26" s="973" t="s">
        <v>340</v>
      </c>
      <c r="AL26" s="973"/>
      <c r="AM26" s="973"/>
      <c r="AN26" s="973"/>
      <c r="AO26" s="974"/>
      <c r="AP26" s="972" t="s">
        <v>341</v>
      </c>
      <c r="AQ26" s="973"/>
      <c r="AR26" s="973"/>
      <c r="AS26" s="973"/>
      <c r="AT26" s="974"/>
      <c r="AU26" s="972" t="s">
        <v>342</v>
      </c>
      <c r="AV26" s="973"/>
      <c r="AW26" s="973"/>
      <c r="AX26" s="973"/>
      <c r="AY26" s="974"/>
      <c r="AZ26" s="972" t="s">
        <v>343</v>
      </c>
      <c r="BA26" s="973"/>
      <c r="BB26" s="973"/>
      <c r="BC26" s="973"/>
      <c r="BD26" s="974"/>
      <c r="BE26" s="972" t="s">
        <v>313</v>
      </c>
      <c r="BF26" s="973"/>
      <c r="BG26" s="973"/>
      <c r="BH26" s="973"/>
      <c r="BI26" s="986"/>
      <c r="BJ26" s="91"/>
      <c r="BK26" s="91"/>
      <c r="BL26" s="91"/>
      <c r="BM26" s="91"/>
      <c r="BN26" s="91"/>
      <c r="BO26" s="101"/>
      <c r="BP26" s="101"/>
      <c r="BQ26" s="98">
        <v>20</v>
      </c>
      <c r="BR26" s="99"/>
      <c r="BS26" s="963"/>
      <c r="BT26" s="964"/>
      <c r="BU26" s="964"/>
      <c r="BV26" s="964"/>
      <c r="BW26" s="964"/>
      <c r="BX26" s="964"/>
      <c r="BY26" s="964"/>
      <c r="BZ26" s="964"/>
      <c r="CA26" s="964"/>
      <c r="CB26" s="964"/>
      <c r="CC26" s="964"/>
      <c r="CD26" s="964"/>
      <c r="CE26" s="964"/>
      <c r="CF26" s="964"/>
      <c r="CG26" s="985"/>
      <c r="CH26" s="960"/>
      <c r="CI26" s="961"/>
      <c r="CJ26" s="961"/>
      <c r="CK26" s="961"/>
      <c r="CL26" s="962"/>
      <c r="CM26" s="960"/>
      <c r="CN26" s="961"/>
      <c r="CO26" s="961"/>
      <c r="CP26" s="961"/>
      <c r="CQ26" s="962"/>
      <c r="CR26" s="960"/>
      <c r="CS26" s="961"/>
      <c r="CT26" s="961"/>
      <c r="CU26" s="961"/>
      <c r="CV26" s="962"/>
      <c r="CW26" s="960"/>
      <c r="CX26" s="961"/>
      <c r="CY26" s="961"/>
      <c r="CZ26" s="961"/>
      <c r="DA26" s="962"/>
      <c r="DB26" s="960"/>
      <c r="DC26" s="961"/>
      <c r="DD26" s="961"/>
      <c r="DE26" s="961"/>
      <c r="DF26" s="962"/>
      <c r="DG26" s="960"/>
      <c r="DH26" s="961"/>
      <c r="DI26" s="961"/>
      <c r="DJ26" s="961"/>
      <c r="DK26" s="962"/>
      <c r="DL26" s="960"/>
      <c r="DM26" s="961"/>
      <c r="DN26" s="961"/>
      <c r="DO26" s="961"/>
      <c r="DP26" s="962"/>
      <c r="DQ26" s="960"/>
      <c r="DR26" s="961"/>
      <c r="DS26" s="961"/>
      <c r="DT26" s="961"/>
      <c r="DU26" s="962"/>
      <c r="DV26" s="963"/>
      <c r="DW26" s="964"/>
      <c r="DX26" s="964"/>
      <c r="DY26" s="964"/>
      <c r="DZ26" s="965"/>
      <c r="EA26" s="89"/>
    </row>
    <row r="27" spans="1:131" ht="26.25" customHeight="1" thickBot="1" x14ac:dyDescent="0.2">
      <c r="A27" s="969"/>
      <c r="B27" s="970"/>
      <c r="C27" s="970"/>
      <c r="D27" s="970"/>
      <c r="E27" s="970"/>
      <c r="F27" s="970"/>
      <c r="G27" s="970"/>
      <c r="H27" s="970"/>
      <c r="I27" s="970"/>
      <c r="J27" s="970"/>
      <c r="K27" s="970"/>
      <c r="L27" s="970"/>
      <c r="M27" s="970"/>
      <c r="N27" s="970"/>
      <c r="O27" s="970"/>
      <c r="P27" s="971"/>
      <c r="Q27" s="975"/>
      <c r="R27" s="976"/>
      <c r="S27" s="976"/>
      <c r="T27" s="976"/>
      <c r="U27" s="977"/>
      <c r="V27" s="975"/>
      <c r="W27" s="976"/>
      <c r="X27" s="976"/>
      <c r="Y27" s="976"/>
      <c r="Z27" s="977"/>
      <c r="AA27" s="975"/>
      <c r="AB27" s="976"/>
      <c r="AC27" s="976"/>
      <c r="AD27" s="976"/>
      <c r="AE27" s="976"/>
      <c r="AF27" s="1028"/>
      <c r="AG27" s="982"/>
      <c r="AH27" s="982"/>
      <c r="AI27" s="982"/>
      <c r="AJ27" s="1029"/>
      <c r="AK27" s="976"/>
      <c r="AL27" s="976"/>
      <c r="AM27" s="976"/>
      <c r="AN27" s="976"/>
      <c r="AO27" s="977"/>
      <c r="AP27" s="975"/>
      <c r="AQ27" s="976"/>
      <c r="AR27" s="976"/>
      <c r="AS27" s="976"/>
      <c r="AT27" s="977"/>
      <c r="AU27" s="975"/>
      <c r="AV27" s="976"/>
      <c r="AW27" s="976"/>
      <c r="AX27" s="976"/>
      <c r="AY27" s="977"/>
      <c r="AZ27" s="975"/>
      <c r="BA27" s="976"/>
      <c r="BB27" s="976"/>
      <c r="BC27" s="976"/>
      <c r="BD27" s="977"/>
      <c r="BE27" s="975"/>
      <c r="BF27" s="976"/>
      <c r="BG27" s="976"/>
      <c r="BH27" s="976"/>
      <c r="BI27" s="987"/>
      <c r="BJ27" s="91"/>
      <c r="BK27" s="91"/>
      <c r="BL27" s="91"/>
      <c r="BM27" s="91"/>
      <c r="BN27" s="91"/>
      <c r="BO27" s="101"/>
      <c r="BP27" s="101"/>
      <c r="BQ27" s="98">
        <v>21</v>
      </c>
      <c r="BR27" s="99"/>
      <c r="BS27" s="963"/>
      <c r="BT27" s="964"/>
      <c r="BU27" s="964"/>
      <c r="BV27" s="964"/>
      <c r="BW27" s="964"/>
      <c r="BX27" s="964"/>
      <c r="BY27" s="964"/>
      <c r="BZ27" s="964"/>
      <c r="CA27" s="964"/>
      <c r="CB27" s="964"/>
      <c r="CC27" s="964"/>
      <c r="CD27" s="964"/>
      <c r="CE27" s="964"/>
      <c r="CF27" s="964"/>
      <c r="CG27" s="985"/>
      <c r="CH27" s="960"/>
      <c r="CI27" s="961"/>
      <c r="CJ27" s="961"/>
      <c r="CK27" s="961"/>
      <c r="CL27" s="962"/>
      <c r="CM27" s="960"/>
      <c r="CN27" s="961"/>
      <c r="CO27" s="961"/>
      <c r="CP27" s="961"/>
      <c r="CQ27" s="962"/>
      <c r="CR27" s="960"/>
      <c r="CS27" s="961"/>
      <c r="CT27" s="961"/>
      <c r="CU27" s="961"/>
      <c r="CV27" s="962"/>
      <c r="CW27" s="960"/>
      <c r="CX27" s="961"/>
      <c r="CY27" s="961"/>
      <c r="CZ27" s="961"/>
      <c r="DA27" s="962"/>
      <c r="DB27" s="960"/>
      <c r="DC27" s="961"/>
      <c r="DD27" s="961"/>
      <c r="DE27" s="961"/>
      <c r="DF27" s="962"/>
      <c r="DG27" s="960"/>
      <c r="DH27" s="961"/>
      <c r="DI27" s="961"/>
      <c r="DJ27" s="961"/>
      <c r="DK27" s="962"/>
      <c r="DL27" s="960"/>
      <c r="DM27" s="961"/>
      <c r="DN27" s="961"/>
      <c r="DO27" s="961"/>
      <c r="DP27" s="962"/>
      <c r="DQ27" s="960"/>
      <c r="DR27" s="961"/>
      <c r="DS27" s="961"/>
      <c r="DT27" s="961"/>
      <c r="DU27" s="962"/>
      <c r="DV27" s="963"/>
      <c r="DW27" s="964"/>
      <c r="DX27" s="964"/>
      <c r="DY27" s="964"/>
      <c r="DZ27" s="965"/>
      <c r="EA27" s="89"/>
    </row>
    <row r="28" spans="1:131" ht="26.25" customHeight="1" thickTop="1" x14ac:dyDescent="0.15">
      <c r="A28" s="102">
        <v>1</v>
      </c>
      <c r="B28" s="1018" t="s">
        <v>344</v>
      </c>
      <c r="C28" s="1019"/>
      <c r="D28" s="1019"/>
      <c r="E28" s="1019"/>
      <c r="F28" s="1019"/>
      <c r="G28" s="1019"/>
      <c r="H28" s="1019"/>
      <c r="I28" s="1019"/>
      <c r="J28" s="1019"/>
      <c r="K28" s="1019"/>
      <c r="L28" s="1019"/>
      <c r="M28" s="1019"/>
      <c r="N28" s="1019"/>
      <c r="O28" s="1019"/>
      <c r="P28" s="1020"/>
      <c r="Q28" s="1021">
        <v>3132</v>
      </c>
      <c r="R28" s="1022"/>
      <c r="S28" s="1022"/>
      <c r="T28" s="1022"/>
      <c r="U28" s="1022"/>
      <c r="V28" s="1022">
        <v>2944</v>
      </c>
      <c r="W28" s="1022"/>
      <c r="X28" s="1022"/>
      <c r="Y28" s="1022"/>
      <c r="Z28" s="1022"/>
      <c r="AA28" s="1022">
        <v>188</v>
      </c>
      <c r="AB28" s="1022"/>
      <c r="AC28" s="1022"/>
      <c r="AD28" s="1022"/>
      <c r="AE28" s="1023"/>
      <c r="AF28" s="1024">
        <v>188</v>
      </c>
      <c r="AG28" s="1022"/>
      <c r="AH28" s="1022"/>
      <c r="AI28" s="1022"/>
      <c r="AJ28" s="1025"/>
      <c r="AK28" s="1013">
        <v>231</v>
      </c>
      <c r="AL28" s="1014"/>
      <c r="AM28" s="1014"/>
      <c r="AN28" s="1014"/>
      <c r="AO28" s="1014"/>
      <c r="AP28" s="1014">
        <v>0</v>
      </c>
      <c r="AQ28" s="1014"/>
      <c r="AR28" s="1014"/>
      <c r="AS28" s="1014"/>
      <c r="AT28" s="1014"/>
      <c r="AU28" s="1014">
        <v>0</v>
      </c>
      <c r="AV28" s="1014"/>
      <c r="AW28" s="1014"/>
      <c r="AX28" s="1014"/>
      <c r="AY28" s="1014"/>
      <c r="AZ28" s="1015" t="s">
        <v>326</v>
      </c>
      <c r="BA28" s="1015"/>
      <c r="BB28" s="1015"/>
      <c r="BC28" s="1015"/>
      <c r="BD28" s="1015"/>
      <c r="BE28" s="1016"/>
      <c r="BF28" s="1016"/>
      <c r="BG28" s="1016"/>
      <c r="BH28" s="1016"/>
      <c r="BI28" s="1017"/>
      <c r="BJ28" s="91"/>
      <c r="BK28" s="91"/>
      <c r="BL28" s="91"/>
      <c r="BM28" s="91"/>
      <c r="BN28" s="91"/>
      <c r="BO28" s="101"/>
      <c r="BP28" s="101"/>
      <c r="BQ28" s="98">
        <v>22</v>
      </c>
      <c r="BR28" s="99"/>
      <c r="BS28" s="963"/>
      <c r="BT28" s="964"/>
      <c r="BU28" s="964"/>
      <c r="BV28" s="964"/>
      <c r="BW28" s="964"/>
      <c r="BX28" s="964"/>
      <c r="BY28" s="964"/>
      <c r="BZ28" s="964"/>
      <c r="CA28" s="964"/>
      <c r="CB28" s="964"/>
      <c r="CC28" s="964"/>
      <c r="CD28" s="964"/>
      <c r="CE28" s="964"/>
      <c r="CF28" s="964"/>
      <c r="CG28" s="985"/>
      <c r="CH28" s="960"/>
      <c r="CI28" s="961"/>
      <c r="CJ28" s="961"/>
      <c r="CK28" s="961"/>
      <c r="CL28" s="962"/>
      <c r="CM28" s="960"/>
      <c r="CN28" s="961"/>
      <c r="CO28" s="961"/>
      <c r="CP28" s="961"/>
      <c r="CQ28" s="962"/>
      <c r="CR28" s="960"/>
      <c r="CS28" s="961"/>
      <c r="CT28" s="961"/>
      <c r="CU28" s="961"/>
      <c r="CV28" s="962"/>
      <c r="CW28" s="960"/>
      <c r="CX28" s="961"/>
      <c r="CY28" s="961"/>
      <c r="CZ28" s="961"/>
      <c r="DA28" s="962"/>
      <c r="DB28" s="960"/>
      <c r="DC28" s="961"/>
      <c r="DD28" s="961"/>
      <c r="DE28" s="961"/>
      <c r="DF28" s="962"/>
      <c r="DG28" s="960"/>
      <c r="DH28" s="961"/>
      <c r="DI28" s="961"/>
      <c r="DJ28" s="961"/>
      <c r="DK28" s="962"/>
      <c r="DL28" s="960"/>
      <c r="DM28" s="961"/>
      <c r="DN28" s="961"/>
      <c r="DO28" s="961"/>
      <c r="DP28" s="962"/>
      <c r="DQ28" s="960"/>
      <c r="DR28" s="961"/>
      <c r="DS28" s="961"/>
      <c r="DT28" s="961"/>
      <c r="DU28" s="962"/>
      <c r="DV28" s="963"/>
      <c r="DW28" s="964"/>
      <c r="DX28" s="964"/>
      <c r="DY28" s="964"/>
      <c r="DZ28" s="965"/>
      <c r="EA28" s="89"/>
    </row>
    <row r="29" spans="1:131" ht="26.25" customHeight="1" x14ac:dyDescent="0.15">
      <c r="A29" s="102">
        <v>2</v>
      </c>
      <c r="B29" s="1001" t="s">
        <v>345</v>
      </c>
      <c r="C29" s="1002"/>
      <c r="D29" s="1002"/>
      <c r="E29" s="1002"/>
      <c r="F29" s="1002"/>
      <c r="G29" s="1002"/>
      <c r="H29" s="1002"/>
      <c r="I29" s="1002"/>
      <c r="J29" s="1002"/>
      <c r="K29" s="1002"/>
      <c r="L29" s="1002"/>
      <c r="M29" s="1002"/>
      <c r="N29" s="1002"/>
      <c r="O29" s="1002"/>
      <c r="P29" s="1003"/>
      <c r="Q29" s="1009">
        <v>92</v>
      </c>
      <c r="R29" s="1010"/>
      <c r="S29" s="1010"/>
      <c r="T29" s="1010"/>
      <c r="U29" s="1010"/>
      <c r="V29" s="1010">
        <v>92</v>
      </c>
      <c r="W29" s="1010"/>
      <c r="X29" s="1010"/>
      <c r="Y29" s="1010"/>
      <c r="Z29" s="1010"/>
      <c r="AA29" s="1010">
        <v>0</v>
      </c>
      <c r="AB29" s="1010"/>
      <c r="AC29" s="1010"/>
      <c r="AD29" s="1010"/>
      <c r="AE29" s="1011"/>
      <c r="AF29" s="1006">
        <v>0</v>
      </c>
      <c r="AG29" s="1007"/>
      <c r="AH29" s="1007"/>
      <c r="AI29" s="1007"/>
      <c r="AJ29" s="1008"/>
      <c r="AK29" s="951">
        <v>59</v>
      </c>
      <c r="AL29" s="942"/>
      <c r="AM29" s="942"/>
      <c r="AN29" s="942"/>
      <c r="AO29" s="942"/>
      <c r="AP29" s="942">
        <v>27</v>
      </c>
      <c r="AQ29" s="942"/>
      <c r="AR29" s="942"/>
      <c r="AS29" s="942"/>
      <c r="AT29" s="942"/>
      <c r="AU29" s="942">
        <v>15</v>
      </c>
      <c r="AV29" s="942"/>
      <c r="AW29" s="942"/>
      <c r="AX29" s="942"/>
      <c r="AY29" s="942"/>
      <c r="AZ29" s="1012" t="s">
        <v>326</v>
      </c>
      <c r="BA29" s="1012"/>
      <c r="BB29" s="1012"/>
      <c r="BC29" s="1012"/>
      <c r="BD29" s="1012"/>
      <c r="BE29" s="943"/>
      <c r="BF29" s="943"/>
      <c r="BG29" s="943"/>
      <c r="BH29" s="943"/>
      <c r="BI29" s="944"/>
      <c r="BJ29" s="91"/>
      <c r="BK29" s="91"/>
      <c r="BL29" s="91"/>
      <c r="BM29" s="91"/>
      <c r="BN29" s="91"/>
      <c r="BO29" s="101"/>
      <c r="BP29" s="101"/>
      <c r="BQ29" s="98">
        <v>23</v>
      </c>
      <c r="BR29" s="99"/>
      <c r="BS29" s="963"/>
      <c r="BT29" s="964"/>
      <c r="BU29" s="964"/>
      <c r="BV29" s="964"/>
      <c r="BW29" s="964"/>
      <c r="BX29" s="964"/>
      <c r="BY29" s="964"/>
      <c r="BZ29" s="964"/>
      <c r="CA29" s="964"/>
      <c r="CB29" s="964"/>
      <c r="CC29" s="964"/>
      <c r="CD29" s="964"/>
      <c r="CE29" s="964"/>
      <c r="CF29" s="964"/>
      <c r="CG29" s="985"/>
      <c r="CH29" s="960"/>
      <c r="CI29" s="961"/>
      <c r="CJ29" s="961"/>
      <c r="CK29" s="961"/>
      <c r="CL29" s="962"/>
      <c r="CM29" s="960"/>
      <c r="CN29" s="961"/>
      <c r="CO29" s="961"/>
      <c r="CP29" s="961"/>
      <c r="CQ29" s="962"/>
      <c r="CR29" s="960"/>
      <c r="CS29" s="961"/>
      <c r="CT29" s="961"/>
      <c r="CU29" s="961"/>
      <c r="CV29" s="962"/>
      <c r="CW29" s="960"/>
      <c r="CX29" s="961"/>
      <c r="CY29" s="961"/>
      <c r="CZ29" s="961"/>
      <c r="DA29" s="962"/>
      <c r="DB29" s="960"/>
      <c r="DC29" s="961"/>
      <c r="DD29" s="961"/>
      <c r="DE29" s="961"/>
      <c r="DF29" s="962"/>
      <c r="DG29" s="960"/>
      <c r="DH29" s="961"/>
      <c r="DI29" s="961"/>
      <c r="DJ29" s="961"/>
      <c r="DK29" s="962"/>
      <c r="DL29" s="960"/>
      <c r="DM29" s="961"/>
      <c r="DN29" s="961"/>
      <c r="DO29" s="961"/>
      <c r="DP29" s="962"/>
      <c r="DQ29" s="960"/>
      <c r="DR29" s="961"/>
      <c r="DS29" s="961"/>
      <c r="DT29" s="961"/>
      <c r="DU29" s="962"/>
      <c r="DV29" s="963"/>
      <c r="DW29" s="964"/>
      <c r="DX29" s="964"/>
      <c r="DY29" s="964"/>
      <c r="DZ29" s="965"/>
      <c r="EA29" s="89"/>
    </row>
    <row r="30" spans="1:131" ht="26.25" customHeight="1" x14ac:dyDescent="0.15">
      <c r="A30" s="102">
        <v>3</v>
      </c>
      <c r="B30" s="1001" t="s">
        <v>346</v>
      </c>
      <c r="C30" s="1002"/>
      <c r="D30" s="1002"/>
      <c r="E30" s="1002"/>
      <c r="F30" s="1002"/>
      <c r="G30" s="1002"/>
      <c r="H30" s="1002"/>
      <c r="I30" s="1002"/>
      <c r="J30" s="1002"/>
      <c r="K30" s="1002"/>
      <c r="L30" s="1002"/>
      <c r="M30" s="1002"/>
      <c r="N30" s="1002"/>
      <c r="O30" s="1002"/>
      <c r="P30" s="1003"/>
      <c r="Q30" s="1009">
        <v>337</v>
      </c>
      <c r="R30" s="1010"/>
      <c r="S30" s="1010"/>
      <c r="T30" s="1010"/>
      <c r="U30" s="1010"/>
      <c r="V30" s="1010">
        <v>337</v>
      </c>
      <c r="W30" s="1010"/>
      <c r="X30" s="1010"/>
      <c r="Y30" s="1010"/>
      <c r="Z30" s="1010"/>
      <c r="AA30" s="1010">
        <v>0</v>
      </c>
      <c r="AB30" s="1010"/>
      <c r="AC30" s="1010"/>
      <c r="AD30" s="1010"/>
      <c r="AE30" s="1011"/>
      <c r="AF30" s="1006">
        <v>0</v>
      </c>
      <c r="AG30" s="1007"/>
      <c r="AH30" s="1007"/>
      <c r="AI30" s="1007"/>
      <c r="AJ30" s="1008"/>
      <c r="AK30" s="951">
        <v>113</v>
      </c>
      <c r="AL30" s="942"/>
      <c r="AM30" s="942"/>
      <c r="AN30" s="942"/>
      <c r="AO30" s="942"/>
      <c r="AP30" s="942">
        <v>0</v>
      </c>
      <c r="AQ30" s="942"/>
      <c r="AR30" s="942"/>
      <c r="AS30" s="942"/>
      <c r="AT30" s="942"/>
      <c r="AU30" s="942">
        <v>0</v>
      </c>
      <c r="AV30" s="942"/>
      <c r="AW30" s="942"/>
      <c r="AX30" s="942"/>
      <c r="AY30" s="942"/>
      <c r="AZ30" s="1012" t="s">
        <v>326</v>
      </c>
      <c r="BA30" s="1012"/>
      <c r="BB30" s="1012"/>
      <c r="BC30" s="1012"/>
      <c r="BD30" s="1012"/>
      <c r="BE30" s="943"/>
      <c r="BF30" s="943"/>
      <c r="BG30" s="943"/>
      <c r="BH30" s="943"/>
      <c r="BI30" s="944"/>
      <c r="BJ30" s="91"/>
      <c r="BK30" s="91"/>
      <c r="BL30" s="91"/>
      <c r="BM30" s="91"/>
      <c r="BN30" s="91"/>
      <c r="BO30" s="101"/>
      <c r="BP30" s="101"/>
      <c r="BQ30" s="98">
        <v>24</v>
      </c>
      <c r="BR30" s="99"/>
      <c r="BS30" s="963"/>
      <c r="BT30" s="964"/>
      <c r="BU30" s="964"/>
      <c r="BV30" s="964"/>
      <c r="BW30" s="964"/>
      <c r="BX30" s="964"/>
      <c r="BY30" s="964"/>
      <c r="BZ30" s="964"/>
      <c r="CA30" s="964"/>
      <c r="CB30" s="964"/>
      <c r="CC30" s="964"/>
      <c r="CD30" s="964"/>
      <c r="CE30" s="964"/>
      <c r="CF30" s="964"/>
      <c r="CG30" s="985"/>
      <c r="CH30" s="960"/>
      <c r="CI30" s="961"/>
      <c r="CJ30" s="961"/>
      <c r="CK30" s="961"/>
      <c r="CL30" s="962"/>
      <c r="CM30" s="960"/>
      <c r="CN30" s="961"/>
      <c r="CO30" s="961"/>
      <c r="CP30" s="961"/>
      <c r="CQ30" s="962"/>
      <c r="CR30" s="960"/>
      <c r="CS30" s="961"/>
      <c r="CT30" s="961"/>
      <c r="CU30" s="961"/>
      <c r="CV30" s="962"/>
      <c r="CW30" s="960"/>
      <c r="CX30" s="961"/>
      <c r="CY30" s="961"/>
      <c r="CZ30" s="961"/>
      <c r="DA30" s="962"/>
      <c r="DB30" s="960"/>
      <c r="DC30" s="961"/>
      <c r="DD30" s="961"/>
      <c r="DE30" s="961"/>
      <c r="DF30" s="962"/>
      <c r="DG30" s="960"/>
      <c r="DH30" s="961"/>
      <c r="DI30" s="961"/>
      <c r="DJ30" s="961"/>
      <c r="DK30" s="962"/>
      <c r="DL30" s="960"/>
      <c r="DM30" s="961"/>
      <c r="DN30" s="961"/>
      <c r="DO30" s="961"/>
      <c r="DP30" s="962"/>
      <c r="DQ30" s="960"/>
      <c r="DR30" s="961"/>
      <c r="DS30" s="961"/>
      <c r="DT30" s="961"/>
      <c r="DU30" s="962"/>
      <c r="DV30" s="963"/>
      <c r="DW30" s="964"/>
      <c r="DX30" s="964"/>
      <c r="DY30" s="964"/>
      <c r="DZ30" s="965"/>
      <c r="EA30" s="89"/>
    </row>
    <row r="31" spans="1:131" ht="26.25" customHeight="1" x14ac:dyDescent="0.15">
      <c r="A31" s="102">
        <v>4</v>
      </c>
      <c r="B31" s="1001" t="s">
        <v>347</v>
      </c>
      <c r="C31" s="1002"/>
      <c r="D31" s="1002"/>
      <c r="E31" s="1002"/>
      <c r="F31" s="1002"/>
      <c r="G31" s="1002"/>
      <c r="H31" s="1002"/>
      <c r="I31" s="1002"/>
      <c r="J31" s="1002"/>
      <c r="K31" s="1002"/>
      <c r="L31" s="1002"/>
      <c r="M31" s="1002"/>
      <c r="N31" s="1002"/>
      <c r="O31" s="1002"/>
      <c r="P31" s="1003"/>
      <c r="Q31" s="1009">
        <v>456</v>
      </c>
      <c r="R31" s="1010"/>
      <c r="S31" s="1010"/>
      <c r="T31" s="1010"/>
      <c r="U31" s="1010"/>
      <c r="V31" s="1010">
        <v>456</v>
      </c>
      <c r="W31" s="1010"/>
      <c r="X31" s="1010"/>
      <c r="Y31" s="1010"/>
      <c r="Z31" s="1010"/>
      <c r="AA31" s="1010">
        <v>0</v>
      </c>
      <c r="AB31" s="1010"/>
      <c r="AC31" s="1010"/>
      <c r="AD31" s="1010"/>
      <c r="AE31" s="1011"/>
      <c r="AF31" s="1006">
        <v>0</v>
      </c>
      <c r="AG31" s="1007"/>
      <c r="AH31" s="1007"/>
      <c r="AI31" s="1007"/>
      <c r="AJ31" s="1008"/>
      <c r="AK31" s="951">
        <v>112</v>
      </c>
      <c r="AL31" s="942"/>
      <c r="AM31" s="942"/>
      <c r="AN31" s="942"/>
      <c r="AO31" s="942"/>
      <c r="AP31" s="942">
        <v>50</v>
      </c>
      <c r="AQ31" s="942"/>
      <c r="AR31" s="942"/>
      <c r="AS31" s="942"/>
      <c r="AT31" s="942"/>
      <c r="AU31" s="942">
        <v>10</v>
      </c>
      <c r="AV31" s="942"/>
      <c r="AW31" s="942"/>
      <c r="AX31" s="942"/>
      <c r="AY31" s="942"/>
      <c r="AZ31" s="1012" t="s">
        <v>326</v>
      </c>
      <c r="BA31" s="1012"/>
      <c r="BB31" s="1012"/>
      <c r="BC31" s="1012"/>
      <c r="BD31" s="1012"/>
      <c r="BE31" s="943"/>
      <c r="BF31" s="943"/>
      <c r="BG31" s="943"/>
      <c r="BH31" s="943"/>
      <c r="BI31" s="944"/>
      <c r="BJ31" s="91"/>
      <c r="BK31" s="91"/>
      <c r="BL31" s="91"/>
      <c r="BM31" s="91"/>
      <c r="BN31" s="91"/>
      <c r="BO31" s="101"/>
      <c r="BP31" s="101"/>
      <c r="BQ31" s="98">
        <v>25</v>
      </c>
      <c r="BR31" s="99"/>
      <c r="BS31" s="963"/>
      <c r="BT31" s="964"/>
      <c r="BU31" s="964"/>
      <c r="BV31" s="964"/>
      <c r="BW31" s="964"/>
      <c r="BX31" s="964"/>
      <c r="BY31" s="964"/>
      <c r="BZ31" s="964"/>
      <c r="CA31" s="964"/>
      <c r="CB31" s="964"/>
      <c r="CC31" s="964"/>
      <c r="CD31" s="964"/>
      <c r="CE31" s="964"/>
      <c r="CF31" s="964"/>
      <c r="CG31" s="985"/>
      <c r="CH31" s="960"/>
      <c r="CI31" s="961"/>
      <c r="CJ31" s="961"/>
      <c r="CK31" s="961"/>
      <c r="CL31" s="962"/>
      <c r="CM31" s="960"/>
      <c r="CN31" s="961"/>
      <c r="CO31" s="961"/>
      <c r="CP31" s="961"/>
      <c r="CQ31" s="962"/>
      <c r="CR31" s="960"/>
      <c r="CS31" s="961"/>
      <c r="CT31" s="961"/>
      <c r="CU31" s="961"/>
      <c r="CV31" s="962"/>
      <c r="CW31" s="960"/>
      <c r="CX31" s="961"/>
      <c r="CY31" s="961"/>
      <c r="CZ31" s="961"/>
      <c r="DA31" s="962"/>
      <c r="DB31" s="960"/>
      <c r="DC31" s="961"/>
      <c r="DD31" s="961"/>
      <c r="DE31" s="961"/>
      <c r="DF31" s="962"/>
      <c r="DG31" s="960"/>
      <c r="DH31" s="961"/>
      <c r="DI31" s="961"/>
      <c r="DJ31" s="961"/>
      <c r="DK31" s="962"/>
      <c r="DL31" s="960"/>
      <c r="DM31" s="961"/>
      <c r="DN31" s="961"/>
      <c r="DO31" s="961"/>
      <c r="DP31" s="962"/>
      <c r="DQ31" s="960"/>
      <c r="DR31" s="961"/>
      <c r="DS31" s="961"/>
      <c r="DT31" s="961"/>
      <c r="DU31" s="962"/>
      <c r="DV31" s="963"/>
      <c r="DW31" s="964"/>
      <c r="DX31" s="964"/>
      <c r="DY31" s="964"/>
      <c r="DZ31" s="965"/>
      <c r="EA31" s="89"/>
    </row>
    <row r="32" spans="1:131" ht="26.25" customHeight="1" x14ac:dyDescent="0.15">
      <c r="A32" s="102">
        <v>5</v>
      </c>
      <c r="B32" s="1001" t="s">
        <v>348</v>
      </c>
      <c r="C32" s="1002"/>
      <c r="D32" s="1002"/>
      <c r="E32" s="1002"/>
      <c r="F32" s="1002"/>
      <c r="G32" s="1002"/>
      <c r="H32" s="1002"/>
      <c r="I32" s="1002"/>
      <c r="J32" s="1002"/>
      <c r="K32" s="1002"/>
      <c r="L32" s="1002"/>
      <c r="M32" s="1002"/>
      <c r="N32" s="1002"/>
      <c r="O32" s="1002"/>
      <c r="P32" s="1003"/>
      <c r="Q32" s="1009">
        <v>473</v>
      </c>
      <c r="R32" s="1010"/>
      <c r="S32" s="1010"/>
      <c r="T32" s="1010"/>
      <c r="U32" s="1010"/>
      <c r="V32" s="1010">
        <v>580</v>
      </c>
      <c r="W32" s="1010"/>
      <c r="X32" s="1010"/>
      <c r="Y32" s="1010"/>
      <c r="Z32" s="1010"/>
      <c r="AA32" s="1010">
        <v>-107</v>
      </c>
      <c r="AB32" s="1010"/>
      <c r="AC32" s="1010"/>
      <c r="AD32" s="1010"/>
      <c r="AE32" s="1011"/>
      <c r="AF32" s="1006">
        <v>564</v>
      </c>
      <c r="AG32" s="1007"/>
      <c r="AH32" s="1007"/>
      <c r="AI32" s="1007"/>
      <c r="AJ32" s="1008"/>
      <c r="AK32" s="951">
        <v>153</v>
      </c>
      <c r="AL32" s="942"/>
      <c r="AM32" s="942"/>
      <c r="AN32" s="942"/>
      <c r="AO32" s="942"/>
      <c r="AP32" s="942">
        <v>3624</v>
      </c>
      <c r="AQ32" s="942"/>
      <c r="AR32" s="942"/>
      <c r="AS32" s="942"/>
      <c r="AT32" s="942"/>
      <c r="AU32" s="942">
        <v>1377</v>
      </c>
      <c r="AV32" s="942"/>
      <c r="AW32" s="942"/>
      <c r="AX32" s="942"/>
      <c r="AY32" s="942"/>
      <c r="AZ32" s="1012" t="s">
        <v>326</v>
      </c>
      <c r="BA32" s="1012"/>
      <c r="BB32" s="1012"/>
      <c r="BC32" s="1012"/>
      <c r="BD32" s="1012"/>
      <c r="BE32" s="943" t="s">
        <v>349</v>
      </c>
      <c r="BF32" s="943"/>
      <c r="BG32" s="943"/>
      <c r="BH32" s="943"/>
      <c r="BI32" s="944"/>
      <c r="BJ32" s="91"/>
      <c r="BK32" s="91"/>
      <c r="BL32" s="91"/>
      <c r="BM32" s="91"/>
      <c r="BN32" s="91"/>
      <c r="BO32" s="101"/>
      <c r="BP32" s="101"/>
      <c r="BQ32" s="98">
        <v>26</v>
      </c>
      <c r="BR32" s="99"/>
      <c r="BS32" s="963"/>
      <c r="BT32" s="964"/>
      <c r="BU32" s="964"/>
      <c r="BV32" s="964"/>
      <c r="BW32" s="964"/>
      <c r="BX32" s="964"/>
      <c r="BY32" s="964"/>
      <c r="BZ32" s="964"/>
      <c r="CA32" s="964"/>
      <c r="CB32" s="964"/>
      <c r="CC32" s="964"/>
      <c r="CD32" s="964"/>
      <c r="CE32" s="964"/>
      <c r="CF32" s="964"/>
      <c r="CG32" s="985"/>
      <c r="CH32" s="960"/>
      <c r="CI32" s="961"/>
      <c r="CJ32" s="961"/>
      <c r="CK32" s="961"/>
      <c r="CL32" s="962"/>
      <c r="CM32" s="960"/>
      <c r="CN32" s="961"/>
      <c r="CO32" s="961"/>
      <c r="CP32" s="961"/>
      <c r="CQ32" s="962"/>
      <c r="CR32" s="960"/>
      <c r="CS32" s="961"/>
      <c r="CT32" s="961"/>
      <c r="CU32" s="961"/>
      <c r="CV32" s="962"/>
      <c r="CW32" s="960"/>
      <c r="CX32" s="961"/>
      <c r="CY32" s="961"/>
      <c r="CZ32" s="961"/>
      <c r="DA32" s="962"/>
      <c r="DB32" s="960"/>
      <c r="DC32" s="961"/>
      <c r="DD32" s="961"/>
      <c r="DE32" s="961"/>
      <c r="DF32" s="962"/>
      <c r="DG32" s="960"/>
      <c r="DH32" s="961"/>
      <c r="DI32" s="961"/>
      <c r="DJ32" s="961"/>
      <c r="DK32" s="962"/>
      <c r="DL32" s="960"/>
      <c r="DM32" s="961"/>
      <c r="DN32" s="961"/>
      <c r="DO32" s="961"/>
      <c r="DP32" s="962"/>
      <c r="DQ32" s="960"/>
      <c r="DR32" s="961"/>
      <c r="DS32" s="961"/>
      <c r="DT32" s="961"/>
      <c r="DU32" s="962"/>
      <c r="DV32" s="963"/>
      <c r="DW32" s="964"/>
      <c r="DX32" s="964"/>
      <c r="DY32" s="964"/>
      <c r="DZ32" s="965"/>
      <c r="EA32" s="89"/>
    </row>
    <row r="33" spans="1:131" ht="26.25" customHeight="1" x14ac:dyDescent="0.15">
      <c r="A33" s="102">
        <v>6</v>
      </c>
      <c r="B33" s="1001" t="s">
        <v>350</v>
      </c>
      <c r="C33" s="1002"/>
      <c r="D33" s="1002"/>
      <c r="E33" s="1002"/>
      <c r="F33" s="1002"/>
      <c r="G33" s="1002"/>
      <c r="H33" s="1002"/>
      <c r="I33" s="1002"/>
      <c r="J33" s="1002"/>
      <c r="K33" s="1002"/>
      <c r="L33" s="1002"/>
      <c r="M33" s="1002"/>
      <c r="N33" s="1002"/>
      <c r="O33" s="1002"/>
      <c r="P33" s="1003"/>
      <c r="Q33" s="1009">
        <v>45</v>
      </c>
      <c r="R33" s="1010"/>
      <c r="S33" s="1010"/>
      <c r="T33" s="1010"/>
      <c r="U33" s="1010"/>
      <c r="V33" s="1010">
        <v>49</v>
      </c>
      <c r="W33" s="1010"/>
      <c r="X33" s="1010"/>
      <c r="Y33" s="1010"/>
      <c r="Z33" s="1010"/>
      <c r="AA33" s="1010">
        <v>-4</v>
      </c>
      <c r="AB33" s="1010"/>
      <c r="AC33" s="1010"/>
      <c r="AD33" s="1010"/>
      <c r="AE33" s="1011"/>
      <c r="AF33" s="1006">
        <v>101</v>
      </c>
      <c r="AG33" s="1007"/>
      <c r="AH33" s="1007"/>
      <c r="AI33" s="1007"/>
      <c r="AJ33" s="1008"/>
      <c r="AK33" s="951">
        <v>35</v>
      </c>
      <c r="AL33" s="942"/>
      <c r="AM33" s="942"/>
      <c r="AN33" s="942"/>
      <c r="AO33" s="942"/>
      <c r="AP33" s="942">
        <v>131</v>
      </c>
      <c r="AQ33" s="942"/>
      <c r="AR33" s="942"/>
      <c r="AS33" s="942"/>
      <c r="AT33" s="942"/>
      <c r="AU33" s="942">
        <v>131</v>
      </c>
      <c r="AV33" s="942"/>
      <c r="AW33" s="942"/>
      <c r="AX33" s="942"/>
      <c r="AY33" s="942"/>
      <c r="AZ33" s="1012" t="s">
        <v>326</v>
      </c>
      <c r="BA33" s="1012"/>
      <c r="BB33" s="1012"/>
      <c r="BC33" s="1012"/>
      <c r="BD33" s="1012"/>
      <c r="BE33" s="943" t="s">
        <v>349</v>
      </c>
      <c r="BF33" s="943"/>
      <c r="BG33" s="943"/>
      <c r="BH33" s="943"/>
      <c r="BI33" s="944"/>
      <c r="BJ33" s="91"/>
      <c r="BK33" s="91"/>
      <c r="BL33" s="91"/>
      <c r="BM33" s="91"/>
      <c r="BN33" s="91"/>
      <c r="BO33" s="101"/>
      <c r="BP33" s="101"/>
      <c r="BQ33" s="98">
        <v>27</v>
      </c>
      <c r="BR33" s="99"/>
      <c r="BS33" s="963"/>
      <c r="BT33" s="964"/>
      <c r="BU33" s="964"/>
      <c r="BV33" s="964"/>
      <c r="BW33" s="964"/>
      <c r="BX33" s="964"/>
      <c r="BY33" s="964"/>
      <c r="BZ33" s="964"/>
      <c r="CA33" s="964"/>
      <c r="CB33" s="964"/>
      <c r="CC33" s="964"/>
      <c r="CD33" s="964"/>
      <c r="CE33" s="964"/>
      <c r="CF33" s="964"/>
      <c r="CG33" s="985"/>
      <c r="CH33" s="960"/>
      <c r="CI33" s="961"/>
      <c r="CJ33" s="961"/>
      <c r="CK33" s="961"/>
      <c r="CL33" s="962"/>
      <c r="CM33" s="960"/>
      <c r="CN33" s="961"/>
      <c r="CO33" s="961"/>
      <c r="CP33" s="961"/>
      <c r="CQ33" s="962"/>
      <c r="CR33" s="960"/>
      <c r="CS33" s="961"/>
      <c r="CT33" s="961"/>
      <c r="CU33" s="961"/>
      <c r="CV33" s="962"/>
      <c r="CW33" s="960"/>
      <c r="CX33" s="961"/>
      <c r="CY33" s="961"/>
      <c r="CZ33" s="961"/>
      <c r="DA33" s="962"/>
      <c r="DB33" s="960"/>
      <c r="DC33" s="961"/>
      <c r="DD33" s="961"/>
      <c r="DE33" s="961"/>
      <c r="DF33" s="962"/>
      <c r="DG33" s="960"/>
      <c r="DH33" s="961"/>
      <c r="DI33" s="961"/>
      <c r="DJ33" s="961"/>
      <c r="DK33" s="962"/>
      <c r="DL33" s="960"/>
      <c r="DM33" s="961"/>
      <c r="DN33" s="961"/>
      <c r="DO33" s="961"/>
      <c r="DP33" s="962"/>
      <c r="DQ33" s="960"/>
      <c r="DR33" s="961"/>
      <c r="DS33" s="961"/>
      <c r="DT33" s="961"/>
      <c r="DU33" s="962"/>
      <c r="DV33" s="963"/>
      <c r="DW33" s="964"/>
      <c r="DX33" s="964"/>
      <c r="DY33" s="964"/>
      <c r="DZ33" s="965"/>
      <c r="EA33" s="89"/>
    </row>
    <row r="34" spans="1:131" ht="26.25" customHeight="1" x14ac:dyDescent="0.15">
      <c r="A34" s="102">
        <v>7</v>
      </c>
      <c r="B34" s="1001" t="s">
        <v>85</v>
      </c>
      <c r="C34" s="1002"/>
      <c r="D34" s="1002"/>
      <c r="E34" s="1002"/>
      <c r="F34" s="1002"/>
      <c r="G34" s="1002"/>
      <c r="H34" s="1002"/>
      <c r="I34" s="1002"/>
      <c r="J34" s="1002"/>
      <c r="K34" s="1002"/>
      <c r="L34" s="1002"/>
      <c r="M34" s="1002"/>
      <c r="N34" s="1002"/>
      <c r="O34" s="1002"/>
      <c r="P34" s="1003"/>
      <c r="Q34" s="1009">
        <v>4630</v>
      </c>
      <c r="R34" s="1010"/>
      <c r="S34" s="1010"/>
      <c r="T34" s="1010"/>
      <c r="U34" s="1010"/>
      <c r="V34" s="1010">
        <v>4926</v>
      </c>
      <c r="W34" s="1010"/>
      <c r="X34" s="1010"/>
      <c r="Y34" s="1010"/>
      <c r="Z34" s="1010"/>
      <c r="AA34" s="1010">
        <v>-295</v>
      </c>
      <c r="AB34" s="1010"/>
      <c r="AC34" s="1010"/>
      <c r="AD34" s="1010"/>
      <c r="AE34" s="1011"/>
      <c r="AF34" s="1006">
        <v>-563</v>
      </c>
      <c r="AG34" s="1007"/>
      <c r="AH34" s="1007"/>
      <c r="AI34" s="1007"/>
      <c r="AJ34" s="1008"/>
      <c r="AK34" s="951">
        <v>1239</v>
      </c>
      <c r="AL34" s="942"/>
      <c r="AM34" s="942"/>
      <c r="AN34" s="942"/>
      <c r="AO34" s="942"/>
      <c r="AP34" s="942">
        <v>8306</v>
      </c>
      <c r="AQ34" s="942"/>
      <c r="AR34" s="942"/>
      <c r="AS34" s="942"/>
      <c r="AT34" s="942"/>
      <c r="AU34" s="942">
        <v>5349</v>
      </c>
      <c r="AV34" s="942"/>
      <c r="AW34" s="942"/>
      <c r="AX34" s="942"/>
      <c r="AY34" s="942"/>
      <c r="AZ34" s="1012">
        <v>15.3</v>
      </c>
      <c r="BA34" s="1012"/>
      <c r="BB34" s="1012"/>
      <c r="BC34" s="1012"/>
      <c r="BD34" s="1012"/>
      <c r="BE34" s="943" t="s">
        <v>349</v>
      </c>
      <c r="BF34" s="943"/>
      <c r="BG34" s="943"/>
      <c r="BH34" s="943"/>
      <c r="BI34" s="944"/>
      <c r="BJ34" s="91"/>
      <c r="BK34" s="91"/>
      <c r="BL34" s="91"/>
      <c r="BM34" s="91"/>
      <c r="BN34" s="91"/>
      <c r="BO34" s="101"/>
      <c r="BP34" s="101"/>
      <c r="BQ34" s="98">
        <v>28</v>
      </c>
      <c r="BR34" s="99"/>
      <c r="BS34" s="963"/>
      <c r="BT34" s="964"/>
      <c r="BU34" s="964"/>
      <c r="BV34" s="964"/>
      <c r="BW34" s="964"/>
      <c r="BX34" s="964"/>
      <c r="BY34" s="964"/>
      <c r="BZ34" s="964"/>
      <c r="CA34" s="964"/>
      <c r="CB34" s="964"/>
      <c r="CC34" s="964"/>
      <c r="CD34" s="964"/>
      <c r="CE34" s="964"/>
      <c r="CF34" s="964"/>
      <c r="CG34" s="985"/>
      <c r="CH34" s="960"/>
      <c r="CI34" s="961"/>
      <c r="CJ34" s="961"/>
      <c r="CK34" s="961"/>
      <c r="CL34" s="962"/>
      <c r="CM34" s="960"/>
      <c r="CN34" s="961"/>
      <c r="CO34" s="961"/>
      <c r="CP34" s="961"/>
      <c r="CQ34" s="962"/>
      <c r="CR34" s="960"/>
      <c r="CS34" s="961"/>
      <c r="CT34" s="961"/>
      <c r="CU34" s="961"/>
      <c r="CV34" s="962"/>
      <c r="CW34" s="960"/>
      <c r="CX34" s="961"/>
      <c r="CY34" s="961"/>
      <c r="CZ34" s="961"/>
      <c r="DA34" s="962"/>
      <c r="DB34" s="960"/>
      <c r="DC34" s="961"/>
      <c r="DD34" s="961"/>
      <c r="DE34" s="961"/>
      <c r="DF34" s="962"/>
      <c r="DG34" s="960"/>
      <c r="DH34" s="961"/>
      <c r="DI34" s="961"/>
      <c r="DJ34" s="961"/>
      <c r="DK34" s="962"/>
      <c r="DL34" s="960"/>
      <c r="DM34" s="961"/>
      <c r="DN34" s="961"/>
      <c r="DO34" s="961"/>
      <c r="DP34" s="962"/>
      <c r="DQ34" s="960"/>
      <c r="DR34" s="961"/>
      <c r="DS34" s="961"/>
      <c r="DT34" s="961"/>
      <c r="DU34" s="962"/>
      <c r="DV34" s="963"/>
      <c r="DW34" s="964"/>
      <c r="DX34" s="964"/>
      <c r="DY34" s="964"/>
      <c r="DZ34" s="965"/>
      <c r="EA34" s="89"/>
    </row>
    <row r="35" spans="1:131" ht="26.25" customHeight="1" x14ac:dyDescent="0.15">
      <c r="A35" s="102">
        <v>8</v>
      </c>
      <c r="B35" s="1001" t="s">
        <v>351</v>
      </c>
      <c r="C35" s="1002"/>
      <c r="D35" s="1002"/>
      <c r="E35" s="1002"/>
      <c r="F35" s="1002"/>
      <c r="G35" s="1002"/>
      <c r="H35" s="1002"/>
      <c r="I35" s="1002"/>
      <c r="J35" s="1002"/>
      <c r="K35" s="1002"/>
      <c r="L35" s="1002"/>
      <c r="M35" s="1002"/>
      <c r="N35" s="1002"/>
      <c r="O35" s="1002"/>
      <c r="P35" s="1003"/>
      <c r="Q35" s="1009">
        <v>842</v>
      </c>
      <c r="R35" s="1010"/>
      <c r="S35" s="1010"/>
      <c r="T35" s="1010"/>
      <c r="U35" s="1010"/>
      <c r="V35" s="1010">
        <v>925</v>
      </c>
      <c r="W35" s="1010"/>
      <c r="X35" s="1010"/>
      <c r="Y35" s="1010"/>
      <c r="Z35" s="1010"/>
      <c r="AA35" s="1010">
        <v>-83</v>
      </c>
      <c r="AB35" s="1010"/>
      <c r="AC35" s="1010"/>
      <c r="AD35" s="1010"/>
      <c r="AE35" s="1011"/>
      <c r="AF35" s="1006">
        <v>129</v>
      </c>
      <c r="AG35" s="1007"/>
      <c r="AH35" s="1007"/>
      <c r="AI35" s="1007"/>
      <c r="AJ35" s="1008"/>
      <c r="AK35" s="951">
        <v>711</v>
      </c>
      <c r="AL35" s="942"/>
      <c r="AM35" s="942"/>
      <c r="AN35" s="942"/>
      <c r="AO35" s="942"/>
      <c r="AP35" s="942">
        <v>5923</v>
      </c>
      <c r="AQ35" s="942"/>
      <c r="AR35" s="942"/>
      <c r="AS35" s="942"/>
      <c r="AT35" s="942"/>
      <c r="AU35" s="942">
        <v>5640</v>
      </c>
      <c r="AV35" s="942"/>
      <c r="AW35" s="942"/>
      <c r="AX35" s="942"/>
      <c r="AY35" s="942"/>
      <c r="AZ35" s="1012" t="s">
        <v>326</v>
      </c>
      <c r="BA35" s="1012"/>
      <c r="BB35" s="1012"/>
      <c r="BC35" s="1012"/>
      <c r="BD35" s="1012"/>
      <c r="BE35" s="943" t="s">
        <v>349</v>
      </c>
      <c r="BF35" s="943"/>
      <c r="BG35" s="943"/>
      <c r="BH35" s="943"/>
      <c r="BI35" s="944"/>
      <c r="BJ35" s="91"/>
      <c r="BK35" s="91"/>
      <c r="BL35" s="91"/>
      <c r="BM35" s="91"/>
      <c r="BN35" s="91"/>
      <c r="BO35" s="101"/>
      <c r="BP35" s="101"/>
      <c r="BQ35" s="98">
        <v>29</v>
      </c>
      <c r="BR35" s="99"/>
      <c r="BS35" s="963"/>
      <c r="BT35" s="964"/>
      <c r="BU35" s="964"/>
      <c r="BV35" s="964"/>
      <c r="BW35" s="964"/>
      <c r="BX35" s="964"/>
      <c r="BY35" s="964"/>
      <c r="BZ35" s="964"/>
      <c r="CA35" s="964"/>
      <c r="CB35" s="964"/>
      <c r="CC35" s="964"/>
      <c r="CD35" s="964"/>
      <c r="CE35" s="964"/>
      <c r="CF35" s="964"/>
      <c r="CG35" s="985"/>
      <c r="CH35" s="960"/>
      <c r="CI35" s="961"/>
      <c r="CJ35" s="961"/>
      <c r="CK35" s="961"/>
      <c r="CL35" s="962"/>
      <c r="CM35" s="960"/>
      <c r="CN35" s="961"/>
      <c r="CO35" s="961"/>
      <c r="CP35" s="961"/>
      <c r="CQ35" s="962"/>
      <c r="CR35" s="960"/>
      <c r="CS35" s="961"/>
      <c r="CT35" s="961"/>
      <c r="CU35" s="961"/>
      <c r="CV35" s="962"/>
      <c r="CW35" s="960"/>
      <c r="CX35" s="961"/>
      <c r="CY35" s="961"/>
      <c r="CZ35" s="961"/>
      <c r="DA35" s="962"/>
      <c r="DB35" s="960"/>
      <c r="DC35" s="961"/>
      <c r="DD35" s="961"/>
      <c r="DE35" s="961"/>
      <c r="DF35" s="962"/>
      <c r="DG35" s="960"/>
      <c r="DH35" s="961"/>
      <c r="DI35" s="961"/>
      <c r="DJ35" s="961"/>
      <c r="DK35" s="962"/>
      <c r="DL35" s="960"/>
      <c r="DM35" s="961"/>
      <c r="DN35" s="961"/>
      <c r="DO35" s="961"/>
      <c r="DP35" s="962"/>
      <c r="DQ35" s="960"/>
      <c r="DR35" s="961"/>
      <c r="DS35" s="961"/>
      <c r="DT35" s="961"/>
      <c r="DU35" s="962"/>
      <c r="DV35" s="963"/>
      <c r="DW35" s="964"/>
      <c r="DX35" s="964"/>
      <c r="DY35" s="964"/>
      <c r="DZ35" s="965"/>
      <c r="EA35" s="89"/>
    </row>
    <row r="36" spans="1:131" ht="26.25" customHeight="1" x14ac:dyDescent="0.15">
      <c r="A36" s="102">
        <v>9</v>
      </c>
      <c r="B36" s="1001"/>
      <c r="C36" s="1002"/>
      <c r="D36" s="1002"/>
      <c r="E36" s="1002"/>
      <c r="F36" s="1002"/>
      <c r="G36" s="1002"/>
      <c r="H36" s="1002"/>
      <c r="I36" s="1002"/>
      <c r="J36" s="1002"/>
      <c r="K36" s="1002"/>
      <c r="L36" s="1002"/>
      <c r="M36" s="1002"/>
      <c r="N36" s="1002"/>
      <c r="O36" s="1002"/>
      <c r="P36" s="1003"/>
      <c r="Q36" s="1009"/>
      <c r="R36" s="1010"/>
      <c r="S36" s="1010"/>
      <c r="T36" s="1010"/>
      <c r="U36" s="1010"/>
      <c r="V36" s="1010"/>
      <c r="W36" s="1010"/>
      <c r="X36" s="1010"/>
      <c r="Y36" s="1010"/>
      <c r="Z36" s="1010"/>
      <c r="AA36" s="1010"/>
      <c r="AB36" s="1010"/>
      <c r="AC36" s="1010"/>
      <c r="AD36" s="1010"/>
      <c r="AE36" s="1011"/>
      <c r="AF36" s="1006"/>
      <c r="AG36" s="1007"/>
      <c r="AH36" s="1007"/>
      <c r="AI36" s="1007"/>
      <c r="AJ36" s="1008"/>
      <c r="AK36" s="951"/>
      <c r="AL36" s="942"/>
      <c r="AM36" s="942"/>
      <c r="AN36" s="942"/>
      <c r="AO36" s="942"/>
      <c r="AP36" s="942"/>
      <c r="AQ36" s="942"/>
      <c r="AR36" s="942"/>
      <c r="AS36" s="942"/>
      <c r="AT36" s="942"/>
      <c r="AU36" s="942"/>
      <c r="AV36" s="942"/>
      <c r="AW36" s="942"/>
      <c r="AX36" s="942"/>
      <c r="AY36" s="942"/>
      <c r="AZ36" s="1012"/>
      <c r="BA36" s="1012"/>
      <c r="BB36" s="1012"/>
      <c r="BC36" s="1012"/>
      <c r="BD36" s="1012"/>
      <c r="BE36" s="943"/>
      <c r="BF36" s="943"/>
      <c r="BG36" s="943"/>
      <c r="BH36" s="943"/>
      <c r="BI36" s="944"/>
      <c r="BJ36" s="91"/>
      <c r="BK36" s="91"/>
      <c r="BL36" s="91"/>
      <c r="BM36" s="91"/>
      <c r="BN36" s="91"/>
      <c r="BO36" s="101"/>
      <c r="BP36" s="101"/>
      <c r="BQ36" s="98">
        <v>30</v>
      </c>
      <c r="BR36" s="99"/>
      <c r="BS36" s="963"/>
      <c r="BT36" s="964"/>
      <c r="BU36" s="964"/>
      <c r="BV36" s="964"/>
      <c r="BW36" s="964"/>
      <c r="BX36" s="964"/>
      <c r="BY36" s="964"/>
      <c r="BZ36" s="964"/>
      <c r="CA36" s="964"/>
      <c r="CB36" s="964"/>
      <c r="CC36" s="964"/>
      <c r="CD36" s="964"/>
      <c r="CE36" s="964"/>
      <c r="CF36" s="964"/>
      <c r="CG36" s="985"/>
      <c r="CH36" s="960"/>
      <c r="CI36" s="961"/>
      <c r="CJ36" s="961"/>
      <c r="CK36" s="961"/>
      <c r="CL36" s="962"/>
      <c r="CM36" s="960"/>
      <c r="CN36" s="961"/>
      <c r="CO36" s="961"/>
      <c r="CP36" s="961"/>
      <c r="CQ36" s="962"/>
      <c r="CR36" s="960"/>
      <c r="CS36" s="961"/>
      <c r="CT36" s="961"/>
      <c r="CU36" s="961"/>
      <c r="CV36" s="962"/>
      <c r="CW36" s="960"/>
      <c r="CX36" s="961"/>
      <c r="CY36" s="961"/>
      <c r="CZ36" s="961"/>
      <c r="DA36" s="962"/>
      <c r="DB36" s="960"/>
      <c r="DC36" s="961"/>
      <c r="DD36" s="961"/>
      <c r="DE36" s="961"/>
      <c r="DF36" s="962"/>
      <c r="DG36" s="960"/>
      <c r="DH36" s="961"/>
      <c r="DI36" s="961"/>
      <c r="DJ36" s="961"/>
      <c r="DK36" s="962"/>
      <c r="DL36" s="960"/>
      <c r="DM36" s="961"/>
      <c r="DN36" s="961"/>
      <c r="DO36" s="961"/>
      <c r="DP36" s="962"/>
      <c r="DQ36" s="960"/>
      <c r="DR36" s="961"/>
      <c r="DS36" s="961"/>
      <c r="DT36" s="961"/>
      <c r="DU36" s="962"/>
      <c r="DV36" s="963"/>
      <c r="DW36" s="964"/>
      <c r="DX36" s="964"/>
      <c r="DY36" s="964"/>
      <c r="DZ36" s="965"/>
      <c r="EA36" s="89"/>
    </row>
    <row r="37" spans="1:131" ht="26.25" customHeight="1" x14ac:dyDescent="0.15">
      <c r="A37" s="102">
        <v>10</v>
      </c>
      <c r="B37" s="1001"/>
      <c r="C37" s="1002"/>
      <c r="D37" s="1002"/>
      <c r="E37" s="1002"/>
      <c r="F37" s="1002"/>
      <c r="G37" s="1002"/>
      <c r="H37" s="1002"/>
      <c r="I37" s="1002"/>
      <c r="J37" s="1002"/>
      <c r="K37" s="1002"/>
      <c r="L37" s="1002"/>
      <c r="M37" s="1002"/>
      <c r="N37" s="1002"/>
      <c r="O37" s="1002"/>
      <c r="P37" s="1003"/>
      <c r="Q37" s="1009"/>
      <c r="R37" s="1010"/>
      <c r="S37" s="1010"/>
      <c r="T37" s="1010"/>
      <c r="U37" s="1010"/>
      <c r="V37" s="1010"/>
      <c r="W37" s="1010"/>
      <c r="X37" s="1010"/>
      <c r="Y37" s="1010"/>
      <c r="Z37" s="1010"/>
      <c r="AA37" s="1010"/>
      <c r="AB37" s="1010"/>
      <c r="AC37" s="1010"/>
      <c r="AD37" s="1010"/>
      <c r="AE37" s="1011"/>
      <c r="AF37" s="1006"/>
      <c r="AG37" s="1007"/>
      <c r="AH37" s="1007"/>
      <c r="AI37" s="1007"/>
      <c r="AJ37" s="1008"/>
      <c r="AK37" s="951"/>
      <c r="AL37" s="942"/>
      <c r="AM37" s="942"/>
      <c r="AN37" s="942"/>
      <c r="AO37" s="942"/>
      <c r="AP37" s="942"/>
      <c r="AQ37" s="942"/>
      <c r="AR37" s="942"/>
      <c r="AS37" s="942"/>
      <c r="AT37" s="942"/>
      <c r="AU37" s="942"/>
      <c r="AV37" s="942"/>
      <c r="AW37" s="942"/>
      <c r="AX37" s="942"/>
      <c r="AY37" s="942"/>
      <c r="AZ37" s="1012"/>
      <c r="BA37" s="1012"/>
      <c r="BB37" s="1012"/>
      <c r="BC37" s="1012"/>
      <c r="BD37" s="1012"/>
      <c r="BE37" s="943"/>
      <c r="BF37" s="943"/>
      <c r="BG37" s="943"/>
      <c r="BH37" s="943"/>
      <c r="BI37" s="944"/>
      <c r="BJ37" s="91"/>
      <c r="BK37" s="91"/>
      <c r="BL37" s="91"/>
      <c r="BM37" s="91"/>
      <c r="BN37" s="91"/>
      <c r="BO37" s="101"/>
      <c r="BP37" s="101"/>
      <c r="BQ37" s="98">
        <v>31</v>
      </c>
      <c r="BR37" s="99"/>
      <c r="BS37" s="963"/>
      <c r="BT37" s="964"/>
      <c r="BU37" s="964"/>
      <c r="BV37" s="964"/>
      <c r="BW37" s="964"/>
      <c r="BX37" s="964"/>
      <c r="BY37" s="964"/>
      <c r="BZ37" s="964"/>
      <c r="CA37" s="964"/>
      <c r="CB37" s="964"/>
      <c r="CC37" s="964"/>
      <c r="CD37" s="964"/>
      <c r="CE37" s="964"/>
      <c r="CF37" s="964"/>
      <c r="CG37" s="985"/>
      <c r="CH37" s="960"/>
      <c r="CI37" s="961"/>
      <c r="CJ37" s="961"/>
      <c r="CK37" s="961"/>
      <c r="CL37" s="962"/>
      <c r="CM37" s="960"/>
      <c r="CN37" s="961"/>
      <c r="CO37" s="961"/>
      <c r="CP37" s="961"/>
      <c r="CQ37" s="962"/>
      <c r="CR37" s="960"/>
      <c r="CS37" s="961"/>
      <c r="CT37" s="961"/>
      <c r="CU37" s="961"/>
      <c r="CV37" s="962"/>
      <c r="CW37" s="960"/>
      <c r="CX37" s="961"/>
      <c r="CY37" s="961"/>
      <c r="CZ37" s="961"/>
      <c r="DA37" s="962"/>
      <c r="DB37" s="960"/>
      <c r="DC37" s="961"/>
      <c r="DD37" s="961"/>
      <c r="DE37" s="961"/>
      <c r="DF37" s="962"/>
      <c r="DG37" s="960"/>
      <c r="DH37" s="961"/>
      <c r="DI37" s="961"/>
      <c r="DJ37" s="961"/>
      <c r="DK37" s="962"/>
      <c r="DL37" s="960"/>
      <c r="DM37" s="961"/>
      <c r="DN37" s="961"/>
      <c r="DO37" s="961"/>
      <c r="DP37" s="962"/>
      <c r="DQ37" s="960"/>
      <c r="DR37" s="961"/>
      <c r="DS37" s="961"/>
      <c r="DT37" s="961"/>
      <c r="DU37" s="962"/>
      <c r="DV37" s="963"/>
      <c r="DW37" s="964"/>
      <c r="DX37" s="964"/>
      <c r="DY37" s="964"/>
      <c r="DZ37" s="965"/>
      <c r="EA37" s="89"/>
    </row>
    <row r="38" spans="1:131" ht="26.25" customHeight="1" x14ac:dyDescent="0.15">
      <c r="A38" s="102">
        <v>11</v>
      </c>
      <c r="B38" s="1001"/>
      <c r="C38" s="1002"/>
      <c r="D38" s="1002"/>
      <c r="E38" s="1002"/>
      <c r="F38" s="1002"/>
      <c r="G38" s="1002"/>
      <c r="H38" s="1002"/>
      <c r="I38" s="1002"/>
      <c r="J38" s="1002"/>
      <c r="K38" s="1002"/>
      <c r="L38" s="1002"/>
      <c r="M38" s="1002"/>
      <c r="N38" s="1002"/>
      <c r="O38" s="1002"/>
      <c r="P38" s="1003"/>
      <c r="Q38" s="1009"/>
      <c r="R38" s="1010"/>
      <c r="S38" s="1010"/>
      <c r="T38" s="1010"/>
      <c r="U38" s="1010"/>
      <c r="V38" s="1010"/>
      <c r="W38" s="1010"/>
      <c r="X38" s="1010"/>
      <c r="Y38" s="1010"/>
      <c r="Z38" s="1010"/>
      <c r="AA38" s="1010"/>
      <c r="AB38" s="1010"/>
      <c r="AC38" s="1010"/>
      <c r="AD38" s="1010"/>
      <c r="AE38" s="1011"/>
      <c r="AF38" s="1006"/>
      <c r="AG38" s="1007"/>
      <c r="AH38" s="1007"/>
      <c r="AI38" s="1007"/>
      <c r="AJ38" s="1008"/>
      <c r="AK38" s="951"/>
      <c r="AL38" s="942"/>
      <c r="AM38" s="942"/>
      <c r="AN38" s="942"/>
      <c r="AO38" s="942"/>
      <c r="AP38" s="942"/>
      <c r="AQ38" s="942"/>
      <c r="AR38" s="942"/>
      <c r="AS38" s="942"/>
      <c r="AT38" s="942"/>
      <c r="AU38" s="942"/>
      <c r="AV38" s="942"/>
      <c r="AW38" s="942"/>
      <c r="AX38" s="942"/>
      <c r="AY38" s="942"/>
      <c r="AZ38" s="1012"/>
      <c r="BA38" s="1012"/>
      <c r="BB38" s="1012"/>
      <c r="BC38" s="1012"/>
      <c r="BD38" s="1012"/>
      <c r="BE38" s="943"/>
      <c r="BF38" s="943"/>
      <c r="BG38" s="943"/>
      <c r="BH38" s="943"/>
      <c r="BI38" s="944"/>
      <c r="BJ38" s="91"/>
      <c r="BK38" s="91"/>
      <c r="BL38" s="91"/>
      <c r="BM38" s="91"/>
      <c r="BN38" s="91"/>
      <c r="BO38" s="101"/>
      <c r="BP38" s="101"/>
      <c r="BQ38" s="98">
        <v>32</v>
      </c>
      <c r="BR38" s="99"/>
      <c r="BS38" s="963"/>
      <c r="BT38" s="964"/>
      <c r="BU38" s="964"/>
      <c r="BV38" s="964"/>
      <c r="BW38" s="964"/>
      <c r="BX38" s="964"/>
      <c r="BY38" s="964"/>
      <c r="BZ38" s="964"/>
      <c r="CA38" s="964"/>
      <c r="CB38" s="964"/>
      <c r="CC38" s="964"/>
      <c r="CD38" s="964"/>
      <c r="CE38" s="964"/>
      <c r="CF38" s="964"/>
      <c r="CG38" s="985"/>
      <c r="CH38" s="960"/>
      <c r="CI38" s="961"/>
      <c r="CJ38" s="961"/>
      <c r="CK38" s="961"/>
      <c r="CL38" s="962"/>
      <c r="CM38" s="960"/>
      <c r="CN38" s="961"/>
      <c r="CO38" s="961"/>
      <c r="CP38" s="961"/>
      <c r="CQ38" s="962"/>
      <c r="CR38" s="960"/>
      <c r="CS38" s="961"/>
      <c r="CT38" s="961"/>
      <c r="CU38" s="961"/>
      <c r="CV38" s="962"/>
      <c r="CW38" s="960"/>
      <c r="CX38" s="961"/>
      <c r="CY38" s="961"/>
      <c r="CZ38" s="961"/>
      <c r="DA38" s="962"/>
      <c r="DB38" s="960"/>
      <c r="DC38" s="961"/>
      <c r="DD38" s="961"/>
      <c r="DE38" s="961"/>
      <c r="DF38" s="962"/>
      <c r="DG38" s="960"/>
      <c r="DH38" s="961"/>
      <c r="DI38" s="961"/>
      <c r="DJ38" s="961"/>
      <c r="DK38" s="962"/>
      <c r="DL38" s="960"/>
      <c r="DM38" s="961"/>
      <c r="DN38" s="961"/>
      <c r="DO38" s="961"/>
      <c r="DP38" s="962"/>
      <c r="DQ38" s="960"/>
      <c r="DR38" s="961"/>
      <c r="DS38" s="961"/>
      <c r="DT38" s="961"/>
      <c r="DU38" s="962"/>
      <c r="DV38" s="963"/>
      <c r="DW38" s="964"/>
      <c r="DX38" s="964"/>
      <c r="DY38" s="964"/>
      <c r="DZ38" s="965"/>
      <c r="EA38" s="89"/>
    </row>
    <row r="39" spans="1:131" ht="26.25" customHeight="1" x14ac:dyDescent="0.15">
      <c r="A39" s="102">
        <v>12</v>
      </c>
      <c r="B39" s="1001"/>
      <c r="C39" s="1002"/>
      <c r="D39" s="1002"/>
      <c r="E39" s="1002"/>
      <c r="F39" s="1002"/>
      <c r="G39" s="1002"/>
      <c r="H39" s="1002"/>
      <c r="I39" s="1002"/>
      <c r="J39" s="1002"/>
      <c r="K39" s="1002"/>
      <c r="L39" s="1002"/>
      <c r="M39" s="1002"/>
      <c r="N39" s="1002"/>
      <c r="O39" s="1002"/>
      <c r="P39" s="1003"/>
      <c r="Q39" s="1009"/>
      <c r="R39" s="1010"/>
      <c r="S39" s="1010"/>
      <c r="T39" s="1010"/>
      <c r="U39" s="1010"/>
      <c r="V39" s="1010"/>
      <c r="W39" s="1010"/>
      <c r="X39" s="1010"/>
      <c r="Y39" s="1010"/>
      <c r="Z39" s="1010"/>
      <c r="AA39" s="1010"/>
      <c r="AB39" s="1010"/>
      <c r="AC39" s="1010"/>
      <c r="AD39" s="1010"/>
      <c r="AE39" s="1011"/>
      <c r="AF39" s="1006"/>
      <c r="AG39" s="1007"/>
      <c r="AH39" s="1007"/>
      <c r="AI39" s="1007"/>
      <c r="AJ39" s="1008"/>
      <c r="AK39" s="951"/>
      <c r="AL39" s="942"/>
      <c r="AM39" s="942"/>
      <c r="AN39" s="942"/>
      <c r="AO39" s="942"/>
      <c r="AP39" s="942"/>
      <c r="AQ39" s="942"/>
      <c r="AR39" s="942"/>
      <c r="AS39" s="942"/>
      <c r="AT39" s="942"/>
      <c r="AU39" s="942"/>
      <c r="AV39" s="942"/>
      <c r="AW39" s="942"/>
      <c r="AX39" s="942"/>
      <c r="AY39" s="942"/>
      <c r="AZ39" s="1012"/>
      <c r="BA39" s="1012"/>
      <c r="BB39" s="1012"/>
      <c r="BC39" s="1012"/>
      <c r="BD39" s="1012"/>
      <c r="BE39" s="943"/>
      <c r="BF39" s="943"/>
      <c r="BG39" s="943"/>
      <c r="BH39" s="943"/>
      <c r="BI39" s="944"/>
      <c r="BJ39" s="91"/>
      <c r="BK39" s="91"/>
      <c r="BL39" s="91"/>
      <c r="BM39" s="91"/>
      <c r="BN39" s="91"/>
      <c r="BO39" s="101"/>
      <c r="BP39" s="101"/>
      <c r="BQ39" s="98">
        <v>33</v>
      </c>
      <c r="BR39" s="99"/>
      <c r="BS39" s="963"/>
      <c r="BT39" s="964"/>
      <c r="BU39" s="964"/>
      <c r="BV39" s="964"/>
      <c r="BW39" s="964"/>
      <c r="BX39" s="964"/>
      <c r="BY39" s="964"/>
      <c r="BZ39" s="964"/>
      <c r="CA39" s="964"/>
      <c r="CB39" s="964"/>
      <c r="CC39" s="964"/>
      <c r="CD39" s="964"/>
      <c r="CE39" s="964"/>
      <c r="CF39" s="964"/>
      <c r="CG39" s="985"/>
      <c r="CH39" s="960"/>
      <c r="CI39" s="961"/>
      <c r="CJ39" s="961"/>
      <c r="CK39" s="961"/>
      <c r="CL39" s="962"/>
      <c r="CM39" s="960"/>
      <c r="CN39" s="961"/>
      <c r="CO39" s="961"/>
      <c r="CP39" s="961"/>
      <c r="CQ39" s="962"/>
      <c r="CR39" s="960"/>
      <c r="CS39" s="961"/>
      <c r="CT39" s="961"/>
      <c r="CU39" s="961"/>
      <c r="CV39" s="962"/>
      <c r="CW39" s="960"/>
      <c r="CX39" s="961"/>
      <c r="CY39" s="961"/>
      <c r="CZ39" s="961"/>
      <c r="DA39" s="962"/>
      <c r="DB39" s="960"/>
      <c r="DC39" s="961"/>
      <c r="DD39" s="961"/>
      <c r="DE39" s="961"/>
      <c r="DF39" s="962"/>
      <c r="DG39" s="960"/>
      <c r="DH39" s="961"/>
      <c r="DI39" s="961"/>
      <c r="DJ39" s="961"/>
      <c r="DK39" s="962"/>
      <c r="DL39" s="960"/>
      <c r="DM39" s="961"/>
      <c r="DN39" s="961"/>
      <c r="DO39" s="961"/>
      <c r="DP39" s="962"/>
      <c r="DQ39" s="960"/>
      <c r="DR39" s="961"/>
      <c r="DS39" s="961"/>
      <c r="DT39" s="961"/>
      <c r="DU39" s="962"/>
      <c r="DV39" s="963"/>
      <c r="DW39" s="964"/>
      <c r="DX39" s="964"/>
      <c r="DY39" s="964"/>
      <c r="DZ39" s="965"/>
      <c r="EA39" s="89"/>
    </row>
    <row r="40" spans="1:131" ht="26.25" customHeight="1" x14ac:dyDescent="0.15">
      <c r="A40" s="98">
        <v>13</v>
      </c>
      <c r="B40" s="1001"/>
      <c r="C40" s="1002"/>
      <c r="D40" s="1002"/>
      <c r="E40" s="1002"/>
      <c r="F40" s="1002"/>
      <c r="G40" s="1002"/>
      <c r="H40" s="1002"/>
      <c r="I40" s="1002"/>
      <c r="J40" s="1002"/>
      <c r="K40" s="1002"/>
      <c r="L40" s="1002"/>
      <c r="M40" s="1002"/>
      <c r="N40" s="1002"/>
      <c r="O40" s="1002"/>
      <c r="P40" s="1003"/>
      <c r="Q40" s="1009"/>
      <c r="R40" s="1010"/>
      <c r="S40" s="1010"/>
      <c r="T40" s="1010"/>
      <c r="U40" s="1010"/>
      <c r="V40" s="1010"/>
      <c r="W40" s="1010"/>
      <c r="X40" s="1010"/>
      <c r="Y40" s="1010"/>
      <c r="Z40" s="1010"/>
      <c r="AA40" s="1010"/>
      <c r="AB40" s="1010"/>
      <c r="AC40" s="1010"/>
      <c r="AD40" s="1010"/>
      <c r="AE40" s="1011"/>
      <c r="AF40" s="1006"/>
      <c r="AG40" s="1007"/>
      <c r="AH40" s="1007"/>
      <c r="AI40" s="1007"/>
      <c r="AJ40" s="1008"/>
      <c r="AK40" s="951"/>
      <c r="AL40" s="942"/>
      <c r="AM40" s="942"/>
      <c r="AN40" s="942"/>
      <c r="AO40" s="942"/>
      <c r="AP40" s="942"/>
      <c r="AQ40" s="942"/>
      <c r="AR40" s="942"/>
      <c r="AS40" s="942"/>
      <c r="AT40" s="942"/>
      <c r="AU40" s="942"/>
      <c r="AV40" s="942"/>
      <c r="AW40" s="942"/>
      <c r="AX40" s="942"/>
      <c r="AY40" s="942"/>
      <c r="AZ40" s="1012"/>
      <c r="BA40" s="1012"/>
      <c r="BB40" s="1012"/>
      <c r="BC40" s="1012"/>
      <c r="BD40" s="1012"/>
      <c r="BE40" s="943"/>
      <c r="BF40" s="943"/>
      <c r="BG40" s="943"/>
      <c r="BH40" s="943"/>
      <c r="BI40" s="944"/>
      <c r="BJ40" s="91"/>
      <c r="BK40" s="91"/>
      <c r="BL40" s="91"/>
      <c r="BM40" s="91"/>
      <c r="BN40" s="91"/>
      <c r="BO40" s="101"/>
      <c r="BP40" s="101"/>
      <c r="BQ40" s="98">
        <v>34</v>
      </c>
      <c r="BR40" s="99"/>
      <c r="BS40" s="963"/>
      <c r="BT40" s="964"/>
      <c r="BU40" s="964"/>
      <c r="BV40" s="964"/>
      <c r="BW40" s="964"/>
      <c r="BX40" s="964"/>
      <c r="BY40" s="964"/>
      <c r="BZ40" s="964"/>
      <c r="CA40" s="964"/>
      <c r="CB40" s="964"/>
      <c r="CC40" s="964"/>
      <c r="CD40" s="964"/>
      <c r="CE40" s="964"/>
      <c r="CF40" s="964"/>
      <c r="CG40" s="985"/>
      <c r="CH40" s="960"/>
      <c r="CI40" s="961"/>
      <c r="CJ40" s="961"/>
      <c r="CK40" s="961"/>
      <c r="CL40" s="962"/>
      <c r="CM40" s="960"/>
      <c r="CN40" s="961"/>
      <c r="CO40" s="961"/>
      <c r="CP40" s="961"/>
      <c r="CQ40" s="962"/>
      <c r="CR40" s="960"/>
      <c r="CS40" s="961"/>
      <c r="CT40" s="961"/>
      <c r="CU40" s="961"/>
      <c r="CV40" s="962"/>
      <c r="CW40" s="960"/>
      <c r="CX40" s="961"/>
      <c r="CY40" s="961"/>
      <c r="CZ40" s="961"/>
      <c r="DA40" s="962"/>
      <c r="DB40" s="960"/>
      <c r="DC40" s="961"/>
      <c r="DD40" s="961"/>
      <c r="DE40" s="961"/>
      <c r="DF40" s="962"/>
      <c r="DG40" s="960"/>
      <c r="DH40" s="961"/>
      <c r="DI40" s="961"/>
      <c r="DJ40" s="961"/>
      <c r="DK40" s="962"/>
      <c r="DL40" s="960"/>
      <c r="DM40" s="961"/>
      <c r="DN40" s="961"/>
      <c r="DO40" s="961"/>
      <c r="DP40" s="962"/>
      <c r="DQ40" s="960"/>
      <c r="DR40" s="961"/>
      <c r="DS40" s="961"/>
      <c r="DT40" s="961"/>
      <c r="DU40" s="962"/>
      <c r="DV40" s="963"/>
      <c r="DW40" s="964"/>
      <c r="DX40" s="964"/>
      <c r="DY40" s="964"/>
      <c r="DZ40" s="965"/>
      <c r="EA40" s="89"/>
    </row>
    <row r="41" spans="1:131" ht="26.25" customHeight="1" x14ac:dyDescent="0.15">
      <c r="A41" s="98">
        <v>14</v>
      </c>
      <c r="B41" s="1001"/>
      <c r="C41" s="1002"/>
      <c r="D41" s="1002"/>
      <c r="E41" s="1002"/>
      <c r="F41" s="1002"/>
      <c r="G41" s="1002"/>
      <c r="H41" s="1002"/>
      <c r="I41" s="1002"/>
      <c r="J41" s="1002"/>
      <c r="K41" s="1002"/>
      <c r="L41" s="1002"/>
      <c r="M41" s="1002"/>
      <c r="N41" s="1002"/>
      <c r="O41" s="1002"/>
      <c r="P41" s="1003"/>
      <c r="Q41" s="1009"/>
      <c r="R41" s="1010"/>
      <c r="S41" s="1010"/>
      <c r="T41" s="1010"/>
      <c r="U41" s="1010"/>
      <c r="V41" s="1010"/>
      <c r="W41" s="1010"/>
      <c r="X41" s="1010"/>
      <c r="Y41" s="1010"/>
      <c r="Z41" s="1010"/>
      <c r="AA41" s="1010"/>
      <c r="AB41" s="1010"/>
      <c r="AC41" s="1010"/>
      <c r="AD41" s="1010"/>
      <c r="AE41" s="1011"/>
      <c r="AF41" s="1006"/>
      <c r="AG41" s="1007"/>
      <c r="AH41" s="1007"/>
      <c r="AI41" s="1007"/>
      <c r="AJ41" s="1008"/>
      <c r="AK41" s="951"/>
      <c r="AL41" s="942"/>
      <c r="AM41" s="942"/>
      <c r="AN41" s="942"/>
      <c r="AO41" s="942"/>
      <c r="AP41" s="942"/>
      <c r="AQ41" s="942"/>
      <c r="AR41" s="942"/>
      <c r="AS41" s="942"/>
      <c r="AT41" s="942"/>
      <c r="AU41" s="942"/>
      <c r="AV41" s="942"/>
      <c r="AW41" s="942"/>
      <c r="AX41" s="942"/>
      <c r="AY41" s="942"/>
      <c r="AZ41" s="1012"/>
      <c r="BA41" s="1012"/>
      <c r="BB41" s="1012"/>
      <c r="BC41" s="1012"/>
      <c r="BD41" s="1012"/>
      <c r="BE41" s="943"/>
      <c r="BF41" s="943"/>
      <c r="BG41" s="943"/>
      <c r="BH41" s="943"/>
      <c r="BI41" s="944"/>
      <c r="BJ41" s="91"/>
      <c r="BK41" s="91"/>
      <c r="BL41" s="91"/>
      <c r="BM41" s="91"/>
      <c r="BN41" s="91"/>
      <c r="BO41" s="101"/>
      <c r="BP41" s="101"/>
      <c r="BQ41" s="98">
        <v>35</v>
      </c>
      <c r="BR41" s="99"/>
      <c r="BS41" s="963"/>
      <c r="BT41" s="964"/>
      <c r="BU41" s="964"/>
      <c r="BV41" s="964"/>
      <c r="BW41" s="964"/>
      <c r="BX41" s="964"/>
      <c r="BY41" s="964"/>
      <c r="BZ41" s="964"/>
      <c r="CA41" s="964"/>
      <c r="CB41" s="964"/>
      <c r="CC41" s="964"/>
      <c r="CD41" s="964"/>
      <c r="CE41" s="964"/>
      <c r="CF41" s="964"/>
      <c r="CG41" s="985"/>
      <c r="CH41" s="960"/>
      <c r="CI41" s="961"/>
      <c r="CJ41" s="961"/>
      <c r="CK41" s="961"/>
      <c r="CL41" s="962"/>
      <c r="CM41" s="960"/>
      <c r="CN41" s="961"/>
      <c r="CO41" s="961"/>
      <c r="CP41" s="961"/>
      <c r="CQ41" s="962"/>
      <c r="CR41" s="960"/>
      <c r="CS41" s="961"/>
      <c r="CT41" s="961"/>
      <c r="CU41" s="961"/>
      <c r="CV41" s="962"/>
      <c r="CW41" s="960"/>
      <c r="CX41" s="961"/>
      <c r="CY41" s="961"/>
      <c r="CZ41" s="961"/>
      <c r="DA41" s="962"/>
      <c r="DB41" s="960"/>
      <c r="DC41" s="961"/>
      <c r="DD41" s="961"/>
      <c r="DE41" s="961"/>
      <c r="DF41" s="962"/>
      <c r="DG41" s="960"/>
      <c r="DH41" s="961"/>
      <c r="DI41" s="961"/>
      <c r="DJ41" s="961"/>
      <c r="DK41" s="962"/>
      <c r="DL41" s="960"/>
      <c r="DM41" s="961"/>
      <c r="DN41" s="961"/>
      <c r="DO41" s="961"/>
      <c r="DP41" s="962"/>
      <c r="DQ41" s="960"/>
      <c r="DR41" s="961"/>
      <c r="DS41" s="961"/>
      <c r="DT41" s="961"/>
      <c r="DU41" s="962"/>
      <c r="DV41" s="963"/>
      <c r="DW41" s="964"/>
      <c r="DX41" s="964"/>
      <c r="DY41" s="964"/>
      <c r="DZ41" s="965"/>
      <c r="EA41" s="89"/>
    </row>
    <row r="42" spans="1:131" ht="26.25" customHeight="1" x14ac:dyDescent="0.15">
      <c r="A42" s="98">
        <v>15</v>
      </c>
      <c r="B42" s="1001"/>
      <c r="C42" s="1002"/>
      <c r="D42" s="1002"/>
      <c r="E42" s="1002"/>
      <c r="F42" s="1002"/>
      <c r="G42" s="1002"/>
      <c r="H42" s="1002"/>
      <c r="I42" s="1002"/>
      <c r="J42" s="1002"/>
      <c r="K42" s="1002"/>
      <c r="L42" s="1002"/>
      <c r="M42" s="1002"/>
      <c r="N42" s="1002"/>
      <c r="O42" s="1002"/>
      <c r="P42" s="1003"/>
      <c r="Q42" s="1009"/>
      <c r="R42" s="1010"/>
      <c r="S42" s="1010"/>
      <c r="T42" s="1010"/>
      <c r="U42" s="1010"/>
      <c r="V42" s="1010"/>
      <c r="W42" s="1010"/>
      <c r="X42" s="1010"/>
      <c r="Y42" s="1010"/>
      <c r="Z42" s="1010"/>
      <c r="AA42" s="1010"/>
      <c r="AB42" s="1010"/>
      <c r="AC42" s="1010"/>
      <c r="AD42" s="1010"/>
      <c r="AE42" s="1011"/>
      <c r="AF42" s="1006"/>
      <c r="AG42" s="1007"/>
      <c r="AH42" s="1007"/>
      <c r="AI42" s="1007"/>
      <c r="AJ42" s="1008"/>
      <c r="AK42" s="951"/>
      <c r="AL42" s="942"/>
      <c r="AM42" s="942"/>
      <c r="AN42" s="942"/>
      <c r="AO42" s="942"/>
      <c r="AP42" s="942"/>
      <c r="AQ42" s="942"/>
      <c r="AR42" s="942"/>
      <c r="AS42" s="942"/>
      <c r="AT42" s="942"/>
      <c r="AU42" s="942"/>
      <c r="AV42" s="942"/>
      <c r="AW42" s="942"/>
      <c r="AX42" s="942"/>
      <c r="AY42" s="942"/>
      <c r="AZ42" s="1012"/>
      <c r="BA42" s="1012"/>
      <c r="BB42" s="1012"/>
      <c r="BC42" s="1012"/>
      <c r="BD42" s="1012"/>
      <c r="BE42" s="943"/>
      <c r="BF42" s="943"/>
      <c r="BG42" s="943"/>
      <c r="BH42" s="943"/>
      <c r="BI42" s="944"/>
      <c r="BJ42" s="91"/>
      <c r="BK42" s="91"/>
      <c r="BL42" s="91"/>
      <c r="BM42" s="91"/>
      <c r="BN42" s="91"/>
      <c r="BO42" s="101"/>
      <c r="BP42" s="101"/>
      <c r="BQ42" s="98">
        <v>36</v>
      </c>
      <c r="BR42" s="99"/>
      <c r="BS42" s="963"/>
      <c r="BT42" s="964"/>
      <c r="BU42" s="964"/>
      <c r="BV42" s="964"/>
      <c r="BW42" s="964"/>
      <c r="BX42" s="964"/>
      <c r="BY42" s="964"/>
      <c r="BZ42" s="964"/>
      <c r="CA42" s="964"/>
      <c r="CB42" s="964"/>
      <c r="CC42" s="964"/>
      <c r="CD42" s="964"/>
      <c r="CE42" s="964"/>
      <c r="CF42" s="964"/>
      <c r="CG42" s="985"/>
      <c r="CH42" s="960"/>
      <c r="CI42" s="961"/>
      <c r="CJ42" s="961"/>
      <c r="CK42" s="961"/>
      <c r="CL42" s="962"/>
      <c r="CM42" s="960"/>
      <c r="CN42" s="961"/>
      <c r="CO42" s="961"/>
      <c r="CP42" s="961"/>
      <c r="CQ42" s="962"/>
      <c r="CR42" s="960"/>
      <c r="CS42" s="961"/>
      <c r="CT42" s="961"/>
      <c r="CU42" s="961"/>
      <c r="CV42" s="962"/>
      <c r="CW42" s="960"/>
      <c r="CX42" s="961"/>
      <c r="CY42" s="961"/>
      <c r="CZ42" s="961"/>
      <c r="DA42" s="962"/>
      <c r="DB42" s="960"/>
      <c r="DC42" s="961"/>
      <c r="DD42" s="961"/>
      <c r="DE42" s="961"/>
      <c r="DF42" s="962"/>
      <c r="DG42" s="960"/>
      <c r="DH42" s="961"/>
      <c r="DI42" s="961"/>
      <c r="DJ42" s="961"/>
      <c r="DK42" s="962"/>
      <c r="DL42" s="960"/>
      <c r="DM42" s="961"/>
      <c r="DN42" s="961"/>
      <c r="DO42" s="961"/>
      <c r="DP42" s="962"/>
      <c r="DQ42" s="960"/>
      <c r="DR42" s="961"/>
      <c r="DS42" s="961"/>
      <c r="DT42" s="961"/>
      <c r="DU42" s="962"/>
      <c r="DV42" s="963"/>
      <c r="DW42" s="964"/>
      <c r="DX42" s="964"/>
      <c r="DY42" s="964"/>
      <c r="DZ42" s="965"/>
      <c r="EA42" s="89"/>
    </row>
    <row r="43" spans="1:131" ht="26.25" customHeight="1" x14ac:dyDescent="0.15">
      <c r="A43" s="98">
        <v>16</v>
      </c>
      <c r="B43" s="1001"/>
      <c r="C43" s="1002"/>
      <c r="D43" s="1002"/>
      <c r="E43" s="1002"/>
      <c r="F43" s="1002"/>
      <c r="G43" s="1002"/>
      <c r="H43" s="1002"/>
      <c r="I43" s="1002"/>
      <c r="J43" s="1002"/>
      <c r="K43" s="1002"/>
      <c r="L43" s="1002"/>
      <c r="M43" s="1002"/>
      <c r="N43" s="1002"/>
      <c r="O43" s="1002"/>
      <c r="P43" s="1003"/>
      <c r="Q43" s="1009"/>
      <c r="R43" s="1010"/>
      <c r="S43" s="1010"/>
      <c r="T43" s="1010"/>
      <c r="U43" s="1010"/>
      <c r="V43" s="1010"/>
      <c r="W43" s="1010"/>
      <c r="X43" s="1010"/>
      <c r="Y43" s="1010"/>
      <c r="Z43" s="1010"/>
      <c r="AA43" s="1010"/>
      <c r="AB43" s="1010"/>
      <c r="AC43" s="1010"/>
      <c r="AD43" s="1010"/>
      <c r="AE43" s="1011"/>
      <c r="AF43" s="1006"/>
      <c r="AG43" s="1007"/>
      <c r="AH43" s="1007"/>
      <c r="AI43" s="1007"/>
      <c r="AJ43" s="1008"/>
      <c r="AK43" s="951"/>
      <c r="AL43" s="942"/>
      <c r="AM43" s="942"/>
      <c r="AN43" s="942"/>
      <c r="AO43" s="942"/>
      <c r="AP43" s="942"/>
      <c r="AQ43" s="942"/>
      <c r="AR43" s="942"/>
      <c r="AS43" s="942"/>
      <c r="AT43" s="942"/>
      <c r="AU43" s="942"/>
      <c r="AV43" s="942"/>
      <c r="AW43" s="942"/>
      <c r="AX43" s="942"/>
      <c r="AY43" s="942"/>
      <c r="AZ43" s="1012"/>
      <c r="BA43" s="1012"/>
      <c r="BB43" s="1012"/>
      <c r="BC43" s="1012"/>
      <c r="BD43" s="1012"/>
      <c r="BE43" s="943"/>
      <c r="BF43" s="943"/>
      <c r="BG43" s="943"/>
      <c r="BH43" s="943"/>
      <c r="BI43" s="944"/>
      <c r="BJ43" s="91"/>
      <c r="BK43" s="91"/>
      <c r="BL43" s="91"/>
      <c r="BM43" s="91"/>
      <c r="BN43" s="91"/>
      <c r="BO43" s="101"/>
      <c r="BP43" s="101"/>
      <c r="BQ43" s="98">
        <v>37</v>
      </c>
      <c r="BR43" s="99"/>
      <c r="BS43" s="963"/>
      <c r="BT43" s="964"/>
      <c r="BU43" s="964"/>
      <c r="BV43" s="964"/>
      <c r="BW43" s="964"/>
      <c r="BX43" s="964"/>
      <c r="BY43" s="964"/>
      <c r="BZ43" s="964"/>
      <c r="CA43" s="964"/>
      <c r="CB43" s="964"/>
      <c r="CC43" s="964"/>
      <c r="CD43" s="964"/>
      <c r="CE43" s="964"/>
      <c r="CF43" s="964"/>
      <c r="CG43" s="985"/>
      <c r="CH43" s="960"/>
      <c r="CI43" s="961"/>
      <c r="CJ43" s="961"/>
      <c r="CK43" s="961"/>
      <c r="CL43" s="962"/>
      <c r="CM43" s="960"/>
      <c r="CN43" s="961"/>
      <c r="CO43" s="961"/>
      <c r="CP43" s="961"/>
      <c r="CQ43" s="962"/>
      <c r="CR43" s="960"/>
      <c r="CS43" s="961"/>
      <c r="CT43" s="961"/>
      <c r="CU43" s="961"/>
      <c r="CV43" s="962"/>
      <c r="CW43" s="960"/>
      <c r="CX43" s="961"/>
      <c r="CY43" s="961"/>
      <c r="CZ43" s="961"/>
      <c r="DA43" s="962"/>
      <c r="DB43" s="960"/>
      <c r="DC43" s="961"/>
      <c r="DD43" s="961"/>
      <c r="DE43" s="961"/>
      <c r="DF43" s="962"/>
      <c r="DG43" s="960"/>
      <c r="DH43" s="961"/>
      <c r="DI43" s="961"/>
      <c r="DJ43" s="961"/>
      <c r="DK43" s="962"/>
      <c r="DL43" s="960"/>
      <c r="DM43" s="961"/>
      <c r="DN43" s="961"/>
      <c r="DO43" s="961"/>
      <c r="DP43" s="962"/>
      <c r="DQ43" s="960"/>
      <c r="DR43" s="961"/>
      <c r="DS43" s="961"/>
      <c r="DT43" s="961"/>
      <c r="DU43" s="962"/>
      <c r="DV43" s="963"/>
      <c r="DW43" s="964"/>
      <c r="DX43" s="964"/>
      <c r="DY43" s="964"/>
      <c r="DZ43" s="965"/>
      <c r="EA43" s="89"/>
    </row>
    <row r="44" spans="1:131" ht="26.25" customHeight="1" x14ac:dyDescent="0.15">
      <c r="A44" s="98">
        <v>17</v>
      </c>
      <c r="B44" s="1001"/>
      <c r="C44" s="1002"/>
      <c r="D44" s="1002"/>
      <c r="E44" s="1002"/>
      <c r="F44" s="1002"/>
      <c r="G44" s="1002"/>
      <c r="H44" s="1002"/>
      <c r="I44" s="1002"/>
      <c r="J44" s="1002"/>
      <c r="K44" s="1002"/>
      <c r="L44" s="1002"/>
      <c r="M44" s="1002"/>
      <c r="N44" s="1002"/>
      <c r="O44" s="1002"/>
      <c r="P44" s="1003"/>
      <c r="Q44" s="1009"/>
      <c r="R44" s="1010"/>
      <c r="S44" s="1010"/>
      <c r="T44" s="1010"/>
      <c r="U44" s="1010"/>
      <c r="V44" s="1010"/>
      <c r="W44" s="1010"/>
      <c r="X44" s="1010"/>
      <c r="Y44" s="1010"/>
      <c r="Z44" s="1010"/>
      <c r="AA44" s="1010"/>
      <c r="AB44" s="1010"/>
      <c r="AC44" s="1010"/>
      <c r="AD44" s="1010"/>
      <c r="AE44" s="1011"/>
      <c r="AF44" s="1006"/>
      <c r="AG44" s="1007"/>
      <c r="AH44" s="1007"/>
      <c r="AI44" s="1007"/>
      <c r="AJ44" s="1008"/>
      <c r="AK44" s="951"/>
      <c r="AL44" s="942"/>
      <c r="AM44" s="942"/>
      <c r="AN44" s="942"/>
      <c r="AO44" s="942"/>
      <c r="AP44" s="942"/>
      <c r="AQ44" s="942"/>
      <c r="AR44" s="942"/>
      <c r="AS44" s="942"/>
      <c r="AT44" s="942"/>
      <c r="AU44" s="942"/>
      <c r="AV44" s="942"/>
      <c r="AW44" s="942"/>
      <c r="AX44" s="942"/>
      <c r="AY44" s="942"/>
      <c r="AZ44" s="1012"/>
      <c r="BA44" s="1012"/>
      <c r="BB44" s="1012"/>
      <c r="BC44" s="1012"/>
      <c r="BD44" s="1012"/>
      <c r="BE44" s="943"/>
      <c r="BF44" s="943"/>
      <c r="BG44" s="943"/>
      <c r="BH44" s="943"/>
      <c r="BI44" s="944"/>
      <c r="BJ44" s="91"/>
      <c r="BK44" s="91"/>
      <c r="BL44" s="91"/>
      <c r="BM44" s="91"/>
      <c r="BN44" s="91"/>
      <c r="BO44" s="101"/>
      <c r="BP44" s="101"/>
      <c r="BQ44" s="98">
        <v>38</v>
      </c>
      <c r="BR44" s="99"/>
      <c r="BS44" s="963"/>
      <c r="BT44" s="964"/>
      <c r="BU44" s="964"/>
      <c r="BV44" s="964"/>
      <c r="BW44" s="964"/>
      <c r="BX44" s="964"/>
      <c r="BY44" s="964"/>
      <c r="BZ44" s="964"/>
      <c r="CA44" s="964"/>
      <c r="CB44" s="964"/>
      <c r="CC44" s="964"/>
      <c r="CD44" s="964"/>
      <c r="CE44" s="964"/>
      <c r="CF44" s="964"/>
      <c r="CG44" s="985"/>
      <c r="CH44" s="960"/>
      <c r="CI44" s="961"/>
      <c r="CJ44" s="961"/>
      <c r="CK44" s="961"/>
      <c r="CL44" s="962"/>
      <c r="CM44" s="960"/>
      <c r="CN44" s="961"/>
      <c r="CO44" s="961"/>
      <c r="CP44" s="961"/>
      <c r="CQ44" s="962"/>
      <c r="CR44" s="960"/>
      <c r="CS44" s="961"/>
      <c r="CT44" s="961"/>
      <c r="CU44" s="961"/>
      <c r="CV44" s="962"/>
      <c r="CW44" s="960"/>
      <c r="CX44" s="961"/>
      <c r="CY44" s="961"/>
      <c r="CZ44" s="961"/>
      <c r="DA44" s="962"/>
      <c r="DB44" s="960"/>
      <c r="DC44" s="961"/>
      <c r="DD44" s="961"/>
      <c r="DE44" s="961"/>
      <c r="DF44" s="962"/>
      <c r="DG44" s="960"/>
      <c r="DH44" s="961"/>
      <c r="DI44" s="961"/>
      <c r="DJ44" s="961"/>
      <c r="DK44" s="962"/>
      <c r="DL44" s="960"/>
      <c r="DM44" s="961"/>
      <c r="DN44" s="961"/>
      <c r="DO44" s="961"/>
      <c r="DP44" s="962"/>
      <c r="DQ44" s="960"/>
      <c r="DR44" s="961"/>
      <c r="DS44" s="961"/>
      <c r="DT44" s="961"/>
      <c r="DU44" s="962"/>
      <c r="DV44" s="963"/>
      <c r="DW44" s="964"/>
      <c r="DX44" s="964"/>
      <c r="DY44" s="964"/>
      <c r="DZ44" s="965"/>
      <c r="EA44" s="89"/>
    </row>
    <row r="45" spans="1:131" ht="26.25" customHeight="1" x14ac:dyDescent="0.15">
      <c r="A45" s="98">
        <v>18</v>
      </c>
      <c r="B45" s="1001"/>
      <c r="C45" s="1002"/>
      <c r="D45" s="1002"/>
      <c r="E45" s="1002"/>
      <c r="F45" s="1002"/>
      <c r="G45" s="1002"/>
      <c r="H45" s="1002"/>
      <c r="I45" s="1002"/>
      <c r="J45" s="1002"/>
      <c r="K45" s="1002"/>
      <c r="L45" s="1002"/>
      <c r="M45" s="1002"/>
      <c r="N45" s="1002"/>
      <c r="O45" s="1002"/>
      <c r="P45" s="1003"/>
      <c r="Q45" s="1009"/>
      <c r="R45" s="1010"/>
      <c r="S45" s="1010"/>
      <c r="T45" s="1010"/>
      <c r="U45" s="1010"/>
      <c r="V45" s="1010"/>
      <c r="W45" s="1010"/>
      <c r="X45" s="1010"/>
      <c r="Y45" s="1010"/>
      <c r="Z45" s="1010"/>
      <c r="AA45" s="1010"/>
      <c r="AB45" s="1010"/>
      <c r="AC45" s="1010"/>
      <c r="AD45" s="1010"/>
      <c r="AE45" s="1011"/>
      <c r="AF45" s="1006"/>
      <c r="AG45" s="1007"/>
      <c r="AH45" s="1007"/>
      <c r="AI45" s="1007"/>
      <c r="AJ45" s="1008"/>
      <c r="AK45" s="951"/>
      <c r="AL45" s="942"/>
      <c r="AM45" s="942"/>
      <c r="AN45" s="942"/>
      <c r="AO45" s="942"/>
      <c r="AP45" s="942"/>
      <c r="AQ45" s="942"/>
      <c r="AR45" s="942"/>
      <c r="AS45" s="942"/>
      <c r="AT45" s="942"/>
      <c r="AU45" s="942"/>
      <c r="AV45" s="942"/>
      <c r="AW45" s="942"/>
      <c r="AX45" s="942"/>
      <c r="AY45" s="942"/>
      <c r="AZ45" s="1012"/>
      <c r="BA45" s="1012"/>
      <c r="BB45" s="1012"/>
      <c r="BC45" s="1012"/>
      <c r="BD45" s="1012"/>
      <c r="BE45" s="943"/>
      <c r="BF45" s="943"/>
      <c r="BG45" s="943"/>
      <c r="BH45" s="943"/>
      <c r="BI45" s="944"/>
      <c r="BJ45" s="91"/>
      <c r="BK45" s="91"/>
      <c r="BL45" s="91"/>
      <c r="BM45" s="91"/>
      <c r="BN45" s="91"/>
      <c r="BO45" s="101"/>
      <c r="BP45" s="101"/>
      <c r="BQ45" s="98">
        <v>39</v>
      </c>
      <c r="BR45" s="99"/>
      <c r="BS45" s="963"/>
      <c r="BT45" s="964"/>
      <c r="BU45" s="964"/>
      <c r="BV45" s="964"/>
      <c r="BW45" s="964"/>
      <c r="BX45" s="964"/>
      <c r="BY45" s="964"/>
      <c r="BZ45" s="964"/>
      <c r="CA45" s="964"/>
      <c r="CB45" s="964"/>
      <c r="CC45" s="964"/>
      <c r="CD45" s="964"/>
      <c r="CE45" s="964"/>
      <c r="CF45" s="964"/>
      <c r="CG45" s="985"/>
      <c r="CH45" s="960"/>
      <c r="CI45" s="961"/>
      <c r="CJ45" s="961"/>
      <c r="CK45" s="961"/>
      <c r="CL45" s="962"/>
      <c r="CM45" s="960"/>
      <c r="CN45" s="961"/>
      <c r="CO45" s="961"/>
      <c r="CP45" s="961"/>
      <c r="CQ45" s="962"/>
      <c r="CR45" s="960"/>
      <c r="CS45" s="961"/>
      <c r="CT45" s="961"/>
      <c r="CU45" s="961"/>
      <c r="CV45" s="962"/>
      <c r="CW45" s="960"/>
      <c r="CX45" s="961"/>
      <c r="CY45" s="961"/>
      <c r="CZ45" s="961"/>
      <c r="DA45" s="962"/>
      <c r="DB45" s="960"/>
      <c r="DC45" s="961"/>
      <c r="DD45" s="961"/>
      <c r="DE45" s="961"/>
      <c r="DF45" s="962"/>
      <c r="DG45" s="960"/>
      <c r="DH45" s="961"/>
      <c r="DI45" s="961"/>
      <c r="DJ45" s="961"/>
      <c r="DK45" s="962"/>
      <c r="DL45" s="960"/>
      <c r="DM45" s="961"/>
      <c r="DN45" s="961"/>
      <c r="DO45" s="961"/>
      <c r="DP45" s="962"/>
      <c r="DQ45" s="960"/>
      <c r="DR45" s="961"/>
      <c r="DS45" s="961"/>
      <c r="DT45" s="961"/>
      <c r="DU45" s="962"/>
      <c r="DV45" s="963"/>
      <c r="DW45" s="964"/>
      <c r="DX45" s="964"/>
      <c r="DY45" s="964"/>
      <c r="DZ45" s="965"/>
      <c r="EA45" s="89"/>
    </row>
    <row r="46" spans="1:131" ht="26.25" customHeight="1" x14ac:dyDescent="0.15">
      <c r="A46" s="98">
        <v>19</v>
      </c>
      <c r="B46" s="1001"/>
      <c r="C46" s="1002"/>
      <c r="D46" s="1002"/>
      <c r="E46" s="1002"/>
      <c r="F46" s="1002"/>
      <c r="G46" s="1002"/>
      <c r="H46" s="1002"/>
      <c r="I46" s="1002"/>
      <c r="J46" s="1002"/>
      <c r="K46" s="1002"/>
      <c r="L46" s="1002"/>
      <c r="M46" s="1002"/>
      <c r="N46" s="1002"/>
      <c r="O46" s="1002"/>
      <c r="P46" s="1003"/>
      <c r="Q46" s="1009"/>
      <c r="R46" s="1010"/>
      <c r="S46" s="1010"/>
      <c r="T46" s="1010"/>
      <c r="U46" s="1010"/>
      <c r="V46" s="1010"/>
      <c r="W46" s="1010"/>
      <c r="X46" s="1010"/>
      <c r="Y46" s="1010"/>
      <c r="Z46" s="1010"/>
      <c r="AA46" s="1010"/>
      <c r="AB46" s="1010"/>
      <c r="AC46" s="1010"/>
      <c r="AD46" s="1010"/>
      <c r="AE46" s="1011"/>
      <c r="AF46" s="1006"/>
      <c r="AG46" s="1007"/>
      <c r="AH46" s="1007"/>
      <c r="AI46" s="1007"/>
      <c r="AJ46" s="1008"/>
      <c r="AK46" s="951"/>
      <c r="AL46" s="942"/>
      <c r="AM46" s="942"/>
      <c r="AN46" s="942"/>
      <c r="AO46" s="942"/>
      <c r="AP46" s="942"/>
      <c r="AQ46" s="942"/>
      <c r="AR46" s="942"/>
      <c r="AS46" s="942"/>
      <c r="AT46" s="942"/>
      <c r="AU46" s="942"/>
      <c r="AV46" s="942"/>
      <c r="AW46" s="942"/>
      <c r="AX46" s="942"/>
      <c r="AY46" s="942"/>
      <c r="AZ46" s="1012"/>
      <c r="BA46" s="1012"/>
      <c r="BB46" s="1012"/>
      <c r="BC46" s="1012"/>
      <c r="BD46" s="1012"/>
      <c r="BE46" s="943"/>
      <c r="BF46" s="943"/>
      <c r="BG46" s="943"/>
      <c r="BH46" s="943"/>
      <c r="BI46" s="944"/>
      <c r="BJ46" s="91"/>
      <c r="BK46" s="91"/>
      <c r="BL46" s="91"/>
      <c r="BM46" s="91"/>
      <c r="BN46" s="91"/>
      <c r="BO46" s="101"/>
      <c r="BP46" s="101"/>
      <c r="BQ46" s="98">
        <v>40</v>
      </c>
      <c r="BR46" s="99"/>
      <c r="BS46" s="963"/>
      <c r="BT46" s="964"/>
      <c r="BU46" s="964"/>
      <c r="BV46" s="964"/>
      <c r="BW46" s="964"/>
      <c r="BX46" s="964"/>
      <c r="BY46" s="964"/>
      <c r="BZ46" s="964"/>
      <c r="CA46" s="964"/>
      <c r="CB46" s="964"/>
      <c r="CC46" s="964"/>
      <c r="CD46" s="964"/>
      <c r="CE46" s="964"/>
      <c r="CF46" s="964"/>
      <c r="CG46" s="985"/>
      <c r="CH46" s="960"/>
      <c r="CI46" s="961"/>
      <c r="CJ46" s="961"/>
      <c r="CK46" s="961"/>
      <c r="CL46" s="962"/>
      <c r="CM46" s="960"/>
      <c r="CN46" s="961"/>
      <c r="CO46" s="961"/>
      <c r="CP46" s="961"/>
      <c r="CQ46" s="962"/>
      <c r="CR46" s="960"/>
      <c r="CS46" s="961"/>
      <c r="CT46" s="961"/>
      <c r="CU46" s="961"/>
      <c r="CV46" s="962"/>
      <c r="CW46" s="960"/>
      <c r="CX46" s="961"/>
      <c r="CY46" s="961"/>
      <c r="CZ46" s="961"/>
      <c r="DA46" s="962"/>
      <c r="DB46" s="960"/>
      <c r="DC46" s="961"/>
      <c r="DD46" s="961"/>
      <c r="DE46" s="961"/>
      <c r="DF46" s="962"/>
      <c r="DG46" s="960"/>
      <c r="DH46" s="961"/>
      <c r="DI46" s="961"/>
      <c r="DJ46" s="961"/>
      <c r="DK46" s="962"/>
      <c r="DL46" s="960"/>
      <c r="DM46" s="961"/>
      <c r="DN46" s="961"/>
      <c r="DO46" s="961"/>
      <c r="DP46" s="962"/>
      <c r="DQ46" s="960"/>
      <c r="DR46" s="961"/>
      <c r="DS46" s="961"/>
      <c r="DT46" s="961"/>
      <c r="DU46" s="962"/>
      <c r="DV46" s="963"/>
      <c r="DW46" s="964"/>
      <c r="DX46" s="964"/>
      <c r="DY46" s="964"/>
      <c r="DZ46" s="965"/>
      <c r="EA46" s="89"/>
    </row>
    <row r="47" spans="1:131" ht="26.25" customHeight="1" x14ac:dyDescent="0.15">
      <c r="A47" s="98">
        <v>20</v>
      </c>
      <c r="B47" s="1001"/>
      <c r="C47" s="1002"/>
      <c r="D47" s="1002"/>
      <c r="E47" s="1002"/>
      <c r="F47" s="1002"/>
      <c r="G47" s="1002"/>
      <c r="H47" s="1002"/>
      <c r="I47" s="1002"/>
      <c r="J47" s="1002"/>
      <c r="K47" s="1002"/>
      <c r="L47" s="1002"/>
      <c r="M47" s="1002"/>
      <c r="N47" s="1002"/>
      <c r="O47" s="1002"/>
      <c r="P47" s="1003"/>
      <c r="Q47" s="1009"/>
      <c r="R47" s="1010"/>
      <c r="S47" s="1010"/>
      <c r="T47" s="1010"/>
      <c r="U47" s="1010"/>
      <c r="V47" s="1010"/>
      <c r="W47" s="1010"/>
      <c r="X47" s="1010"/>
      <c r="Y47" s="1010"/>
      <c r="Z47" s="1010"/>
      <c r="AA47" s="1010"/>
      <c r="AB47" s="1010"/>
      <c r="AC47" s="1010"/>
      <c r="AD47" s="1010"/>
      <c r="AE47" s="1011"/>
      <c r="AF47" s="1006"/>
      <c r="AG47" s="1007"/>
      <c r="AH47" s="1007"/>
      <c r="AI47" s="1007"/>
      <c r="AJ47" s="1008"/>
      <c r="AK47" s="951"/>
      <c r="AL47" s="942"/>
      <c r="AM47" s="942"/>
      <c r="AN47" s="942"/>
      <c r="AO47" s="942"/>
      <c r="AP47" s="942"/>
      <c r="AQ47" s="942"/>
      <c r="AR47" s="942"/>
      <c r="AS47" s="942"/>
      <c r="AT47" s="942"/>
      <c r="AU47" s="942"/>
      <c r="AV47" s="942"/>
      <c r="AW47" s="942"/>
      <c r="AX47" s="942"/>
      <c r="AY47" s="942"/>
      <c r="AZ47" s="1012"/>
      <c r="BA47" s="1012"/>
      <c r="BB47" s="1012"/>
      <c r="BC47" s="1012"/>
      <c r="BD47" s="1012"/>
      <c r="BE47" s="943"/>
      <c r="BF47" s="943"/>
      <c r="BG47" s="943"/>
      <c r="BH47" s="943"/>
      <c r="BI47" s="944"/>
      <c r="BJ47" s="91"/>
      <c r="BK47" s="91"/>
      <c r="BL47" s="91"/>
      <c r="BM47" s="91"/>
      <c r="BN47" s="91"/>
      <c r="BO47" s="101"/>
      <c r="BP47" s="101"/>
      <c r="BQ47" s="98">
        <v>41</v>
      </c>
      <c r="BR47" s="99"/>
      <c r="BS47" s="963"/>
      <c r="BT47" s="964"/>
      <c r="BU47" s="964"/>
      <c r="BV47" s="964"/>
      <c r="BW47" s="964"/>
      <c r="BX47" s="964"/>
      <c r="BY47" s="964"/>
      <c r="BZ47" s="964"/>
      <c r="CA47" s="964"/>
      <c r="CB47" s="964"/>
      <c r="CC47" s="964"/>
      <c r="CD47" s="964"/>
      <c r="CE47" s="964"/>
      <c r="CF47" s="964"/>
      <c r="CG47" s="985"/>
      <c r="CH47" s="960"/>
      <c r="CI47" s="961"/>
      <c r="CJ47" s="961"/>
      <c r="CK47" s="961"/>
      <c r="CL47" s="962"/>
      <c r="CM47" s="960"/>
      <c r="CN47" s="961"/>
      <c r="CO47" s="961"/>
      <c r="CP47" s="961"/>
      <c r="CQ47" s="962"/>
      <c r="CR47" s="960"/>
      <c r="CS47" s="961"/>
      <c r="CT47" s="961"/>
      <c r="CU47" s="961"/>
      <c r="CV47" s="962"/>
      <c r="CW47" s="960"/>
      <c r="CX47" s="961"/>
      <c r="CY47" s="961"/>
      <c r="CZ47" s="961"/>
      <c r="DA47" s="962"/>
      <c r="DB47" s="960"/>
      <c r="DC47" s="961"/>
      <c r="DD47" s="961"/>
      <c r="DE47" s="961"/>
      <c r="DF47" s="962"/>
      <c r="DG47" s="960"/>
      <c r="DH47" s="961"/>
      <c r="DI47" s="961"/>
      <c r="DJ47" s="961"/>
      <c r="DK47" s="962"/>
      <c r="DL47" s="960"/>
      <c r="DM47" s="961"/>
      <c r="DN47" s="961"/>
      <c r="DO47" s="961"/>
      <c r="DP47" s="962"/>
      <c r="DQ47" s="960"/>
      <c r="DR47" s="961"/>
      <c r="DS47" s="961"/>
      <c r="DT47" s="961"/>
      <c r="DU47" s="962"/>
      <c r="DV47" s="963"/>
      <c r="DW47" s="964"/>
      <c r="DX47" s="964"/>
      <c r="DY47" s="964"/>
      <c r="DZ47" s="965"/>
      <c r="EA47" s="89"/>
    </row>
    <row r="48" spans="1:131" ht="26.25" customHeight="1" x14ac:dyDescent="0.15">
      <c r="A48" s="98">
        <v>21</v>
      </c>
      <c r="B48" s="1001"/>
      <c r="C48" s="1002"/>
      <c r="D48" s="1002"/>
      <c r="E48" s="1002"/>
      <c r="F48" s="1002"/>
      <c r="G48" s="1002"/>
      <c r="H48" s="1002"/>
      <c r="I48" s="1002"/>
      <c r="J48" s="1002"/>
      <c r="K48" s="1002"/>
      <c r="L48" s="1002"/>
      <c r="M48" s="1002"/>
      <c r="N48" s="1002"/>
      <c r="O48" s="1002"/>
      <c r="P48" s="1003"/>
      <c r="Q48" s="1009"/>
      <c r="R48" s="1010"/>
      <c r="S48" s="1010"/>
      <c r="T48" s="1010"/>
      <c r="U48" s="1010"/>
      <c r="V48" s="1010"/>
      <c r="W48" s="1010"/>
      <c r="X48" s="1010"/>
      <c r="Y48" s="1010"/>
      <c r="Z48" s="1010"/>
      <c r="AA48" s="1010"/>
      <c r="AB48" s="1010"/>
      <c r="AC48" s="1010"/>
      <c r="AD48" s="1010"/>
      <c r="AE48" s="1011"/>
      <c r="AF48" s="1006"/>
      <c r="AG48" s="1007"/>
      <c r="AH48" s="1007"/>
      <c r="AI48" s="1007"/>
      <c r="AJ48" s="1008"/>
      <c r="AK48" s="951"/>
      <c r="AL48" s="942"/>
      <c r="AM48" s="942"/>
      <c r="AN48" s="942"/>
      <c r="AO48" s="942"/>
      <c r="AP48" s="942"/>
      <c r="AQ48" s="942"/>
      <c r="AR48" s="942"/>
      <c r="AS48" s="942"/>
      <c r="AT48" s="942"/>
      <c r="AU48" s="942"/>
      <c r="AV48" s="942"/>
      <c r="AW48" s="942"/>
      <c r="AX48" s="942"/>
      <c r="AY48" s="942"/>
      <c r="AZ48" s="1012"/>
      <c r="BA48" s="1012"/>
      <c r="BB48" s="1012"/>
      <c r="BC48" s="1012"/>
      <c r="BD48" s="1012"/>
      <c r="BE48" s="943"/>
      <c r="BF48" s="943"/>
      <c r="BG48" s="943"/>
      <c r="BH48" s="943"/>
      <c r="BI48" s="944"/>
      <c r="BJ48" s="91"/>
      <c r="BK48" s="91"/>
      <c r="BL48" s="91"/>
      <c r="BM48" s="91"/>
      <c r="BN48" s="91"/>
      <c r="BO48" s="101"/>
      <c r="BP48" s="101"/>
      <c r="BQ48" s="98">
        <v>42</v>
      </c>
      <c r="BR48" s="99"/>
      <c r="BS48" s="963"/>
      <c r="BT48" s="964"/>
      <c r="BU48" s="964"/>
      <c r="BV48" s="964"/>
      <c r="BW48" s="964"/>
      <c r="BX48" s="964"/>
      <c r="BY48" s="964"/>
      <c r="BZ48" s="964"/>
      <c r="CA48" s="964"/>
      <c r="CB48" s="964"/>
      <c r="CC48" s="964"/>
      <c r="CD48" s="964"/>
      <c r="CE48" s="964"/>
      <c r="CF48" s="964"/>
      <c r="CG48" s="985"/>
      <c r="CH48" s="960"/>
      <c r="CI48" s="961"/>
      <c r="CJ48" s="961"/>
      <c r="CK48" s="961"/>
      <c r="CL48" s="962"/>
      <c r="CM48" s="960"/>
      <c r="CN48" s="961"/>
      <c r="CO48" s="961"/>
      <c r="CP48" s="961"/>
      <c r="CQ48" s="962"/>
      <c r="CR48" s="960"/>
      <c r="CS48" s="961"/>
      <c r="CT48" s="961"/>
      <c r="CU48" s="961"/>
      <c r="CV48" s="962"/>
      <c r="CW48" s="960"/>
      <c r="CX48" s="961"/>
      <c r="CY48" s="961"/>
      <c r="CZ48" s="961"/>
      <c r="DA48" s="962"/>
      <c r="DB48" s="960"/>
      <c r="DC48" s="961"/>
      <c r="DD48" s="961"/>
      <c r="DE48" s="961"/>
      <c r="DF48" s="962"/>
      <c r="DG48" s="960"/>
      <c r="DH48" s="961"/>
      <c r="DI48" s="961"/>
      <c r="DJ48" s="961"/>
      <c r="DK48" s="962"/>
      <c r="DL48" s="960"/>
      <c r="DM48" s="961"/>
      <c r="DN48" s="961"/>
      <c r="DO48" s="961"/>
      <c r="DP48" s="962"/>
      <c r="DQ48" s="960"/>
      <c r="DR48" s="961"/>
      <c r="DS48" s="961"/>
      <c r="DT48" s="961"/>
      <c r="DU48" s="962"/>
      <c r="DV48" s="963"/>
      <c r="DW48" s="964"/>
      <c r="DX48" s="964"/>
      <c r="DY48" s="964"/>
      <c r="DZ48" s="965"/>
      <c r="EA48" s="89"/>
    </row>
    <row r="49" spans="1:131" ht="26.25" customHeight="1" x14ac:dyDescent="0.15">
      <c r="A49" s="98">
        <v>22</v>
      </c>
      <c r="B49" s="1001"/>
      <c r="C49" s="1002"/>
      <c r="D49" s="1002"/>
      <c r="E49" s="1002"/>
      <c r="F49" s="1002"/>
      <c r="G49" s="1002"/>
      <c r="H49" s="1002"/>
      <c r="I49" s="1002"/>
      <c r="J49" s="1002"/>
      <c r="K49" s="1002"/>
      <c r="L49" s="1002"/>
      <c r="M49" s="1002"/>
      <c r="N49" s="1002"/>
      <c r="O49" s="1002"/>
      <c r="P49" s="1003"/>
      <c r="Q49" s="1009"/>
      <c r="R49" s="1010"/>
      <c r="S49" s="1010"/>
      <c r="T49" s="1010"/>
      <c r="U49" s="1010"/>
      <c r="V49" s="1010"/>
      <c r="W49" s="1010"/>
      <c r="X49" s="1010"/>
      <c r="Y49" s="1010"/>
      <c r="Z49" s="1010"/>
      <c r="AA49" s="1010"/>
      <c r="AB49" s="1010"/>
      <c r="AC49" s="1010"/>
      <c r="AD49" s="1010"/>
      <c r="AE49" s="1011"/>
      <c r="AF49" s="1006"/>
      <c r="AG49" s="1007"/>
      <c r="AH49" s="1007"/>
      <c r="AI49" s="1007"/>
      <c r="AJ49" s="1008"/>
      <c r="AK49" s="951"/>
      <c r="AL49" s="942"/>
      <c r="AM49" s="942"/>
      <c r="AN49" s="942"/>
      <c r="AO49" s="942"/>
      <c r="AP49" s="942"/>
      <c r="AQ49" s="942"/>
      <c r="AR49" s="942"/>
      <c r="AS49" s="942"/>
      <c r="AT49" s="942"/>
      <c r="AU49" s="942"/>
      <c r="AV49" s="942"/>
      <c r="AW49" s="942"/>
      <c r="AX49" s="942"/>
      <c r="AY49" s="942"/>
      <c r="AZ49" s="1012"/>
      <c r="BA49" s="1012"/>
      <c r="BB49" s="1012"/>
      <c r="BC49" s="1012"/>
      <c r="BD49" s="1012"/>
      <c r="BE49" s="943"/>
      <c r="BF49" s="943"/>
      <c r="BG49" s="943"/>
      <c r="BH49" s="943"/>
      <c r="BI49" s="944"/>
      <c r="BJ49" s="91"/>
      <c r="BK49" s="91"/>
      <c r="BL49" s="91"/>
      <c r="BM49" s="91"/>
      <c r="BN49" s="91"/>
      <c r="BO49" s="101"/>
      <c r="BP49" s="101"/>
      <c r="BQ49" s="98">
        <v>43</v>
      </c>
      <c r="BR49" s="99"/>
      <c r="BS49" s="963"/>
      <c r="BT49" s="964"/>
      <c r="BU49" s="964"/>
      <c r="BV49" s="964"/>
      <c r="BW49" s="964"/>
      <c r="BX49" s="964"/>
      <c r="BY49" s="964"/>
      <c r="BZ49" s="964"/>
      <c r="CA49" s="964"/>
      <c r="CB49" s="964"/>
      <c r="CC49" s="964"/>
      <c r="CD49" s="964"/>
      <c r="CE49" s="964"/>
      <c r="CF49" s="964"/>
      <c r="CG49" s="985"/>
      <c r="CH49" s="960"/>
      <c r="CI49" s="961"/>
      <c r="CJ49" s="961"/>
      <c r="CK49" s="961"/>
      <c r="CL49" s="962"/>
      <c r="CM49" s="960"/>
      <c r="CN49" s="961"/>
      <c r="CO49" s="961"/>
      <c r="CP49" s="961"/>
      <c r="CQ49" s="962"/>
      <c r="CR49" s="960"/>
      <c r="CS49" s="961"/>
      <c r="CT49" s="961"/>
      <c r="CU49" s="961"/>
      <c r="CV49" s="962"/>
      <c r="CW49" s="960"/>
      <c r="CX49" s="961"/>
      <c r="CY49" s="961"/>
      <c r="CZ49" s="961"/>
      <c r="DA49" s="962"/>
      <c r="DB49" s="960"/>
      <c r="DC49" s="961"/>
      <c r="DD49" s="961"/>
      <c r="DE49" s="961"/>
      <c r="DF49" s="962"/>
      <c r="DG49" s="960"/>
      <c r="DH49" s="961"/>
      <c r="DI49" s="961"/>
      <c r="DJ49" s="961"/>
      <c r="DK49" s="962"/>
      <c r="DL49" s="960"/>
      <c r="DM49" s="961"/>
      <c r="DN49" s="961"/>
      <c r="DO49" s="961"/>
      <c r="DP49" s="962"/>
      <c r="DQ49" s="960"/>
      <c r="DR49" s="961"/>
      <c r="DS49" s="961"/>
      <c r="DT49" s="961"/>
      <c r="DU49" s="962"/>
      <c r="DV49" s="963"/>
      <c r="DW49" s="964"/>
      <c r="DX49" s="964"/>
      <c r="DY49" s="964"/>
      <c r="DZ49" s="965"/>
      <c r="EA49" s="89"/>
    </row>
    <row r="50" spans="1:131" ht="26.25" customHeight="1" x14ac:dyDescent="0.15">
      <c r="A50" s="98">
        <v>23</v>
      </c>
      <c r="B50" s="1001"/>
      <c r="C50" s="1002"/>
      <c r="D50" s="1002"/>
      <c r="E50" s="1002"/>
      <c r="F50" s="1002"/>
      <c r="G50" s="1002"/>
      <c r="H50" s="1002"/>
      <c r="I50" s="1002"/>
      <c r="J50" s="1002"/>
      <c r="K50" s="1002"/>
      <c r="L50" s="1002"/>
      <c r="M50" s="1002"/>
      <c r="N50" s="1002"/>
      <c r="O50" s="1002"/>
      <c r="P50" s="1003"/>
      <c r="Q50" s="1004"/>
      <c r="R50" s="996"/>
      <c r="S50" s="996"/>
      <c r="T50" s="996"/>
      <c r="U50" s="996"/>
      <c r="V50" s="996"/>
      <c r="W50" s="996"/>
      <c r="X50" s="996"/>
      <c r="Y50" s="996"/>
      <c r="Z50" s="996"/>
      <c r="AA50" s="996"/>
      <c r="AB50" s="996"/>
      <c r="AC50" s="996"/>
      <c r="AD50" s="996"/>
      <c r="AE50" s="1005"/>
      <c r="AF50" s="1006"/>
      <c r="AG50" s="1007"/>
      <c r="AH50" s="1007"/>
      <c r="AI50" s="1007"/>
      <c r="AJ50" s="1008"/>
      <c r="AK50" s="995"/>
      <c r="AL50" s="996"/>
      <c r="AM50" s="996"/>
      <c r="AN50" s="996"/>
      <c r="AO50" s="996"/>
      <c r="AP50" s="996"/>
      <c r="AQ50" s="996"/>
      <c r="AR50" s="996"/>
      <c r="AS50" s="996"/>
      <c r="AT50" s="996"/>
      <c r="AU50" s="996"/>
      <c r="AV50" s="996"/>
      <c r="AW50" s="996"/>
      <c r="AX50" s="996"/>
      <c r="AY50" s="996"/>
      <c r="AZ50" s="997"/>
      <c r="BA50" s="997"/>
      <c r="BB50" s="997"/>
      <c r="BC50" s="997"/>
      <c r="BD50" s="997"/>
      <c r="BE50" s="943"/>
      <c r="BF50" s="943"/>
      <c r="BG50" s="943"/>
      <c r="BH50" s="943"/>
      <c r="BI50" s="944"/>
      <c r="BJ50" s="91"/>
      <c r="BK50" s="91"/>
      <c r="BL50" s="91"/>
      <c r="BM50" s="91"/>
      <c r="BN50" s="91"/>
      <c r="BO50" s="101"/>
      <c r="BP50" s="101"/>
      <c r="BQ50" s="98">
        <v>44</v>
      </c>
      <c r="BR50" s="99"/>
      <c r="BS50" s="963"/>
      <c r="BT50" s="964"/>
      <c r="BU50" s="964"/>
      <c r="BV50" s="964"/>
      <c r="BW50" s="964"/>
      <c r="BX50" s="964"/>
      <c r="BY50" s="964"/>
      <c r="BZ50" s="964"/>
      <c r="CA50" s="964"/>
      <c r="CB50" s="964"/>
      <c r="CC50" s="964"/>
      <c r="CD50" s="964"/>
      <c r="CE50" s="964"/>
      <c r="CF50" s="964"/>
      <c r="CG50" s="985"/>
      <c r="CH50" s="960"/>
      <c r="CI50" s="961"/>
      <c r="CJ50" s="961"/>
      <c r="CK50" s="961"/>
      <c r="CL50" s="962"/>
      <c r="CM50" s="960"/>
      <c r="CN50" s="961"/>
      <c r="CO50" s="961"/>
      <c r="CP50" s="961"/>
      <c r="CQ50" s="962"/>
      <c r="CR50" s="960"/>
      <c r="CS50" s="961"/>
      <c r="CT50" s="961"/>
      <c r="CU50" s="961"/>
      <c r="CV50" s="962"/>
      <c r="CW50" s="960"/>
      <c r="CX50" s="961"/>
      <c r="CY50" s="961"/>
      <c r="CZ50" s="961"/>
      <c r="DA50" s="962"/>
      <c r="DB50" s="960"/>
      <c r="DC50" s="961"/>
      <c r="DD50" s="961"/>
      <c r="DE50" s="961"/>
      <c r="DF50" s="962"/>
      <c r="DG50" s="960"/>
      <c r="DH50" s="961"/>
      <c r="DI50" s="961"/>
      <c r="DJ50" s="961"/>
      <c r="DK50" s="962"/>
      <c r="DL50" s="960"/>
      <c r="DM50" s="961"/>
      <c r="DN50" s="961"/>
      <c r="DO50" s="961"/>
      <c r="DP50" s="962"/>
      <c r="DQ50" s="960"/>
      <c r="DR50" s="961"/>
      <c r="DS50" s="961"/>
      <c r="DT50" s="961"/>
      <c r="DU50" s="962"/>
      <c r="DV50" s="963"/>
      <c r="DW50" s="964"/>
      <c r="DX50" s="964"/>
      <c r="DY50" s="964"/>
      <c r="DZ50" s="965"/>
      <c r="EA50" s="89"/>
    </row>
    <row r="51" spans="1:131" ht="26.25" customHeight="1" x14ac:dyDescent="0.15">
      <c r="A51" s="98">
        <v>24</v>
      </c>
      <c r="B51" s="1001"/>
      <c r="C51" s="1002"/>
      <c r="D51" s="1002"/>
      <c r="E51" s="1002"/>
      <c r="F51" s="1002"/>
      <c r="G51" s="1002"/>
      <c r="H51" s="1002"/>
      <c r="I51" s="1002"/>
      <c r="J51" s="1002"/>
      <c r="K51" s="1002"/>
      <c r="L51" s="1002"/>
      <c r="M51" s="1002"/>
      <c r="N51" s="1002"/>
      <c r="O51" s="1002"/>
      <c r="P51" s="1003"/>
      <c r="Q51" s="1004"/>
      <c r="R51" s="996"/>
      <c r="S51" s="996"/>
      <c r="T51" s="996"/>
      <c r="U51" s="996"/>
      <c r="V51" s="996"/>
      <c r="W51" s="996"/>
      <c r="X51" s="996"/>
      <c r="Y51" s="996"/>
      <c r="Z51" s="996"/>
      <c r="AA51" s="996"/>
      <c r="AB51" s="996"/>
      <c r="AC51" s="996"/>
      <c r="AD51" s="996"/>
      <c r="AE51" s="1005"/>
      <c r="AF51" s="1006"/>
      <c r="AG51" s="1007"/>
      <c r="AH51" s="1007"/>
      <c r="AI51" s="1007"/>
      <c r="AJ51" s="1008"/>
      <c r="AK51" s="995"/>
      <c r="AL51" s="996"/>
      <c r="AM51" s="996"/>
      <c r="AN51" s="996"/>
      <c r="AO51" s="996"/>
      <c r="AP51" s="996"/>
      <c r="AQ51" s="996"/>
      <c r="AR51" s="996"/>
      <c r="AS51" s="996"/>
      <c r="AT51" s="996"/>
      <c r="AU51" s="996"/>
      <c r="AV51" s="996"/>
      <c r="AW51" s="996"/>
      <c r="AX51" s="996"/>
      <c r="AY51" s="996"/>
      <c r="AZ51" s="997"/>
      <c r="BA51" s="997"/>
      <c r="BB51" s="997"/>
      <c r="BC51" s="997"/>
      <c r="BD51" s="997"/>
      <c r="BE51" s="943"/>
      <c r="BF51" s="943"/>
      <c r="BG51" s="943"/>
      <c r="BH51" s="943"/>
      <c r="BI51" s="944"/>
      <c r="BJ51" s="91"/>
      <c r="BK51" s="91"/>
      <c r="BL51" s="91"/>
      <c r="BM51" s="91"/>
      <c r="BN51" s="91"/>
      <c r="BO51" s="101"/>
      <c r="BP51" s="101"/>
      <c r="BQ51" s="98">
        <v>45</v>
      </c>
      <c r="BR51" s="99"/>
      <c r="BS51" s="963"/>
      <c r="BT51" s="964"/>
      <c r="BU51" s="964"/>
      <c r="BV51" s="964"/>
      <c r="BW51" s="964"/>
      <c r="BX51" s="964"/>
      <c r="BY51" s="964"/>
      <c r="BZ51" s="964"/>
      <c r="CA51" s="964"/>
      <c r="CB51" s="964"/>
      <c r="CC51" s="964"/>
      <c r="CD51" s="964"/>
      <c r="CE51" s="964"/>
      <c r="CF51" s="964"/>
      <c r="CG51" s="985"/>
      <c r="CH51" s="960"/>
      <c r="CI51" s="961"/>
      <c r="CJ51" s="961"/>
      <c r="CK51" s="961"/>
      <c r="CL51" s="962"/>
      <c r="CM51" s="960"/>
      <c r="CN51" s="961"/>
      <c r="CO51" s="961"/>
      <c r="CP51" s="961"/>
      <c r="CQ51" s="962"/>
      <c r="CR51" s="960"/>
      <c r="CS51" s="961"/>
      <c r="CT51" s="961"/>
      <c r="CU51" s="961"/>
      <c r="CV51" s="962"/>
      <c r="CW51" s="960"/>
      <c r="CX51" s="961"/>
      <c r="CY51" s="961"/>
      <c r="CZ51" s="961"/>
      <c r="DA51" s="962"/>
      <c r="DB51" s="960"/>
      <c r="DC51" s="961"/>
      <c r="DD51" s="961"/>
      <c r="DE51" s="961"/>
      <c r="DF51" s="962"/>
      <c r="DG51" s="960"/>
      <c r="DH51" s="961"/>
      <c r="DI51" s="961"/>
      <c r="DJ51" s="961"/>
      <c r="DK51" s="962"/>
      <c r="DL51" s="960"/>
      <c r="DM51" s="961"/>
      <c r="DN51" s="961"/>
      <c r="DO51" s="961"/>
      <c r="DP51" s="962"/>
      <c r="DQ51" s="960"/>
      <c r="DR51" s="961"/>
      <c r="DS51" s="961"/>
      <c r="DT51" s="961"/>
      <c r="DU51" s="962"/>
      <c r="DV51" s="963"/>
      <c r="DW51" s="964"/>
      <c r="DX51" s="964"/>
      <c r="DY51" s="964"/>
      <c r="DZ51" s="965"/>
      <c r="EA51" s="89"/>
    </row>
    <row r="52" spans="1:131" ht="26.25" customHeight="1" x14ac:dyDescent="0.15">
      <c r="A52" s="98">
        <v>25</v>
      </c>
      <c r="B52" s="1001"/>
      <c r="C52" s="1002"/>
      <c r="D52" s="1002"/>
      <c r="E52" s="1002"/>
      <c r="F52" s="1002"/>
      <c r="G52" s="1002"/>
      <c r="H52" s="1002"/>
      <c r="I52" s="1002"/>
      <c r="J52" s="1002"/>
      <c r="K52" s="1002"/>
      <c r="L52" s="1002"/>
      <c r="M52" s="1002"/>
      <c r="N52" s="1002"/>
      <c r="O52" s="1002"/>
      <c r="P52" s="1003"/>
      <c r="Q52" s="1004"/>
      <c r="R52" s="996"/>
      <c r="S52" s="996"/>
      <c r="T52" s="996"/>
      <c r="U52" s="996"/>
      <c r="V52" s="996"/>
      <c r="W52" s="996"/>
      <c r="X52" s="996"/>
      <c r="Y52" s="996"/>
      <c r="Z52" s="996"/>
      <c r="AA52" s="996"/>
      <c r="AB52" s="996"/>
      <c r="AC52" s="996"/>
      <c r="AD52" s="996"/>
      <c r="AE52" s="1005"/>
      <c r="AF52" s="1006"/>
      <c r="AG52" s="1007"/>
      <c r="AH52" s="1007"/>
      <c r="AI52" s="1007"/>
      <c r="AJ52" s="1008"/>
      <c r="AK52" s="995"/>
      <c r="AL52" s="996"/>
      <c r="AM52" s="996"/>
      <c r="AN52" s="996"/>
      <c r="AO52" s="996"/>
      <c r="AP52" s="996"/>
      <c r="AQ52" s="996"/>
      <c r="AR52" s="996"/>
      <c r="AS52" s="996"/>
      <c r="AT52" s="996"/>
      <c r="AU52" s="996"/>
      <c r="AV52" s="996"/>
      <c r="AW52" s="996"/>
      <c r="AX52" s="996"/>
      <c r="AY52" s="996"/>
      <c r="AZ52" s="997"/>
      <c r="BA52" s="997"/>
      <c r="BB52" s="997"/>
      <c r="BC52" s="997"/>
      <c r="BD52" s="997"/>
      <c r="BE52" s="943"/>
      <c r="BF52" s="943"/>
      <c r="BG52" s="943"/>
      <c r="BH52" s="943"/>
      <c r="BI52" s="944"/>
      <c r="BJ52" s="91"/>
      <c r="BK52" s="91"/>
      <c r="BL52" s="91"/>
      <c r="BM52" s="91"/>
      <c r="BN52" s="91"/>
      <c r="BO52" s="101"/>
      <c r="BP52" s="101"/>
      <c r="BQ52" s="98">
        <v>46</v>
      </c>
      <c r="BR52" s="99"/>
      <c r="BS52" s="963"/>
      <c r="BT52" s="964"/>
      <c r="BU52" s="964"/>
      <c r="BV52" s="964"/>
      <c r="BW52" s="964"/>
      <c r="BX52" s="964"/>
      <c r="BY52" s="964"/>
      <c r="BZ52" s="964"/>
      <c r="CA52" s="964"/>
      <c r="CB52" s="964"/>
      <c r="CC52" s="964"/>
      <c r="CD52" s="964"/>
      <c r="CE52" s="964"/>
      <c r="CF52" s="964"/>
      <c r="CG52" s="985"/>
      <c r="CH52" s="960"/>
      <c r="CI52" s="961"/>
      <c r="CJ52" s="961"/>
      <c r="CK52" s="961"/>
      <c r="CL52" s="962"/>
      <c r="CM52" s="960"/>
      <c r="CN52" s="961"/>
      <c r="CO52" s="961"/>
      <c r="CP52" s="961"/>
      <c r="CQ52" s="962"/>
      <c r="CR52" s="960"/>
      <c r="CS52" s="961"/>
      <c r="CT52" s="961"/>
      <c r="CU52" s="961"/>
      <c r="CV52" s="962"/>
      <c r="CW52" s="960"/>
      <c r="CX52" s="961"/>
      <c r="CY52" s="961"/>
      <c r="CZ52" s="961"/>
      <c r="DA52" s="962"/>
      <c r="DB52" s="960"/>
      <c r="DC52" s="961"/>
      <c r="DD52" s="961"/>
      <c r="DE52" s="961"/>
      <c r="DF52" s="962"/>
      <c r="DG52" s="960"/>
      <c r="DH52" s="961"/>
      <c r="DI52" s="961"/>
      <c r="DJ52" s="961"/>
      <c r="DK52" s="962"/>
      <c r="DL52" s="960"/>
      <c r="DM52" s="961"/>
      <c r="DN52" s="961"/>
      <c r="DO52" s="961"/>
      <c r="DP52" s="962"/>
      <c r="DQ52" s="960"/>
      <c r="DR52" s="961"/>
      <c r="DS52" s="961"/>
      <c r="DT52" s="961"/>
      <c r="DU52" s="962"/>
      <c r="DV52" s="963"/>
      <c r="DW52" s="964"/>
      <c r="DX52" s="964"/>
      <c r="DY52" s="964"/>
      <c r="DZ52" s="965"/>
      <c r="EA52" s="89"/>
    </row>
    <row r="53" spans="1:131" ht="26.25" customHeight="1" x14ac:dyDescent="0.15">
      <c r="A53" s="98">
        <v>26</v>
      </c>
      <c r="B53" s="1001"/>
      <c r="C53" s="1002"/>
      <c r="D53" s="1002"/>
      <c r="E53" s="1002"/>
      <c r="F53" s="1002"/>
      <c r="G53" s="1002"/>
      <c r="H53" s="1002"/>
      <c r="I53" s="1002"/>
      <c r="J53" s="1002"/>
      <c r="K53" s="1002"/>
      <c r="L53" s="1002"/>
      <c r="M53" s="1002"/>
      <c r="N53" s="1002"/>
      <c r="O53" s="1002"/>
      <c r="P53" s="1003"/>
      <c r="Q53" s="1004"/>
      <c r="R53" s="996"/>
      <c r="S53" s="996"/>
      <c r="T53" s="996"/>
      <c r="U53" s="996"/>
      <c r="V53" s="996"/>
      <c r="W53" s="996"/>
      <c r="X53" s="996"/>
      <c r="Y53" s="996"/>
      <c r="Z53" s="996"/>
      <c r="AA53" s="996"/>
      <c r="AB53" s="996"/>
      <c r="AC53" s="996"/>
      <c r="AD53" s="996"/>
      <c r="AE53" s="1005"/>
      <c r="AF53" s="1006"/>
      <c r="AG53" s="1007"/>
      <c r="AH53" s="1007"/>
      <c r="AI53" s="1007"/>
      <c r="AJ53" s="1008"/>
      <c r="AK53" s="995"/>
      <c r="AL53" s="996"/>
      <c r="AM53" s="996"/>
      <c r="AN53" s="996"/>
      <c r="AO53" s="996"/>
      <c r="AP53" s="996"/>
      <c r="AQ53" s="996"/>
      <c r="AR53" s="996"/>
      <c r="AS53" s="996"/>
      <c r="AT53" s="996"/>
      <c r="AU53" s="996"/>
      <c r="AV53" s="996"/>
      <c r="AW53" s="996"/>
      <c r="AX53" s="996"/>
      <c r="AY53" s="996"/>
      <c r="AZ53" s="997"/>
      <c r="BA53" s="997"/>
      <c r="BB53" s="997"/>
      <c r="BC53" s="997"/>
      <c r="BD53" s="997"/>
      <c r="BE53" s="943"/>
      <c r="BF53" s="943"/>
      <c r="BG53" s="943"/>
      <c r="BH53" s="943"/>
      <c r="BI53" s="944"/>
      <c r="BJ53" s="91"/>
      <c r="BK53" s="91"/>
      <c r="BL53" s="91"/>
      <c r="BM53" s="91"/>
      <c r="BN53" s="91"/>
      <c r="BO53" s="101"/>
      <c r="BP53" s="101"/>
      <c r="BQ53" s="98">
        <v>47</v>
      </c>
      <c r="BR53" s="99"/>
      <c r="BS53" s="963"/>
      <c r="BT53" s="964"/>
      <c r="BU53" s="964"/>
      <c r="BV53" s="964"/>
      <c r="BW53" s="964"/>
      <c r="BX53" s="964"/>
      <c r="BY53" s="964"/>
      <c r="BZ53" s="964"/>
      <c r="CA53" s="964"/>
      <c r="CB53" s="964"/>
      <c r="CC53" s="964"/>
      <c r="CD53" s="964"/>
      <c r="CE53" s="964"/>
      <c r="CF53" s="964"/>
      <c r="CG53" s="985"/>
      <c r="CH53" s="960"/>
      <c r="CI53" s="961"/>
      <c r="CJ53" s="961"/>
      <c r="CK53" s="961"/>
      <c r="CL53" s="962"/>
      <c r="CM53" s="960"/>
      <c r="CN53" s="961"/>
      <c r="CO53" s="961"/>
      <c r="CP53" s="961"/>
      <c r="CQ53" s="962"/>
      <c r="CR53" s="960"/>
      <c r="CS53" s="961"/>
      <c r="CT53" s="961"/>
      <c r="CU53" s="961"/>
      <c r="CV53" s="962"/>
      <c r="CW53" s="960"/>
      <c r="CX53" s="961"/>
      <c r="CY53" s="961"/>
      <c r="CZ53" s="961"/>
      <c r="DA53" s="962"/>
      <c r="DB53" s="960"/>
      <c r="DC53" s="961"/>
      <c r="DD53" s="961"/>
      <c r="DE53" s="961"/>
      <c r="DF53" s="962"/>
      <c r="DG53" s="960"/>
      <c r="DH53" s="961"/>
      <c r="DI53" s="961"/>
      <c r="DJ53" s="961"/>
      <c r="DK53" s="962"/>
      <c r="DL53" s="960"/>
      <c r="DM53" s="961"/>
      <c r="DN53" s="961"/>
      <c r="DO53" s="961"/>
      <c r="DP53" s="962"/>
      <c r="DQ53" s="960"/>
      <c r="DR53" s="961"/>
      <c r="DS53" s="961"/>
      <c r="DT53" s="961"/>
      <c r="DU53" s="962"/>
      <c r="DV53" s="963"/>
      <c r="DW53" s="964"/>
      <c r="DX53" s="964"/>
      <c r="DY53" s="964"/>
      <c r="DZ53" s="965"/>
      <c r="EA53" s="89"/>
    </row>
    <row r="54" spans="1:131" ht="26.25" customHeight="1" x14ac:dyDescent="0.15">
      <c r="A54" s="98">
        <v>27</v>
      </c>
      <c r="B54" s="1001"/>
      <c r="C54" s="1002"/>
      <c r="D54" s="1002"/>
      <c r="E54" s="1002"/>
      <c r="F54" s="1002"/>
      <c r="G54" s="1002"/>
      <c r="H54" s="1002"/>
      <c r="I54" s="1002"/>
      <c r="J54" s="1002"/>
      <c r="K54" s="1002"/>
      <c r="L54" s="1002"/>
      <c r="M54" s="1002"/>
      <c r="N54" s="1002"/>
      <c r="O54" s="1002"/>
      <c r="P54" s="1003"/>
      <c r="Q54" s="1004"/>
      <c r="R54" s="996"/>
      <c r="S54" s="996"/>
      <c r="T54" s="996"/>
      <c r="U54" s="996"/>
      <c r="V54" s="996"/>
      <c r="W54" s="996"/>
      <c r="X54" s="996"/>
      <c r="Y54" s="996"/>
      <c r="Z54" s="996"/>
      <c r="AA54" s="996"/>
      <c r="AB54" s="996"/>
      <c r="AC54" s="996"/>
      <c r="AD54" s="996"/>
      <c r="AE54" s="1005"/>
      <c r="AF54" s="1006"/>
      <c r="AG54" s="1007"/>
      <c r="AH54" s="1007"/>
      <c r="AI54" s="1007"/>
      <c r="AJ54" s="1008"/>
      <c r="AK54" s="995"/>
      <c r="AL54" s="996"/>
      <c r="AM54" s="996"/>
      <c r="AN54" s="996"/>
      <c r="AO54" s="996"/>
      <c r="AP54" s="996"/>
      <c r="AQ54" s="996"/>
      <c r="AR54" s="996"/>
      <c r="AS54" s="996"/>
      <c r="AT54" s="996"/>
      <c r="AU54" s="996"/>
      <c r="AV54" s="996"/>
      <c r="AW54" s="996"/>
      <c r="AX54" s="996"/>
      <c r="AY54" s="996"/>
      <c r="AZ54" s="997"/>
      <c r="BA54" s="997"/>
      <c r="BB54" s="997"/>
      <c r="BC54" s="997"/>
      <c r="BD54" s="997"/>
      <c r="BE54" s="943"/>
      <c r="BF54" s="943"/>
      <c r="BG54" s="943"/>
      <c r="BH54" s="943"/>
      <c r="BI54" s="944"/>
      <c r="BJ54" s="91"/>
      <c r="BK54" s="91"/>
      <c r="BL54" s="91"/>
      <c r="BM54" s="91"/>
      <c r="BN54" s="91"/>
      <c r="BO54" s="101"/>
      <c r="BP54" s="101"/>
      <c r="BQ54" s="98">
        <v>48</v>
      </c>
      <c r="BR54" s="99"/>
      <c r="BS54" s="963"/>
      <c r="BT54" s="964"/>
      <c r="BU54" s="964"/>
      <c r="BV54" s="964"/>
      <c r="BW54" s="964"/>
      <c r="BX54" s="964"/>
      <c r="BY54" s="964"/>
      <c r="BZ54" s="964"/>
      <c r="CA54" s="964"/>
      <c r="CB54" s="964"/>
      <c r="CC54" s="964"/>
      <c r="CD54" s="964"/>
      <c r="CE54" s="964"/>
      <c r="CF54" s="964"/>
      <c r="CG54" s="985"/>
      <c r="CH54" s="960"/>
      <c r="CI54" s="961"/>
      <c r="CJ54" s="961"/>
      <c r="CK54" s="961"/>
      <c r="CL54" s="962"/>
      <c r="CM54" s="960"/>
      <c r="CN54" s="961"/>
      <c r="CO54" s="961"/>
      <c r="CP54" s="961"/>
      <c r="CQ54" s="962"/>
      <c r="CR54" s="960"/>
      <c r="CS54" s="961"/>
      <c r="CT54" s="961"/>
      <c r="CU54" s="961"/>
      <c r="CV54" s="962"/>
      <c r="CW54" s="960"/>
      <c r="CX54" s="961"/>
      <c r="CY54" s="961"/>
      <c r="CZ54" s="961"/>
      <c r="DA54" s="962"/>
      <c r="DB54" s="960"/>
      <c r="DC54" s="961"/>
      <c r="DD54" s="961"/>
      <c r="DE54" s="961"/>
      <c r="DF54" s="962"/>
      <c r="DG54" s="960"/>
      <c r="DH54" s="961"/>
      <c r="DI54" s="961"/>
      <c r="DJ54" s="961"/>
      <c r="DK54" s="962"/>
      <c r="DL54" s="960"/>
      <c r="DM54" s="961"/>
      <c r="DN54" s="961"/>
      <c r="DO54" s="961"/>
      <c r="DP54" s="962"/>
      <c r="DQ54" s="960"/>
      <c r="DR54" s="961"/>
      <c r="DS54" s="961"/>
      <c r="DT54" s="961"/>
      <c r="DU54" s="962"/>
      <c r="DV54" s="963"/>
      <c r="DW54" s="964"/>
      <c r="DX54" s="964"/>
      <c r="DY54" s="964"/>
      <c r="DZ54" s="965"/>
      <c r="EA54" s="89"/>
    </row>
    <row r="55" spans="1:131" ht="26.25" customHeight="1" x14ac:dyDescent="0.15">
      <c r="A55" s="98">
        <v>28</v>
      </c>
      <c r="B55" s="1001"/>
      <c r="C55" s="1002"/>
      <c r="D55" s="1002"/>
      <c r="E55" s="1002"/>
      <c r="F55" s="1002"/>
      <c r="G55" s="1002"/>
      <c r="H55" s="1002"/>
      <c r="I55" s="1002"/>
      <c r="J55" s="1002"/>
      <c r="K55" s="1002"/>
      <c r="L55" s="1002"/>
      <c r="M55" s="1002"/>
      <c r="N55" s="1002"/>
      <c r="O55" s="1002"/>
      <c r="P55" s="1003"/>
      <c r="Q55" s="1004"/>
      <c r="R55" s="996"/>
      <c r="S55" s="996"/>
      <c r="T55" s="996"/>
      <c r="U55" s="996"/>
      <c r="V55" s="996"/>
      <c r="W55" s="996"/>
      <c r="X55" s="996"/>
      <c r="Y55" s="996"/>
      <c r="Z55" s="996"/>
      <c r="AA55" s="996"/>
      <c r="AB55" s="996"/>
      <c r="AC55" s="996"/>
      <c r="AD55" s="996"/>
      <c r="AE55" s="1005"/>
      <c r="AF55" s="1006"/>
      <c r="AG55" s="1007"/>
      <c r="AH55" s="1007"/>
      <c r="AI55" s="1007"/>
      <c r="AJ55" s="1008"/>
      <c r="AK55" s="995"/>
      <c r="AL55" s="996"/>
      <c r="AM55" s="996"/>
      <c r="AN55" s="996"/>
      <c r="AO55" s="996"/>
      <c r="AP55" s="996"/>
      <c r="AQ55" s="996"/>
      <c r="AR55" s="996"/>
      <c r="AS55" s="996"/>
      <c r="AT55" s="996"/>
      <c r="AU55" s="996"/>
      <c r="AV55" s="996"/>
      <c r="AW55" s="996"/>
      <c r="AX55" s="996"/>
      <c r="AY55" s="996"/>
      <c r="AZ55" s="997"/>
      <c r="BA55" s="997"/>
      <c r="BB55" s="997"/>
      <c r="BC55" s="997"/>
      <c r="BD55" s="997"/>
      <c r="BE55" s="943"/>
      <c r="BF55" s="943"/>
      <c r="BG55" s="943"/>
      <c r="BH55" s="943"/>
      <c r="BI55" s="944"/>
      <c r="BJ55" s="91"/>
      <c r="BK55" s="91"/>
      <c r="BL55" s="91"/>
      <c r="BM55" s="91"/>
      <c r="BN55" s="91"/>
      <c r="BO55" s="101"/>
      <c r="BP55" s="101"/>
      <c r="BQ55" s="98">
        <v>49</v>
      </c>
      <c r="BR55" s="99"/>
      <c r="BS55" s="963"/>
      <c r="BT55" s="964"/>
      <c r="BU55" s="964"/>
      <c r="BV55" s="964"/>
      <c r="BW55" s="964"/>
      <c r="BX55" s="964"/>
      <c r="BY55" s="964"/>
      <c r="BZ55" s="964"/>
      <c r="CA55" s="964"/>
      <c r="CB55" s="964"/>
      <c r="CC55" s="964"/>
      <c r="CD55" s="964"/>
      <c r="CE55" s="964"/>
      <c r="CF55" s="964"/>
      <c r="CG55" s="985"/>
      <c r="CH55" s="960"/>
      <c r="CI55" s="961"/>
      <c r="CJ55" s="961"/>
      <c r="CK55" s="961"/>
      <c r="CL55" s="962"/>
      <c r="CM55" s="960"/>
      <c r="CN55" s="961"/>
      <c r="CO55" s="961"/>
      <c r="CP55" s="961"/>
      <c r="CQ55" s="962"/>
      <c r="CR55" s="960"/>
      <c r="CS55" s="961"/>
      <c r="CT55" s="961"/>
      <c r="CU55" s="961"/>
      <c r="CV55" s="962"/>
      <c r="CW55" s="960"/>
      <c r="CX55" s="961"/>
      <c r="CY55" s="961"/>
      <c r="CZ55" s="961"/>
      <c r="DA55" s="962"/>
      <c r="DB55" s="960"/>
      <c r="DC55" s="961"/>
      <c r="DD55" s="961"/>
      <c r="DE55" s="961"/>
      <c r="DF55" s="962"/>
      <c r="DG55" s="960"/>
      <c r="DH55" s="961"/>
      <c r="DI55" s="961"/>
      <c r="DJ55" s="961"/>
      <c r="DK55" s="962"/>
      <c r="DL55" s="960"/>
      <c r="DM55" s="961"/>
      <c r="DN55" s="961"/>
      <c r="DO55" s="961"/>
      <c r="DP55" s="962"/>
      <c r="DQ55" s="960"/>
      <c r="DR55" s="961"/>
      <c r="DS55" s="961"/>
      <c r="DT55" s="961"/>
      <c r="DU55" s="962"/>
      <c r="DV55" s="963"/>
      <c r="DW55" s="964"/>
      <c r="DX55" s="964"/>
      <c r="DY55" s="964"/>
      <c r="DZ55" s="965"/>
      <c r="EA55" s="89"/>
    </row>
    <row r="56" spans="1:131" ht="26.25" customHeight="1" x14ac:dyDescent="0.15">
      <c r="A56" s="98">
        <v>29</v>
      </c>
      <c r="B56" s="1001"/>
      <c r="C56" s="1002"/>
      <c r="D56" s="1002"/>
      <c r="E56" s="1002"/>
      <c r="F56" s="1002"/>
      <c r="G56" s="1002"/>
      <c r="H56" s="1002"/>
      <c r="I56" s="1002"/>
      <c r="J56" s="1002"/>
      <c r="K56" s="1002"/>
      <c r="L56" s="1002"/>
      <c r="M56" s="1002"/>
      <c r="N56" s="1002"/>
      <c r="O56" s="1002"/>
      <c r="P56" s="1003"/>
      <c r="Q56" s="1004"/>
      <c r="R56" s="996"/>
      <c r="S56" s="996"/>
      <c r="T56" s="996"/>
      <c r="U56" s="996"/>
      <c r="V56" s="996"/>
      <c r="W56" s="996"/>
      <c r="X56" s="996"/>
      <c r="Y56" s="996"/>
      <c r="Z56" s="996"/>
      <c r="AA56" s="996"/>
      <c r="AB56" s="996"/>
      <c r="AC56" s="996"/>
      <c r="AD56" s="996"/>
      <c r="AE56" s="1005"/>
      <c r="AF56" s="1006"/>
      <c r="AG56" s="1007"/>
      <c r="AH56" s="1007"/>
      <c r="AI56" s="1007"/>
      <c r="AJ56" s="1008"/>
      <c r="AK56" s="995"/>
      <c r="AL56" s="996"/>
      <c r="AM56" s="996"/>
      <c r="AN56" s="996"/>
      <c r="AO56" s="996"/>
      <c r="AP56" s="996"/>
      <c r="AQ56" s="996"/>
      <c r="AR56" s="996"/>
      <c r="AS56" s="996"/>
      <c r="AT56" s="996"/>
      <c r="AU56" s="996"/>
      <c r="AV56" s="996"/>
      <c r="AW56" s="996"/>
      <c r="AX56" s="996"/>
      <c r="AY56" s="996"/>
      <c r="AZ56" s="997"/>
      <c r="BA56" s="997"/>
      <c r="BB56" s="997"/>
      <c r="BC56" s="997"/>
      <c r="BD56" s="997"/>
      <c r="BE56" s="943"/>
      <c r="BF56" s="943"/>
      <c r="BG56" s="943"/>
      <c r="BH56" s="943"/>
      <c r="BI56" s="944"/>
      <c r="BJ56" s="91"/>
      <c r="BK56" s="91"/>
      <c r="BL56" s="91"/>
      <c r="BM56" s="91"/>
      <c r="BN56" s="91"/>
      <c r="BO56" s="101"/>
      <c r="BP56" s="101"/>
      <c r="BQ56" s="98">
        <v>50</v>
      </c>
      <c r="BR56" s="99"/>
      <c r="BS56" s="963"/>
      <c r="BT56" s="964"/>
      <c r="BU56" s="964"/>
      <c r="BV56" s="964"/>
      <c r="BW56" s="964"/>
      <c r="BX56" s="964"/>
      <c r="BY56" s="964"/>
      <c r="BZ56" s="964"/>
      <c r="CA56" s="964"/>
      <c r="CB56" s="964"/>
      <c r="CC56" s="964"/>
      <c r="CD56" s="964"/>
      <c r="CE56" s="964"/>
      <c r="CF56" s="964"/>
      <c r="CG56" s="985"/>
      <c r="CH56" s="960"/>
      <c r="CI56" s="961"/>
      <c r="CJ56" s="961"/>
      <c r="CK56" s="961"/>
      <c r="CL56" s="962"/>
      <c r="CM56" s="960"/>
      <c r="CN56" s="961"/>
      <c r="CO56" s="961"/>
      <c r="CP56" s="961"/>
      <c r="CQ56" s="962"/>
      <c r="CR56" s="960"/>
      <c r="CS56" s="961"/>
      <c r="CT56" s="961"/>
      <c r="CU56" s="961"/>
      <c r="CV56" s="962"/>
      <c r="CW56" s="960"/>
      <c r="CX56" s="961"/>
      <c r="CY56" s="961"/>
      <c r="CZ56" s="961"/>
      <c r="DA56" s="962"/>
      <c r="DB56" s="960"/>
      <c r="DC56" s="961"/>
      <c r="DD56" s="961"/>
      <c r="DE56" s="961"/>
      <c r="DF56" s="962"/>
      <c r="DG56" s="960"/>
      <c r="DH56" s="961"/>
      <c r="DI56" s="961"/>
      <c r="DJ56" s="961"/>
      <c r="DK56" s="962"/>
      <c r="DL56" s="960"/>
      <c r="DM56" s="961"/>
      <c r="DN56" s="961"/>
      <c r="DO56" s="961"/>
      <c r="DP56" s="962"/>
      <c r="DQ56" s="960"/>
      <c r="DR56" s="961"/>
      <c r="DS56" s="961"/>
      <c r="DT56" s="961"/>
      <c r="DU56" s="962"/>
      <c r="DV56" s="963"/>
      <c r="DW56" s="964"/>
      <c r="DX56" s="964"/>
      <c r="DY56" s="964"/>
      <c r="DZ56" s="965"/>
      <c r="EA56" s="89"/>
    </row>
    <row r="57" spans="1:131" ht="26.25" customHeight="1" x14ac:dyDescent="0.15">
      <c r="A57" s="98">
        <v>30</v>
      </c>
      <c r="B57" s="1001"/>
      <c r="C57" s="1002"/>
      <c r="D57" s="1002"/>
      <c r="E57" s="1002"/>
      <c r="F57" s="1002"/>
      <c r="G57" s="1002"/>
      <c r="H57" s="1002"/>
      <c r="I57" s="1002"/>
      <c r="J57" s="1002"/>
      <c r="K57" s="1002"/>
      <c r="L57" s="1002"/>
      <c r="M57" s="1002"/>
      <c r="N57" s="1002"/>
      <c r="O57" s="1002"/>
      <c r="P57" s="1003"/>
      <c r="Q57" s="1004"/>
      <c r="R57" s="996"/>
      <c r="S57" s="996"/>
      <c r="T57" s="996"/>
      <c r="U57" s="996"/>
      <c r="V57" s="996"/>
      <c r="W57" s="996"/>
      <c r="X57" s="996"/>
      <c r="Y57" s="996"/>
      <c r="Z57" s="996"/>
      <c r="AA57" s="996"/>
      <c r="AB57" s="996"/>
      <c r="AC57" s="996"/>
      <c r="AD57" s="996"/>
      <c r="AE57" s="1005"/>
      <c r="AF57" s="1006"/>
      <c r="AG57" s="1007"/>
      <c r="AH57" s="1007"/>
      <c r="AI57" s="1007"/>
      <c r="AJ57" s="1008"/>
      <c r="AK57" s="995"/>
      <c r="AL57" s="996"/>
      <c r="AM57" s="996"/>
      <c r="AN57" s="996"/>
      <c r="AO57" s="996"/>
      <c r="AP57" s="996"/>
      <c r="AQ57" s="996"/>
      <c r="AR57" s="996"/>
      <c r="AS57" s="996"/>
      <c r="AT57" s="996"/>
      <c r="AU57" s="996"/>
      <c r="AV57" s="996"/>
      <c r="AW57" s="996"/>
      <c r="AX57" s="996"/>
      <c r="AY57" s="996"/>
      <c r="AZ57" s="997"/>
      <c r="BA57" s="997"/>
      <c r="BB57" s="997"/>
      <c r="BC57" s="997"/>
      <c r="BD57" s="997"/>
      <c r="BE57" s="943"/>
      <c r="BF57" s="943"/>
      <c r="BG57" s="943"/>
      <c r="BH57" s="943"/>
      <c r="BI57" s="944"/>
      <c r="BJ57" s="91"/>
      <c r="BK57" s="91"/>
      <c r="BL57" s="91"/>
      <c r="BM57" s="91"/>
      <c r="BN57" s="91"/>
      <c r="BO57" s="101"/>
      <c r="BP57" s="101"/>
      <c r="BQ57" s="98">
        <v>51</v>
      </c>
      <c r="BR57" s="99"/>
      <c r="BS57" s="963"/>
      <c r="BT57" s="964"/>
      <c r="BU57" s="964"/>
      <c r="BV57" s="964"/>
      <c r="BW57" s="964"/>
      <c r="BX57" s="964"/>
      <c r="BY57" s="964"/>
      <c r="BZ57" s="964"/>
      <c r="CA57" s="964"/>
      <c r="CB57" s="964"/>
      <c r="CC57" s="964"/>
      <c r="CD57" s="964"/>
      <c r="CE57" s="964"/>
      <c r="CF57" s="964"/>
      <c r="CG57" s="985"/>
      <c r="CH57" s="960"/>
      <c r="CI57" s="961"/>
      <c r="CJ57" s="961"/>
      <c r="CK57" s="961"/>
      <c r="CL57" s="962"/>
      <c r="CM57" s="960"/>
      <c r="CN57" s="961"/>
      <c r="CO57" s="961"/>
      <c r="CP57" s="961"/>
      <c r="CQ57" s="962"/>
      <c r="CR57" s="960"/>
      <c r="CS57" s="961"/>
      <c r="CT57" s="961"/>
      <c r="CU57" s="961"/>
      <c r="CV57" s="962"/>
      <c r="CW57" s="960"/>
      <c r="CX57" s="961"/>
      <c r="CY57" s="961"/>
      <c r="CZ57" s="961"/>
      <c r="DA57" s="962"/>
      <c r="DB57" s="960"/>
      <c r="DC57" s="961"/>
      <c r="DD57" s="961"/>
      <c r="DE57" s="961"/>
      <c r="DF57" s="962"/>
      <c r="DG57" s="960"/>
      <c r="DH57" s="961"/>
      <c r="DI57" s="961"/>
      <c r="DJ57" s="961"/>
      <c r="DK57" s="962"/>
      <c r="DL57" s="960"/>
      <c r="DM57" s="961"/>
      <c r="DN57" s="961"/>
      <c r="DO57" s="961"/>
      <c r="DP57" s="962"/>
      <c r="DQ57" s="960"/>
      <c r="DR57" s="961"/>
      <c r="DS57" s="961"/>
      <c r="DT57" s="961"/>
      <c r="DU57" s="962"/>
      <c r="DV57" s="963"/>
      <c r="DW57" s="964"/>
      <c r="DX57" s="964"/>
      <c r="DY57" s="964"/>
      <c r="DZ57" s="965"/>
      <c r="EA57" s="89"/>
    </row>
    <row r="58" spans="1:131" ht="26.25" customHeight="1" x14ac:dyDescent="0.15">
      <c r="A58" s="98">
        <v>31</v>
      </c>
      <c r="B58" s="1001"/>
      <c r="C58" s="1002"/>
      <c r="D58" s="1002"/>
      <c r="E58" s="1002"/>
      <c r="F58" s="1002"/>
      <c r="G58" s="1002"/>
      <c r="H58" s="1002"/>
      <c r="I58" s="1002"/>
      <c r="J58" s="1002"/>
      <c r="K58" s="1002"/>
      <c r="L58" s="1002"/>
      <c r="M58" s="1002"/>
      <c r="N58" s="1002"/>
      <c r="O58" s="1002"/>
      <c r="P58" s="1003"/>
      <c r="Q58" s="1004"/>
      <c r="R58" s="996"/>
      <c r="S58" s="996"/>
      <c r="T58" s="996"/>
      <c r="U58" s="996"/>
      <c r="V58" s="996"/>
      <c r="W58" s="996"/>
      <c r="X58" s="996"/>
      <c r="Y58" s="996"/>
      <c r="Z58" s="996"/>
      <c r="AA58" s="996"/>
      <c r="AB58" s="996"/>
      <c r="AC58" s="996"/>
      <c r="AD58" s="996"/>
      <c r="AE58" s="1005"/>
      <c r="AF58" s="1006"/>
      <c r="AG58" s="1007"/>
      <c r="AH58" s="1007"/>
      <c r="AI58" s="1007"/>
      <c r="AJ58" s="1008"/>
      <c r="AK58" s="995"/>
      <c r="AL58" s="996"/>
      <c r="AM58" s="996"/>
      <c r="AN58" s="996"/>
      <c r="AO58" s="996"/>
      <c r="AP58" s="996"/>
      <c r="AQ58" s="996"/>
      <c r="AR58" s="996"/>
      <c r="AS58" s="996"/>
      <c r="AT58" s="996"/>
      <c r="AU58" s="996"/>
      <c r="AV58" s="996"/>
      <c r="AW58" s="996"/>
      <c r="AX58" s="996"/>
      <c r="AY58" s="996"/>
      <c r="AZ58" s="997"/>
      <c r="BA58" s="997"/>
      <c r="BB58" s="997"/>
      <c r="BC58" s="997"/>
      <c r="BD58" s="997"/>
      <c r="BE58" s="943"/>
      <c r="BF58" s="943"/>
      <c r="BG58" s="943"/>
      <c r="BH58" s="943"/>
      <c r="BI58" s="944"/>
      <c r="BJ58" s="91"/>
      <c r="BK58" s="91"/>
      <c r="BL58" s="91"/>
      <c r="BM58" s="91"/>
      <c r="BN58" s="91"/>
      <c r="BO58" s="101"/>
      <c r="BP58" s="101"/>
      <c r="BQ58" s="98">
        <v>52</v>
      </c>
      <c r="BR58" s="99"/>
      <c r="BS58" s="963"/>
      <c r="BT58" s="964"/>
      <c r="BU58" s="964"/>
      <c r="BV58" s="964"/>
      <c r="BW58" s="964"/>
      <c r="BX58" s="964"/>
      <c r="BY58" s="964"/>
      <c r="BZ58" s="964"/>
      <c r="CA58" s="964"/>
      <c r="CB58" s="964"/>
      <c r="CC58" s="964"/>
      <c r="CD58" s="964"/>
      <c r="CE58" s="964"/>
      <c r="CF58" s="964"/>
      <c r="CG58" s="985"/>
      <c r="CH58" s="960"/>
      <c r="CI58" s="961"/>
      <c r="CJ58" s="961"/>
      <c r="CK58" s="961"/>
      <c r="CL58" s="962"/>
      <c r="CM58" s="960"/>
      <c r="CN58" s="961"/>
      <c r="CO58" s="961"/>
      <c r="CP58" s="961"/>
      <c r="CQ58" s="962"/>
      <c r="CR58" s="960"/>
      <c r="CS58" s="961"/>
      <c r="CT58" s="961"/>
      <c r="CU58" s="961"/>
      <c r="CV58" s="962"/>
      <c r="CW58" s="960"/>
      <c r="CX58" s="961"/>
      <c r="CY58" s="961"/>
      <c r="CZ58" s="961"/>
      <c r="DA58" s="962"/>
      <c r="DB58" s="960"/>
      <c r="DC58" s="961"/>
      <c r="DD58" s="961"/>
      <c r="DE58" s="961"/>
      <c r="DF58" s="962"/>
      <c r="DG58" s="960"/>
      <c r="DH58" s="961"/>
      <c r="DI58" s="961"/>
      <c r="DJ58" s="961"/>
      <c r="DK58" s="962"/>
      <c r="DL58" s="960"/>
      <c r="DM58" s="961"/>
      <c r="DN58" s="961"/>
      <c r="DO58" s="961"/>
      <c r="DP58" s="962"/>
      <c r="DQ58" s="960"/>
      <c r="DR58" s="961"/>
      <c r="DS58" s="961"/>
      <c r="DT58" s="961"/>
      <c r="DU58" s="962"/>
      <c r="DV58" s="963"/>
      <c r="DW58" s="964"/>
      <c r="DX58" s="964"/>
      <c r="DY58" s="964"/>
      <c r="DZ58" s="965"/>
      <c r="EA58" s="89"/>
    </row>
    <row r="59" spans="1:131" ht="26.25" customHeight="1" x14ac:dyDescent="0.15">
      <c r="A59" s="98">
        <v>32</v>
      </c>
      <c r="B59" s="1001"/>
      <c r="C59" s="1002"/>
      <c r="D59" s="1002"/>
      <c r="E59" s="1002"/>
      <c r="F59" s="1002"/>
      <c r="G59" s="1002"/>
      <c r="H59" s="1002"/>
      <c r="I59" s="1002"/>
      <c r="J59" s="1002"/>
      <c r="K59" s="1002"/>
      <c r="L59" s="1002"/>
      <c r="M59" s="1002"/>
      <c r="N59" s="1002"/>
      <c r="O59" s="1002"/>
      <c r="P59" s="1003"/>
      <c r="Q59" s="1004"/>
      <c r="R59" s="996"/>
      <c r="S59" s="996"/>
      <c r="T59" s="996"/>
      <c r="U59" s="996"/>
      <c r="V59" s="996"/>
      <c r="W59" s="996"/>
      <c r="X59" s="996"/>
      <c r="Y59" s="996"/>
      <c r="Z59" s="996"/>
      <c r="AA59" s="996"/>
      <c r="AB59" s="996"/>
      <c r="AC59" s="996"/>
      <c r="AD59" s="996"/>
      <c r="AE59" s="1005"/>
      <c r="AF59" s="1006"/>
      <c r="AG59" s="1007"/>
      <c r="AH59" s="1007"/>
      <c r="AI59" s="1007"/>
      <c r="AJ59" s="1008"/>
      <c r="AK59" s="995"/>
      <c r="AL59" s="996"/>
      <c r="AM59" s="996"/>
      <c r="AN59" s="996"/>
      <c r="AO59" s="996"/>
      <c r="AP59" s="996"/>
      <c r="AQ59" s="996"/>
      <c r="AR59" s="996"/>
      <c r="AS59" s="996"/>
      <c r="AT59" s="996"/>
      <c r="AU59" s="996"/>
      <c r="AV59" s="996"/>
      <c r="AW59" s="996"/>
      <c r="AX59" s="996"/>
      <c r="AY59" s="996"/>
      <c r="AZ59" s="997"/>
      <c r="BA59" s="997"/>
      <c r="BB59" s="997"/>
      <c r="BC59" s="997"/>
      <c r="BD59" s="997"/>
      <c r="BE59" s="943"/>
      <c r="BF59" s="943"/>
      <c r="BG59" s="943"/>
      <c r="BH59" s="943"/>
      <c r="BI59" s="944"/>
      <c r="BJ59" s="91"/>
      <c r="BK59" s="91"/>
      <c r="BL59" s="91"/>
      <c r="BM59" s="91"/>
      <c r="BN59" s="91"/>
      <c r="BO59" s="101"/>
      <c r="BP59" s="101"/>
      <c r="BQ59" s="98">
        <v>53</v>
      </c>
      <c r="BR59" s="99"/>
      <c r="BS59" s="963"/>
      <c r="BT59" s="964"/>
      <c r="BU59" s="964"/>
      <c r="BV59" s="964"/>
      <c r="BW59" s="964"/>
      <c r="BX59" s="964"/>
      <c r="BY59" s="964"/>
      <c r="BZ59" s="964"/>
      <c r="CA59" s="964"/>
      <c r="CB59" s="964"/>
      <c r="CC59" s="964"/>
      <c r="CD59" s="964"/>
      <c r="CE59" s="964"/>
      <c r="CF59" s="964"/>
      <c r="CG59" s="985"/>
      <c r="CH59" s="960"/>
      <c r="CI59" s="961"/>
      <c r="CJ59" s="961"/>
      <c r="CK59" s="961"/>
      <c r="CL59" s="962"/>
      <c r="CM59" s="960"/>
      <c r="CN59" s="961"/>
      <c r="CO59" s="961"/>
      <c r="CP59" s="961"/>
      <c r="CQ59" s="962"/>
      <c r="CR59" s="960"/>
      <c r="CS59" s="961"/>
      <c r="CT59" s="961"/>
      <c r="CU59" s="961"/>
      <c r="CV59" s="962"/>
      <c r="CW59" s="960"/>
      <c r="CX59" s="961"/>
      <c r="CY59" s="961"/>
      <c r="CZ59" s="961"/>
      <c r="DA59" s="962"/>
      <c r="DB59" s="960"/>
      <c r="DC59" s="961"/>
      <c r="DD59" s="961"/>
      <c r="DE59" s="961"/>
      <c r="DF59" s="962"/>
      <c r="DG59" s="960"/>
      <c r="DH59" s="961"/>
      <c r="DI59" s="961"/>
      <c r="DJ59" s="961"/>
      <c r="DK59" s="962"/>
      <c r="DL59" s="960"/>
      <c r="DM59" s="961"/>
      <c r="DN59" s="961"/>
      <c r="DO59" s="961"/>
      <c r="DP59" s="962"/>
      <c r="DQ59" s="960"/>
      <c r="DR59" s="961"/>
      <c r="DS59" s="961"/>
      <c r="DT59" s="961"/>
      <c r="DU59" s="962"/>
      <c r="DV59" s="963"/>
      <c r="DW59" s="964"/>
      <c r="DX59" s="964"/>
      <c r="DY59" s="964"/>
      <c r="DZ59" s="965"/>
      <c r="EA59" s="89"/>
    </row>
    <row r="60" spans="1:131" ht="26.25" customHeight="1" x14ac:dyDescent="0.15">
      <c r="A60" s="98">
        <v>33</v>
      </c>
      <c r="B60" s="1001"/>
      <c r="C60" s="1002"/>
      <c r="D60" s="1002"/>
      <c r="E60" s="1002"/>
      <c r="F60" s="1002"/>
      <c r="G60" s="1002"/>
      <c r="H60" s="1002"/>
      <c r="I60" s="1002"/>
      <c r="J60" s="1002"/>
      <c r="K60" s="1002"/>
      <c r="L60" s="1002"/>
      <c r="M60" s="1002"/>
      <c r="N60" s="1002"/>
      <c r="O60" s="1002"/>
      <c r="P60" s="1003"/>
      <c r="Q60" s="1004"/>
      <c r="R60" s="996"/>
      <c r="S60" s="996"/>
      <c r="T60" s="996"/>
      <c r="U60" s="996"/>
      <c r="V60" s="996"/>
      <c r="W60" s="996"/>
      <c r="X60" s="996"/>
      <c r="Y60" s="996"/>
      <c r="Z60" s="996"/>
      <c r="AA60" s="996"/>
      <c r="AB60" s="996"/>
      <c r="AC60" s="996"/>
      <c r="AD60" s="996"/>
      <c r="AE60" s="1005"/>
      <c r="AF60" s="1006"/>
      <c r="AG60" s="1007"/>
      <c r="AH60" s="1007"/>
      <c r="AI60" s="1007"/>
      <c r="AJ60" s="1008"/>
      <c r="AK60" s="995"/>
      <c r="AL60" s="996"/>
      <c r="AM60" s="996"/>
      <c r="AN60" s="996"/>
      <c r="AO60" s="996"/>
      <c r="AP60" s="996"/>
      <c r="AQ60" s="996"/>
      <c r="AR60" s="996"/>
      <c r="AS60" s="996"/>
      <c r="AT60" s="996"/>
      <c r="AU60" s="996"/>
      <c r="AV60" s="996"/>
      <c r="AW60" s="996"/>
      <c r="AX60" s="996"/>
      <c r="AY60" s="996"/>
      <c r="AZ60" s="997"/>
      <c r="BA60" s="997"/>
      <c r="BB60" s="997"/>
      <c r="BC60" s="997"/>
      <c r="BD60" s="997"/>
      <c r="BE60" s="943"/>
      <c r="BF60" s="943"/>
      <c r="BG60" s="943"/>
      <c r="BH60" s="943"/>
      <c r="BI60" s="944"/>
      <c r="BJ60" s="91"/>
      <c r="BK60" s="91"/>
      <c r="BL60" s="91"/>
      <c r="BM60" s="91"/>
      <c r="BN60" s="91"/>
      <c r="BO60" s="101"/>
      <c r="BP60" s="101"/>
      <c r="BQ60" s="98">
        <v>54</v>
      </c>
      <c r="BR60" s="99"/>
      <c r="BS60" s="963"/>
      <c r="BT60" s="964"/>
      <c r="BU60" s="964"/>
      <c r="BV60" s="964"/>
      <c r="BW60" s="964"/>
      <c r="BX60" s="964"/>
      <c r="BY60" s="964"/>
      <c r="BZ60" s="964"/>
      <c r="CA60" s="964"/>
      <c r="CB60" s="964"/>
      <c r="CC60" s="964"/>
      <c r="CD60" s="964"/>
      <c r="CE60" s="964"/>
      <c r="CF60" s="964"/>
      <c r="CG60" s="985"/>
      <c r="CH60" s="960"/>
      <c r="CI60" s="961"/>
      <c r="CJ60" s="961"/>
      <c r="CK60" s="961"/>
      <c r="CL60" s="962"/>
      <c r="CM60" s="960"/>
      <c r="CN60" s="961"/>
      <c r="CO60" s="961"/>
      <c r="CP60" s="961"/>
      <c r="CQ60" s="962"/>
      <c r="CR60" s="960"/>
      <c r="CS60" s="961"/>
      <c r="CT60" s="961"/>
      <c r="CU60" s="961"/>
      <c r="CV60" s="962"/>
      <c r="CW60" s="960"/>
      <c r="CX60" s="961"/>
      <c r="CY60" s="961"/>
      <c r="CZ60" s="961"/>
      <c r="DA60" s="962"/>
      <c r="DB60" s="960"/>
      <c r="DC60" s="961"/>
      <c r="DD60" s="961"/>
      <c r="DE60" s="961"/>
      <c r="DF60" s="962"/>
      <c r="DG60" s="960"/>
      <c r="DH60" s="961"/>
      <c r="DI60" s="961"/>
      <c r="DJ60" s="961"/>
      <c r="DK60" s="962"/>
      <c r="DL60" s="960"/>
      <c r="DM60" s="961"/>
      <c r="DN60" s="961"/>
      <c r="DO60" s="961"/>
      <c r="DP60" s="962"/>
      <c r="DQ60" s="960"/>
      <c r="DR60" s="961"/>
      <c r="DS60" s="961"/>
      <c r="DT60" s="961"/>
      <c r="DU60" s="962"/>
      <c r="DV60" s="963"/>
      <c r="DW60" s="964"/>
      <c r="DX60" s="964"/>
      <c r="DY60" s="964"/>
      <c r="DZ60" s="965"/>
      <c r="EA60" s="89"/>
    </row>
    <row r="61" spans="1:131" ht="26.25" customHeight="1" thickBot="1" x14ac:dyDescent="0.2">
      <c r="A61" s="98">
        <v>34</v>
      </c>
      <c r="B61" s="1001"/>
      <c r="C61" s="1002"/>
      <c r="D61" s="1002"/>
      <c r="E61" s="1002"/>
      <c r="F61" s="1002"/>
      <c r="G61" s="1002"/>
      <c r="H61" s="1002"/>
      <c r="I61" s="1002"/>
      <c r="J61" s="1002"/>
      <c r="K61" s="1002"/>
      <c r="L61" s="1002"/>
      <c r="M61" s="1002"/>
      <c r="N61" s="1002"/>
      <c r="O61" s="1002"/>
      <c r="P61" s="1003"/>
      <c r="Q61" s="1004"/>
      <c r="R61" s="996"/>
      <c r="S61" s="996"/>
      <c r="T61" s="996"/>
      <c r="U61" s="996"/>
      <c r="V61" s="996"/>
      <c r="W61" s="996"/>
      <c r="X61" s="996"/>
      <c r="Y61" s="996"/>
      <c r="Z61" s="996"/>
      <c r="AA61" s="996"/>
      <c r="AB61" s="996"/>
      <c r="AC61" s="996"/>
      <c r="AD61" s="996"/>
      <c r="AE61" s="1005"/>
      <c r="AF61" s="1006"/>
      <c r="AG61" s="1007"/>
      <c r="AH61" s="1007"/>
      <c r="AI61" s="1007"/>
      <c r="AJ61" s="1008"/>
      <c r="AK61" s="995"/>
      <c r="AL61" s="996"/>
      <c r="AM61" s="996"/>
      <c r="AN61" s="996"/>
      <c r="AO61" s="996"/>
      <c r="AP61" s="996"/>
      <c r="AQ61" s="996"/>
      <c r="AR61" s="996"/>
      <c r="AS61" s="996"/>
      <c r="AT61" s="996"/>
      <c r="AU61" s="996"/>
      <c r="AV61" s="996"/>
      <c r="AW61" s="996"/>
      <c r="AX61" s="996"/>
      <c r="AY61" s="996"/>
      <c r="AZ61" s="997"/>
      <c r="BA61" s="997"/>
      <c r="BB61" s="997"/>
      <c r="BC61" s="997"/>
      <c r="BD61" s="997"/>
      <c r="BE61" s="943"/>
      <c r="BF61" s="943"/>
      <c r="BG61" s="943"/>
      <c r="BH61" s="943"/>
      <c r="BI61" s="944"/>
      <c r="BJ61" s="91"/>
      <c r="BK61" s="91"/>
      <c r="BL61" s="91"/>
      <c r="BM61" s="91"/>
      <c r="BN61" s="91"/>
      <c r="BO61" s="101"/>
      <c r="BP61" s="101"/>
      <c r="BQ61" s="98">
        <v>55</v>
      </c>
      <c r="BR61" s="99"/>
      <c r="BS61" s="963"/>
      <c r="BT61" s="964"/>
      <c r="BU61" s="964"/>
      <c r="BV61" s="964"/>
      <c r="BW61" s="964"/>
      <c r="BX61" s="964"/>
      <c r="BY61" s="964"/>
      <c r="BZ61" s="964"/>
      <c r="CA61" s="964"/>
      <c r="CB61" s="964"/>
      <c r="CC61" s="964"/>
      <c r="CD61" s="964"/>
      <c r="CE61" s="964"/>
      <c r="CF61" s="964"/>
      <c r="CG61" s="985"/>
      <c r="CH61" s="960"/>
      <c r="CI61" s="961"/>
      <c r="CJ61" s="961"/>
      <c r="CK61" s="961"/>
      <c r="CL61" s="962"/>
      <c r="CM61" s="960"/>
      <c r="CN61" s="961"/>
      <c r="CO61" s="961"/>
      <c r="CP61" s="961"/>
      <c r="CQ61" s="962"/>
      <c r="CR61" s="960"/>
      <c r="CS61" s="961"/>
      <c r="CT61" s="961"/>
      <c r="CU61" s="961"/>
      <c r="CV61" s="962"/>
      <c r="CW61" s="960"/>
      <c r="CX61" s="961"/>
      <c r="CY61" s="961"/>
      <c r="CZ61" s="961"/>
      <c r="DA61" s="962"/>
      <c r="DB61" s="960"/>
      <c r="DC61" s="961"/>
      <c r="DD61" s="961"/>
      <c r="DE61" s="961"/>
      <c r="DF61" s="962"/>
      <c r="DG61" s="960"/>
      <c r="DH61" s="961"/>
      <c r="DI61" s="961"/>
      <c r="DJ61" s="961"/>
      <c r="DK61" s="962"/>
      <c r="DL61" s="960"/>
      <c r="DM61" s="961"/>
      <c r="DN61" s="961"/>
      <c r="DO61" s="961"/>
      <c r="DP61" s="962"/>
      <c r="DQ61" s="960"/>
      <c r="DR61" s="961"/>
      <c r="DS61" s="961"/>
      <c r="DT61" s="961"/>
      <c r="DU61" s="962"/>
      <c r="DV61" s="963"/>
      <c r="DW61" s="964"/>
      <c r="DX61" s="964"/>
      <c r="DY61" s="964"/>
      <c r="DZ61" s="965"/>
      <c r="EA61" s="89"/>
    </row>
    <row r="62" spans="1:131" ht="26.25" customHeight="1" x14ac:dyDescent="0.15">
      <c r="A62" s="98">
        <v>35</v>
      </c>
      <c r="B62" s="1001"/>
      <c r="C62" s="1002"/>
      <c r="D62" s="1002"/>
      <c r="E62" s="1002"/>
      <c r="F62" s="1002"/>
      <c r="G62" s="1002"/>
      <c r="H62" s="1002"/>
      <c r="I62" s="1002"/>
      <c r="J62" s="1002"/>
      <c r="K62" s="1002"/>
      <c r="L62" s="1002"/>
      <c r="M62" s="1002"/>
      <c r="N62" s="1002"/>
      <c r="O62" s="1002"/>
      <c r="P62" s="1003"/>
      <c r="Q62" s="1004"/>
      <c r="R62" s="996"/>
      <c r="S62" s="996"/>
      <c r="T62" s="996"/>
      <c r="U62" s="996"/>
      <c r="V62" s="996"/>
      <c r="W62" s="996"/>
      <c r="X62" s="996"/>
      <c r="Y62" s="996"/>
      <c r="Z62" s="996"/>
      <c r="AA62" s="996"/>
      <c r="AB62" s="996"/>
      <c r="AC62" s="996"/>
      <c r="AD62" s="996"/>
      <c r="AE62" s="1005"/>
      <c r="AF62" s="1006"/>
      <c r="AG62" s="1007"/>
      <c r="AH62" s="1007"/>
      <c r="AI62" s="1007"/>
      <c r="AJ62" s="1008"/>
      <c r="AK62" s="995"/>
      <c r="AL62" s="996"/>
      <c r="AM62" s="996"/>
      <c r="AN62" s="996"/>
      <c r="AO62" s="996"/>
      <c r="AP62" s="996"/>
      <c r="AQ62" s="996"/>
      <c r="AR62" s="996"/>
      <c r="AS62" s="996"/>
      <c r="AT62" s="996"/>
      <c r="AU62" s="996"/>
      <c r="AV62" s="996"/>
      <c r="AW62" s="996"/>
      <c r="AX62" s="996"/>
      <c r="AY62" s="996"/>
      <c r="AZ62" s="997"/>
      <c r="BA62" s="997"/>
      <c r="BB62" s="997"/>
      <c r="BC62" s="997"/>
      <c r="BD62" s="997"/>
      <c r="BE62" s="943"/>
      <c r="BF62" s="943"/>
      <c r="BG62" s="943"/>
      <c r="BH62" s="943"/>
      <c r="BI62" s="944"/>
      <c r="BJ62" s="998" t="s">
        <v>352</v>
      </c>
      <c r="BK62" s="999"/>
      <c r="BL62" s="999"/>
      <c r="BM62" s="999"/>
      <c r="BN62" s="1000"/>
      <c r="BO62" s="101"/>
      <c r="BP62" s="101"/>
      <c r="BQ62" s="98">
        <v>56</v>
      </c>
      <c r="BR62" s="99"/>
      <c r="BS62" s="963"/>
      <c r="BT62" s="964"/>
      <c r="BU62" s="964"/>
      <c r="BV62" s="964"/>
      <c r="BW62" s="964"/>
      <c r="BX62" s="964"/>
      <c r="BY62" s="964"/>
      <c r="BZ62" s="964"/>
      <c r="CA62" s="964"/>
      <c r="CB62" s="964"/>
      <c r="CC62" s="964"/>
      <c r="CD62" s="964"/>
      <c r="CE62" s="964"/>
      <c r="CF62" s="964"/>
      <c r="CG62" s="985"/>
      <c r="CH62" s="960"/>
      <c r="CI62" s="961"/>
      <c r="CJ62" s="961"/>
      <c r="CK62" s="961"/>
      <c r="CL62" s="962"/>
      <c r="CM62" s="960"/>
      <c r="CN62" s="961"/>
      <c r="CO62" s="961"/>
      <c r="CP62" s="961"/>
      <c r="CQ62" s="962"/>
      <c r="CR62" s="960"/>
      <c r="CS62" s="961"/>
      <c r="CT62" s="961"/>
      <c r="CU62" s="961"/>
      <c r="CV62" s="962"/>
      <c r="CW62" s="960"/>
      <c r="CX62" s="961"/>
      <c r="CY62" s="961"/>
      <c r="CZ62" s="961"/>
      <c r="DA62" s="962"/>
      <c r="DB62" s="960"/>
      <c r="DC62" s="961"/>
      <c r="DD62" s="961"/>
      <c r="DE62" s="961"/>
      <c r="DF62" s="962"/>
      <c r="DG62" s="960"/>
      <c r="DH62" s="961"/>
      <c r="DI62" s="961"/>
      <c r="DJ62" s="961"/>
      <c r="DK62" s="962"/>
      <c r="DL62" s="960"/>
      <c r="DM62" s="961"/>
      <c r="DN62" s="961"/>
      <c r="DO62" s="961"/>
      <c r="DP62" s="962"/>
      <c r="DQ62" s="960"/>
      <c r="DR62" s="961"/>
      <c r="DS62" s="961"/>
      <c r="DT62" s="961"/>
      <c r="DU62" s="962"/>
      <c r="DV62" s="963"/>
      <c r="DW62" s="964"/>
      <c r="DX62" s="964"/>
      <c r="DY62" s="964"/>
      <c r="DZ62" s="965"/>
      <c r="EA62" s="89"/>
    </row>
    <row r="63" spans="1:131" ht="26.25" customHeight="1" thickBot="1" x14ac:dyDescent="0.2">
      <c r="A63" s="100" t="s">
        <v>332</v>
      </c>
      <c r="B63" s="908" t="s">
        <v>353</v>
      </c>
      <c r="C63" s="909"/>
      <c r="D63" s="909"/>
      <c r="E63" s="909"/>
      <c r="F63" s="909"/>
      <c r="G63" s="909"/>
      <c r="H63" s="909"/>
      <c r="I63" s="909"/>
      <c r="J63" s="909"/>
      <c r="K63" s="909"/>
      <c r="L63" s="909"/>
      <c r="M63" s="909"/>
      <c r="N63" s="909"/>
      <c r="O63" s="909"/>
      <c r="P63" s="919"/>
      <c r="Q63" s="933"/>
      <c r="R63" s="934"/>
      <c r="S63" s="934"/>
      <c r="T63" s="934"/>
      <c r="U63" s="934"/>
      <c r="V63" s="934"/>
      <c r="W63" s="934"/>
      <c r="X63" s="934"/>
      <c r="Y63" s="934"/>
      <c r="Z63" s="934"/>
      <c r="AA63" s="934"/>
      <c r="AB63" s="934"/>
      <c r="AC63" s="934"/>
      <c r="AD63" s="934"/>
      <c r="AE63" s="991"/>
      <c r="AF63" s="992">
        <v>418</v>
      </c>
      <c r="AG63" s="930"/>
      <c r="AH63" s="930"/>
      <c r="AI63" s="930"/>
      <c r="AJ63" s="993"/>
      <c r="AK63" s="994"/>
      <c r="AL63" s="934"/>
      <c r="AM63" s="934"/>
      <c r="AN63" s="934"/>
      <c r="AO63" s="934"/>
      <c r="AP63" s="930">
        <v>18060</v>
      </c>
      <c r="AQ63" s="930"/>
      <c r="AR63" s="930"/>
      <c r="AS63" s="930"/>
      <c r="AT63" s="930"/>
      <c r="AU63" s="930">
        <v>12522</v>
      </c>
      <c r="AV63" s="930"/>
      <c r="AW63" s="930"/>
      <c r="AX63" s="930"/>
      <c r="AY63" s="930"/>
      <c r="AZ63" s="988"/>
      <c r="BA63" s="988"/>
      <c r="BB63" s="988"/>
      <c r="BC63" s="988"/>
      <c r="BD63" s="988"/>
      <c r="BE63" s="931"/>
      <c r="BF63" s="931"/>
      <c r="BG63" s="931"/>
      <c r="BH63" s="931"/>
      <c r="BI63" s="932"/>
      <c r="BJ63" s="989" t="s">
        <v>64</v>
      </c>
      <c r="BK63" s="924"/>
      <c r="BL63" s="924"/>
      <c r="BM63" s="924"/>
      <c r="BN63" s="990"/>
      <c r="BO63" s="101"/>
      <c r="BP63" s="101"/>
      <c r="BQ63" s="98">
        <v>57</v>
      </c>
      <c r="BR63" s="99"/>
      <c r="BS63" s="963"/>
      <c r="BT63" s="964"/>
      <c r="BU63" s="964"/>
      <c r="BV63" s="964"/>
      <c r="BW63" s="964"/>
      <c r="BX63" s="964"/>
      <c r="BY63" s="964"/>
      <c r="BZ63" s="964"/>
      <c r="CA63" s="964"/>
      <c r="CB63" s="964"/>
      <c r="CC63" s="964"/>
      <c r="CD63" s="964"/>
      <c r="CE63" s="964"/>
      <c r="CF63" s="964"/>
      <c r="CG63" s="985"/>
      <c r="CH63" s="960"/>
      <c r="CI63" s="961"/>
      <c r="CJ63" s="961"/>
      <c r="CK63" s="961"/>
      <c r="CL63" s="962"/>
      <c r="CM63" s="960"/>
      <c r="CN63" s="961"/>
      <c r="CO63" s="961"/>
      <c r="CP63" s="961"/>
      <c r="CQ63" s="962"/>
      <c r="CR63" s="960"/>
      <c r="CS63" s="961"/>
      <c r="CT63" s="961"/>
      <c r="CU63" s="961"/>
      <c r="CV63" s="962"/>
      <c r="CW63" s="960"/>
      <c r="CX63" s="961"/>
      <c r="CY63" s="961"/>
      <c r="CZ63" s="961"/>
      <c r="DA63" s="962"/>
      <c r="DB63" s="960"/>
      <c r="DC63" s="961"/>
      <c r="DD63" s="961"/>
      <c r="DE63" s="961"/>
      <c r="DF63" s="962"/>
      <c r="DG63" s="960"/>
      <c r="DH63" s="961"/>
      <c r="DI63" s="961"/>
      <c r="DJ63" s="961"/>
      <c r="DK63" s="962"/>
      <c r="DL63" s="960"/>
      <c r="DM63" s="961"/>
      <c r="DN63" s="961"/>
      <c r="DO63" s="961"/>
      <c r="DP63" s="962"/>
      <c r="DQ63" s="960"/>
      <c r="DR63" s="961"/>
      <c r="DS63" s="961"/>
      <c r="DT63" s="961"/>
      <c r="DU63" s="962"/>
      <c r="DV63" s="963"/>
      <c r="DW63" s="964"/>
      <c r="DX63" s="964"/>
      <c r="DY63" s="964"/>
      <c r="DZ63" s="965"/>
      <c r="EA63" s="89"/>
    </row>
    <row r="64" spans="1:131" ht="26.25" customHeight="1" x14ac:dyDescent="0.1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98">
        <v>58</v>
      </c>
      <c r="BR64" s="99"/>
      <c r="BS64" s="963"/>
      <c r="BT64" s="964"/>
      <c r="BU64" s="964"/>
      <c r="BV64" s="964"/>
      <c r="BW64" s="964"/>
      <c r="BX64" s="964"/>
      <c r="BY64" s="964"/>
      <c r="BZ64" s="964"/>
      <c r="CA64" s="964"/>
      <c r="CB64" s="964"/>
      <c r="CC64" s="964"/>
      <c r="CD64" s="964"/>
      <c r="CE64" s="964"/>
      <c r="CF64" s="964"/>
      <c r="CG64" s="985"/>
      <c r="CH64" s="960"/>
      <c r="CI64" s="961"/>
      <c r="CJ64" s="961"/>
      <c r="CK64" s="961"/>
      <c r="CL64" s="962"/>
      <c r="CM64" s="960"/>
      <c r="CN64" s="961"/>
      <c r="CO64" s="961"/>
      <c r="CP64" s="961"/>
      <c r="CQ64" s="962"/>
      <c r="CR64" s="960"/>
      <c r="CS64" s="961"/>
      <c r="CT64" s="961"/>
      <c r="CU64" s="961"/>
      <c r="CV64" s="962"/>
      <c r="CW64" s="960"/>
      <c r="CX64" s="961"/>
      <c r="CY64" s="961"/>
      <c r="CZ64" s="961"/>
      <c r="DA64" s="962"/>
      <c r="DB64" s="960"/>
      <c r="DC64" s="961"/>
      <c r="DD64" s="961"/>
      <c r="DE64" s="961"/>
      <c r="DF64" s="962"/>
      <c r="DG64" s="960"/>
      <c r="DH64" s="961"/>
      <c r="DI64" s="961"/>
      <c r="DJ64" s="961"/>
      <c r="DK64" s="962"/>
      <c r="DL64" s="960"/>
      <c r="DM64" s="961"/>
      <c r="DN64" s="961"/>
      <c r="DO64" s="961"/>
      <c r="DP64" s="962"/>
      <c r="DQ64" s="960"/>
      <c r="DR64" s="961"/>
      <c r="DS64" s="961"/>
      <c r="DT64" s="961"/>
      <c r="DU64" s="962"/>
      <c r="DV64" s="963"/>
      <c r="DW64" s="964"/>
      <c r="DX64" s="964"/>
      <c r="DY64" s="964"/>
      <c r="DZ64" s="965"/>
      <c r="EA64" s="89"/>
    </row>
    <row r="65" spans="1:131" ht="26.25" customHeight="1" thickBot="1" x14ac:dyDescent="0.2">
      <c r="A65" s="91" t="s">
        <v>354</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101"/>
      <c r="BF65" s="101"/>
      <c r="BG65" s="101"/>
      <c r="BH65" s="101"/>
      <c r="BI65" s="101"/>
      <c r="BJ65" s="101"/>
      <c r="BK65" s="101"/>
      <c r="BL65" s="101"/>
      <c r="BM65" s="101"/>
      <c r="BN65" s="101"/>
      <c r="BO65" s="101"/>
      <c r="BP65" s="101"/>
      <c r="BQ65" s="98">
        <v>59</v>
      </c>
      <c r="BR65" s="99"/>
      <c r="BS65" s="963"/>
      <c r="BT65" s="964"/>
      <c r="BU65" s="964"/>
      <c r="BV65" s="964"/>
      <c r="BW65" s="964"/>
      <c r="BX65" s="964"/>
      <c r="BY65" s="964"/>
      <c r="BZ65" s="964"/>
      <c r="CA65" s="964"/>
      <c r="CB65" s="964"/>
      <c r="CC65" s="964"/>
      <c r="CD65" s="964"/>
      <c r="CE65" s="964"/>
      <c r="CF65" s="964"/>
      <c r="CG65" s="985"/>
      <c r="CH65" s="960"/>
      <c r="CI65" s="961"/>
      <c r="CJ65" s="961"/>
      <c r="CK65" s="961"/>
      <c r="CL65" s="962"/>
      <c r="CM65" s="960"/>
      <c r="CN65" s="961"/>
      <c r="CO65" s="961"/>
      <c r="CP65" s="961"/>
      <c r="CQ65" s="962"/>
      <c r="CR65" s="960"/>
      <c r="CS65" s="961"/>
      <c r="CT65" s="961"/>
      <c r="CU65" s="961"/>
      <c r="CV65" s="962"/>
      <c r="CW65" s="960"/>
      <c r="CX65" s="961"/>
      <c r="CY65" s="961"/>
      <c r="CZ65" s="961"/>
      <c r="DA65" s="962"/>
      <c r="DB65" s="960"/>
      <c r="DC65" s="961"/>
      <c r="DD65" s="961"/>
      <c r="DE65" s="961"/>
      <c r="DF65" s="962"/>
      <c r="DG65" s="960"/>
      <c r="DH65" s="961"/>
      <c r="DI65" s="961"/>
      <c r="DJ65" s="961"/>
      <c r="DK65" s="962"/>
      <c r="DL65" s="960"/>
      <c r="DM65" s="961"/>
      <c r="DN65" s="961"/>
      <c r="DO65" s="961"/>
      <c r="DP65" s="962"/>
      <c r="DQ65" s="960"/>
      <c r="DR65" s="961"/>
      <c r="DS65" s="961"/>
      <c r="DT65" s="961"/>
      <c r="DU65" s="962"/>
      <c r="DV65" s="963"/>
      <c r="DW65" s="964"/>
      <c r="DX65" s="964"/>
      <c r="DY65" s="964"/>
      <c r="DZ65" s="965"/>
      <c r="EA65" s="89"/>
    </row>
    <row r="66" spans="1:131" ht="26.25" customHeight="1" x14ac:dyDescent="0.15">
      <c r="A66" s="966" t="s">
        <v>355</v>
      </c>
      <c r="B66" s="967"/>
      <c r="C66" s="967"/>
      <c r="D66" s="967"/>
      <c r="E66" s="967"/>
      <c r="F66" s="967"/>
      <c r="G66" s="967"/>
      <c r="H66" s="967"/>
      <c r="I66" s="967"/>
      <c r="J66" s="967"/>
      <c r="K66" s="967"/>
      <c r="L66" s="967"/>
      <c r="M66" s="967"/>
      <c r="N66" s="967"/>
      <c r="O66" s="967"/>
      <c r="P66" s="968"/>
      <c r="Q66" s="972" t="s">
        <v>336</v>
      </c>
      <c r="R66" s="973"/>
      <c r="S66" s="973"/>
      <c r="T66" s="973"/>
      <c r="U66" s="974"/>
      <c r="V66" s="972" t="s">
        <v>337</v>
      </c>
      <c r="W66" s="973"/>
      <c r="X66" s="973"/>
      <c r="Y66" s="973"/>
      <c r="Z66" s="974"/>
      <c r="AA66" s="972" t="s">
        <v>338</v>
      </c>
      <c r="AB66" s="973"/>
      <c r="AC66" s="973"/>
      <c r="AD66" s="973"/>
      <c r="AE66" s="974"/>
      <c r="AF66" s="978" t="s">
        <v>339</v>
      </c>
      <c r="AG66" s="979"/>
      <c r="AH66" s="979"/>
      <c r="AI66" s="979"/>
      <c r="AJ66" s="980"/>
      <c r="AK66" s="972" t="s">
        <v>340</v>
      </c>
      <c r="AL66" s="967"/>
      <c r="AM66" s="967"/>
      <c r="AN66" s="967"/>
      <c r="AO66" s="968"/>
      <c r="AP66" s="972" t="s">
        <v>341</v>
      </c>
      <c r="AQ66" s="973"/>
      <c r="AR66" s="973"/>
      <c r="AS66" s="973"/>
      <c r="AT66" s="974"/>
      <c r="AU66" s="972" t="s">
        <v>356</v>
      </c>
      <c r="AV66" s="973"/>
      <c r="AW66" s="973"/>
      <c r="AX66" s="973"/>
      <c r="AY66" s="974"/>
      <c r="AZ66" s="972" t="s">
        <v>313</v>
      </c>
      <c r="BA66" s="973"/>
      <c r="BB66" s="973"/>
      <c r="BC66" s="973"/>
      <c r="BD66" s="986"/>
      <c r="BE66" s="101"/>
      <c r="BF66" s="101"/>
      <c r="BG66" s="101"/>
      <c r="BH66" s="101"/>
      <c r="BI66" s="101"/>
      <c r="BJ66" s="101"/>
      <c r="BK66" s="101"/>
      <c r="BL66" s="101"/>
      <c r="BM66" s="101"/>
      <c r="BN66" s="101"/>
      <c r="BO66" s="101"/>
      <c r="BP66" s="101"/>
      <c r="BQ66" s="98">
        <v>60</v>
      </c>
      <c r="BR66" s="103"/>
      <c r="BS66" s="916"/>
      <c r="BT66" s="917"/>
      <c r="BU66" s="917"/>
      <c r="BV66" s="917"/>
      <c r="BW66" s="917"/>
      <c r="BX66" s="917"/>
      <c r="BY66" s="917"/>
      <c r="BZ66" s="917"/>
      <c r="CA66" s="917"/>
      <c r="CB66" s="917"/>
      <c r="CC66" s="917"/>
      <c r="CD66" s="917"/>
      <c r="CE66" s="917"/>
      <c r="CF66" s="917"/>
      <c r="CG66" s="926"/>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16"/>
      <c r="DW66" s="917"/>
      <c r="DX66" s="917"/>
      <c r="DY66" s="917"/>
      <c r="DZ66" s="918"/>
      <c r="EA66" s="89"/>
    </row>
    <row r="67" spans="1:131" ht="26.25" customHeight="1" thickBot="1" x14ac:dyDescent="0.2">
      <c r="A67" s="969"/>
      <c r="B67" s="970"/>
      <c r="C67" s="970"/>
      <c r="D67" s="970"/>
      <c r="E67" s="970"/>
      <c r="F67" s="970"/>
      <c r="G67" s="970"/>
      <c r="H67" s="970"/>
      <c r="I67" s="970"/>
      <c r="J67" s="970"/>
      <c r="K67" s="970"/>
      <c r="L67" s="970"/>
      <c r="M67" s="970"/>
      <c r="N67" s="970"/>
      <c r="O67" s="970"/>
      <c r="P67" s="971"/>
      <c r="Q67" s="975"/>
      <c r="R67" s="976"/>
      <c r="S67" s="976"/>
      <c r="T67" s="976"/>
      <c r="U67" s="977"/>
      <c r="V67" s="975"/>
      <c r="W67" s="976"/>
      <c r="X67" s="976"/>
      <c r="Y67" s="976"/>
      <c r="Z67" s="977"/>
      <c r="AA67" s="975"/>
      <c r="AB67" s="976"/>
      <c r="AC67" s="976"/>
      <c r="AD67" s="976"/>
      <c r="AE67" s="977"/>
      <c r="AF67" s="981"/>
      <c r="AG67" s="982"/>
      <c r="AH67" s="982"/>
      <c r="AI67" s="982"/>
      <c r="AJ67" s="983"/>
      <c r="AK67" s="984"/>
      <c r="AL67" s="970"/>
      <c r="AM67" s="970"/>
      <c r="AN67" s="970"/>
      <c r="AO67" s="971"/>
      <c r="AP67" s="975"/>
      <c r="AQ67" s="976"/>
      <c r="AR67" s="976"/>
      <c r="AS67" s="976"/>
      <c r="AT67" s="977"/>
      <c r="AU67" s="975"/>
      <c r="AV67" s="976"/>
      <c r="AW67" s="976"/>
      <c r="AX67" s="976"/>
      <c r="AY67" s="977"/>
      <c r="AZ67" s="975"/>
      <c r="BA67" s="976"/>
      <c r="BB67" s="976"/>
      <c r="BC67" s="976"/>
      <c r="BD67" s="987"/>
      <c r="BE67" s="101"/>
      <c r="BF67" s="101"/>
      <c r="BG67" s="101"/>
      <c r="BH67" s="101"/>
      <c r="BI67" s="101"/>
      <c r="BJ67" s="101"/>
      <c r="BK67" s="101"/>
      <c r="BL67" s="101"/>
      <c r="BM67" s="101"/>
      <c r="BN67" s="101"/>
      <c r="BO67" s="101"/>
      <c r="BP67" s="101"/>
      <c r="BQ67" s="98">
        <v>61</v>
      </c>
      <c r="BR67" s="103"/>
      <c r="BS67" s="916"/>
      <c r="BT67" s="917"/>
      <c r="BU67" s="917"/>
      <c r="BV67" s="917"/>
      <c r="BW67" s="917"/>
      <c r="BX67" s="917"/>
      <c r="BY67" s="917"/>
      <c r="BZ67" s="917"/>
      <c r="CA67" s="917"/>
      <c r="CB67" s="917"/>
      <c r="CC67" s="917"/>
      <c r="CD67" s="917"/>
      <c r="CE67" s="917"/>
      <c r="CF67" s="917"/>
      <c r="CG67" s="926"/>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16"/>
      <c r="DW67" s="917"/>
      <c r="DX67" s="917"/>
      <c r="DY67" s="917"/>
      <c r="DZ67" s="918"/>
      <c r="EA67" s="89"/>
    </row>
    <row r="68" spans="1:131" ht="26.25" customHeight="1" thickTop="1" x14ac:dyDescent="0.15">
      <c r="A68" s="96">
        <v>1</v>
      </c>
      <c r="B68" s="956" t="s">
        <v>357</v>
      </c>
      <c r="C68" s="957"/>
      <c r="D68" s="957"/>
      <c r="E68" s="957"/>
      <c r="F68" s="957"/>
      <c r="G68" s="957"/>
      <c r="H68" s="957"/>
      <c r="I68" s="957"/>
      <c r="J68" s="957"/>
      <c r="K68" s="957"/>
      <c r="L68" s="957"/>
      <c r="M68" s="957"/>
      <c r="N68" s="957"/>
      <c r="O68" s="957"/>
      <c r="P68" s="958"/>
      <c r="Q68" s="959">
        <v>8084</v>
      </c>
      <c r="R68" s="953"/>
      <c r="S68" s="953"/>
      <c r="T68" s="953"/>
      <c r="U68" s="953"/>
      <c r="V68" s="953">
        <v>7771</v>
      </c>
      <c r="W68" s="953"/>
      <c r="X68" s="953"/>
      <c r="Y68" s="953"/>
      <c r="Z68" s="953"/>
      <c r="AA68" s="953">
        <v>313</v>
      </c>
      <c r="AB68" s="953"/>
      <c r="AC68" s="953"/>
      <c r="AD68" s="953"/>
      <c r="AE68" s="953"/>
      <c r="AF68" s="953">
        <v>313</v>
      </c>
      <c r="AG68" s="953"/>
      <c r="AH68" s="953"/>
      <c r="AI68" s="953"/>
      <c r="AJ68" s="953"/>
      <c r="AK68" s="953">
        <v>7</v>
      </c>
      <c r="AL68" s="953"/>
      <c r="AM68" s="953"/>
      <c r="AN68" s="953"/>
      <c r="AO68" s="953"/>
      <c r="AP68" s="953" t="s">
        <v>326</v>
      </c>
      <c r="AQ68" s="953"/>
      <c r="AR68" s="953"/>
      <c r="AS68" s="953"/>
      <c r="AT68" s="953"/>
      <c r="AU68" s="953" t="s">
        <v>326</v>
      </c>
      <c r="AV68" s="953"/>
      <c r="AW68" s="953"/>
      <c r="AX68" s="953"/>
      <c r="AY68" s="953"/>
      <c r="AZ68" s="954"/>
      <c r="BA68" s="954"/>
      <c r="BB68" s="954"/>
      <c r="BC68" s="954"/>
      <c r="BD68" s="955"/>
      <c r="BE68" s="101"/>
      <c r="BF68" s="101"/>
      <c r="BG68" s="101"/>
      <c r="BH68" s="101"/>
      <c r="BI68" s="101"/>
      <c r="BJ68" s="101"/>
      <c r="BK68" s="101"/>
      <c r="BL68" s="101"/>
      <c r="BM68" s="101"/>
      <c r="BN68" s="101"/>
      <c r="BO68" s="101"/>
      <c r="BP68" s="101"/>
      <c r="BQ68" s="98">
        <v>62</v>
      </c>
      <c r="BR68" s="103"/>
      <c r="BS68" s="916"/>
      <c r="BT68" s="917"/>
      <c r="BU68" s="917"/>
      <c r="BV68" s="917"/>
      <c r="BW68" s="917"/>
      <c r="BX68" s="917"/>
      <c r="BY68" s="917"/>
      <c r="BZ68" s="917"/>
      <c r="CA68" s="917"/>
      <c r="CB68" s="917"/>
      <c r="CC68" s="917"/>
      <c r="CD68" s="917"/>
      <c r="CE68" s="917"/>
      <c r="CF68" s="917"/>
      <c r="CG68" s="926"/>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16"/>
      <c r="DW68" s="917"/>
      <c r="DX68" s="917"/>
      <c r="DY68" s="917"/>
      <c r="DZ68" s="918"/>
      <c r="EA68" s="89"/>
    </row>
    <row r="69" spans="1:131" ht="26.25" customHeight="1" x14ac:dyDescent="0.15">
      <c r="A69" s="98">
        <v>2</v>
      </c>
      <c r="B69" s="945" t="s">
        <v>358</v>
      </c>
      <c r="C69" s="946"/>
      <c r="D69" s="946"/>
      <c r="E69" s="946"/>
      <c r="F69" s="946"/>
      <c r="G69" s="946"/>
      <c r="H69" s="946"/>
      <c r="I69" s="946"/>
      <c r="J69" s="946"/>
      <c r="K69" s="946"/>
      <c r="L69" s="946"/>
      <c r="M69" s="946"/>
      <c r="N69" s="946"/>
      <c r="O69" s="946"/>
      <c r="P69" s="947"/>
      <c r="Q69" s="948">
        <v>92</v>
      </c>
      <c r="R69" s="942"/>
      <c r="S69" s="942"/>
      <c r="T69" s="942"/>
      <c r="U69" s="942"/>
      <c r="V69" s="942">
        <v>80</v>
      </c>
      <c r="W69" s="942"/>
      <c r="X69" s="942"/>
      <c r="Y69" s="942"/>
      <c r="Z69" s="942"/>
      <c r="AA69" s="942">
        <v>12</v>
      </c>
      <c r="AB69" s="942"/>
      <c r="AC69" s="942"/>
      <c r="AD69" s="942"/>
      <c r="AE69" s="942"/>
      <c r="AF69" s="942">
        <v>12</v>
      </c>
      <c r="AG69" s="942"/>
      <c r="AH69" s="942"/>
      <c r="AI69" s="942"/>
      <c r="AJ69" s="942"/>
      <c r="AK69" s="942" t="s">
        <v>326</v>
      </c>
      <c r="AL69" s="942"/>
      <c r="AM69" s="942"/>
      <c r="AN69" s="942"/>
      <c r="AO69" s="942"/>
      <c r="AP69" s="942" t="s">
        <v>326</v>
      </c>
      <c r="AQ69" s="942"/>
      <c r="AR69" s="942"/>
      <c r="AS69" s="942"/>
      <c r="AT69" s="942"/>
      <c r="AU69" s="942" t="s">
        <v>326</v>
      </c>
      <c r="AV69" s="942"/>
      <c r="AW69" s="942"/>
      <c r="AX69" s="942"/>
      <c r="AY69" s="942"/>
      <c r="AZ69" s="943"/>
      <c r="BA69" s="943"/>
      <c r="BB69" s="943"/>
      <c r="BC69" s="943"/>
      <c r="BD69" s="944"/>
      <c r="BE69" s="101"/>
      <c r="BF69" s="101"/>
      <c r="BG69" s="101"/>
      <c r="BH69" s="101"/>
      <c r="BI69" s="101"/>
      <c r="BJ69" s="101"/>
      <c r="BK69" s="101"/>
      <c r="BL69" s="101"/>
      <c r="BM69" s="101"/>
      <c r="BN69" s="101"/>
      <c r="BO69" s="101"/>
      <c r="BP69" s="101"/>
      <c r="BQ69" s="98">
        <v>63</v>
      </c>
      <c r="BR69" s="103"/>
      <c r="BS69" s="916"/>
      <c r="BT69" s="917"/>
      <c r="BU69" s="917"/>
      <c r="BV69" s="917"/>
      <c r="BW69" s="917"/>
      <c r="BX69" s="917"/>
      <c r="BY69" s="917"/>
      <c r="BZ69" s="917"/>
      <c r="CA69" s="917"/>
      <c r="CB69" s="917"/>
      <c r="CC69" s="917"/>
      <c r="CD69" s="917"/>
      <c r="CE69" s="917"/>
      <c r="CF69" s="917"/>
      <c r="CG69" s="926"/>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16"/>
      <c r="DW69" s="917"/>
      <c r="DX69" s="917"/>
      <c r="DY69" s="917"/>
      <c r="DZ69" s="918"/>
      <c r="EA69" s="89"/>
    </row>
    <row r="70" spans="1:131" ht="26.25" customHeight="1" x14ac:dyDescent="0.15">
      <c r="A70" s="98">
        <v>3</v>
      </c>
      <c r="B70" s="945" t="s">
        <v>359</v>
      </c>
      <c r="C70" s="946"/>
      <c r="D70" s="946"/>
      <c r="E70" s="946"/>
      <c r="F70" s="946"/>
      <c r="G70" s="946"/>
      <c r="H70" s="946"/>
      <c r="I70" s="946"/>
      <c r="J70" s="946"/>
      <c r="K70" s="946"/>
      <c r="L70" s="946"/>
      <c r="M70" s="946"/>
      <c r="N70" s="946"/>
      <c r="O70" s="946"/>
      <c r="P70" s="947"/>
      <c r="Q70" s="948">
        <v>120</v>
      </c>
      <c r="R70" s="942"/>
      <c r="S70" s="942"/>
      <c r="T70" s="942"/>
      <c r="U70" s="942"/>
      <c r="V70" s="942">
        <v>109</v>
      </c>
      <c r="W70" s="942"/>
      <c r="X70" s="942"/>
      <c r="Y70" s="942"/>
      <c r="Z70" s="942"/>
      <c r="AA70" s="942">
        <v>11</v>
      </c>
      <c r="AB70" s="942"/>
      <c r="AC70" s="942"/>
      <c r="AD70" s="942"/>
      <c r="AE70" s="942"/>
      <c r="AF70" s="942">
        <v>11</v>
      </c>
      <c r="AG70" s="942"/>
      <c r="AH70" s="942"/>
      <c r="AI70" s="942"/>
      <c r="AJ70" s="942"/>
      <c r="AK70" s="942" t="s">
        <v>326</v>
      </c>
      <c r="AL70" s="942"/>
      <c r="AM70" s="942"/>
      <c r="AN70" s="942"/>
      <c r="AO70" s="942"/>
      <c r="AP70" s="942" t="s">
        <v>326</v>
      </c>
      <c r="AQ70" s="942"/>
      <c r="AR70" s="942"/>
      <c r="AS70" s="942"/>
      <c r="AT70" s="942"/>
      <c r="AU70" s="942" t="s">
        <v>326</v>
      </c>
      <c r="AV70" s="942"/>
      <c r="AW70" s="942"/>
      <c r="AX70" s="942"/>
      <c r="AY70" s="942"/>
      <c r="AZ70" s="943"/>
      <c r="BA70" s="943"/>
      <c r="BB70" s="943"/>
      <c r="BC70" s="943"/>
      <c r="BD70" s="944"/>
      <c r="BE70" s="101"/>
      <c r="BF70" s="101"/>
      <c r="BG70" s="101"/>
      <c r="BH70" s="101"/>
      <c r="BI70" s="101"/>
      <c r="BJ70" s="101"/>
      <c r="BK70" s="101"/>
      <c r="BL70" s="101"/>
      <c r="BM70" s="101"/>
      <c r="BN70" s="101"/>
      <c r="BO70" s="101"/>
      <c r="BP70" s="101"/>
      <c r="BQ70" s="98">
        <v>64</v>
      </c>
      <c r="BR70" s="103"/>
      <c r="BS70" s="916"/>
      <c r="BT70" s="917"/>
      <c r="BU70" s="917"/>
      <c r="BV70" s="917"/>
      <c r="BW70" s="917"/>
      <c r="BX70" s="917"/>
      <c r="BY70" s="917"/>
      <c r="BZ70" s="917"/>
      <c r="CA70" s="917"/>
      <c r="CB70" s="917"/>
      <c r="CC70" s="917"/>
      <c r="CD70" s="917"/>
      <c r="CE70" s="917"/>
      <c r="CF70" s="917"/>
      <c r="CG70" s="926"/>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16"/>
      <c r="DW70" s="917"/>
      <c r="DX70" s="917"/>
      <c r="DY70" s="917"/>
      <c r="DZ70" s="918"/>
      <c r="EA70" s="89"/>
    </row>
    <row r="71" spans="1:131" ht="26.25" customHeight="1" x14ac:dyDescent="0.15">
      <c r="A71" s="98">
        <v>4</v>
      </c>
      <c r="B71" s="945" t="s">
        <v>360</v>
      </c>
      <c r="C71" s="946"/>
      <c r="D71" s="946"/>
      <c r="E71" s="946"/>
      <c r="F71" s="946"/>
      <c r="G71" s="946"/>
      <c r="H71" s="946"/>
      <c r="I71" s="946"/>
      <c r="J71" s="946"/>
      <c r="K71" s="946"/>
      <c r="L71" s="946"/>
      <c r="M71" s="946"/>
      <c r="N71" s="946"/>
      <c r="O71" s="946"/>
      <c r="P71" s="947"/>
      <c r="Q71" s="948">
        <v>544</v>
      </c>
      <c r="R71" s="942"/>
      <c r="S71" s="942"/>
      <c r="T71" s="942"/>
      <c r="U71" s="942"/>
      <c r="V71" s="942">
        <v>492</v>
      </c>
      <c r="W71" s="942"/>
      <c r="X71" s="942"/>
      <c r="Y71" s="942"/>
      <c r="Z71" s="942"/>
      <c r="AA71" s="942">
        <v>52</v>
      </c>
      <c r="AB71" s="942"/>
      <c r="AC71" s="942"/>
      <c r="AD71" s="942"/>
      <c r="AE71" s="942"/>
      <c r="AF71" s="942">
        <v>52</v>
      </c>
      <c r="AG71" s="942"/>
      <c r="AH71" s="942"/>
      <c r="AI71" s="942"/>
      <c r="AJ71" s="942"/>
      <c r="AK71" s="942" t="s">
        <v>326</v>
      </c>
      <c r="AL71" s="942"/>
      <c r="AM71" s="942"/>
      <c r="AN71" s="942"/>
      <c r="AO71" s="942"/>
      <c r="AP71" s="942" t="s">
        <v>326</v>
      </c>
      <c r="AQ71" s="942"/>
      <c r="AR71" s="942"/>
      <c r="AS71" s="942"/>
      <c r="AT71" s="942"/>
      <c r="AU71" s="942" t="s">
        <v>326</v>
      </c>
      <c r="AV71" s="942"/>
      <c r="AW71" s="942"/>
      <c r="AX71" s="942"/>
      <c r="AY71" s="942"/>
      <c r="AZ71" s="943"/>
      <c r="BA71" s="943"/>
      <c r="BB71" s="943"/>
      <c r="BC71" s="943"/>
      <c r="BD71" s="944"/>
      <c r="BE71" s="101"/>
      <c r="BF71" s="101"/>
      <c r="BG71" s="101"/>
      <c r="BH71" s="101"/>
      <c r="BI71" s="101"/>
      <c r="BJ71" s="101"/>
      <c r="BK71" s="101"/>
      <c r="BL71" s="101"/>
      <c r="BM71" s="101"/>
      <c r="BN71" s="101"/>
      <c r="BO71" s="101"/>
      <c r="BP71" s="101"/>
      <c r="BQ71" s="98">
        <v>65</v>
      </c>
      <c r="BR71" s="103"/>
      <c r="BS71" s="916"/>
      <c r="BT71" s="917"/>
      <c r="BU71" s="917"/>
      <c r="BV71" s="917"/>
      <c r="BW71" s="917"/>
      <c r="BX71" s="917"/>
      <c r="BY71" s="917"/>
      <c r="BZ71" s="917"/>
      <c r="CA71" s="917"/>
      <c r="CB71" s="917"/>
      <c r="CC71" s="917"/>
      <c r="CD71" s="917"/>
      <c r="CE71" s="917"/>
      <c r="CF71" s="917"/>
      <c r="CG71" s="926"/>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16"/>
      <c r="DW71" s="917"/>
      <c r="DX71" s="917"/>
      <c r="DY71" s="917"/>
      <c r="DZ71" s="918"/>
      <c r="EA71" s="89"/>
    </row>
    <row r="72" spans="1:131" ht="26.25" customHeight="1" x14ac:dyDescent="0.15">
      <c r="A72" s="98">
        <v>5</v>
      </c>
      <c r="B72" s="945" t="s">
        <v>361</v>
      </c>
      <c r="C72" s="946"/>
      <c r="D72" s="946"/>
      <c r="E72" s="946"/>
      <c r="F72" s="946"/>
      <c r="G72" s="946"/>
      <c r="H72" s="946"/>
      <c r="I72" s="946"/>
      <c r="J72" s="946"/>
      <c r="K72" s="946"/>
      <c r="L72" s="946"/>
      <c r="M72" s="946"/>
      <c r="N72" s="946"/>
      <c r="O72" s="946"/>
      <c r="P72" s="947"/>
      <c r="Q72" s="948">
        <v>156510</v>
      </c>
      <c r="R72" s="942"/>
      <c r="S72" s="942"/>
      <c r="T72" s="942"/>
      <c r="U72" s="942"/>
      <c r="V72" s="942">
        <v>149924</v>
      </c>
      <c r="W72" s="942"/>
      <c r="X72" s="942"/>
      <c r="Y72" s="942"/>
      <c r="Z72" s="942"/>
      <c r="AA72" s="942">
        <v>6586</v>
      </c>
      <c r="AB72" s="942"/>
      <c r="AC72" s="942"/>
      <c r="AD72" s="942"/>
      <c r="AE72" s="942"/>
      <c r="AF72" s="942">
        <v>6586</v>
      </c>
      <c r="AG72" s="942"/>
      <c r="AH72" s="942"/>
      <c r="AI72" s="942"/>
      <c r="AJ72" s="942"/>
      <c r="AK72" s="942">
        <v>1312</v>
      </c>
      <c r="AL72" s="942"/>
      <c r="AM72" s="942"/>
      <c r="AN72" s="942"/>
      <c r="AO72" s="942"/>
      <c r="AP72" s="942" t="s">
        <v>326</v>
      </c>
      <c r="AQ72" s="942"/>
      <c r="AR72" s="942"/>
      <c r="AS72" s="942"/>
      <c r="AT72" s="942"/>
      <c r="AU72" s="942" t="s">
        <v>326</v>
      </c>
      <c r="AV72" s="942"/>
      <c r="AW72" s="942"/>
      <c r="AX72" s="942"/>
      <c r="AY72" s="942"/>
      <c r="AZ72" s="943"/>
      <c r="BA72" s="943"/>
      <c r="BB72" s="943"/>
      <c r="BC72" s="943"/>
      <c r="BD72" s="944"/>
      <c r="BE72" s="101"/>
      <c r="BF72" s="101"/>
      <c r="BG72" s="101"/>
      <c r="BH72" s="101"/>
      <c r="BI72" s="101"/>
      <c r="BJ72" s="101"/>
      <c r="BK72" s="101"/>
      <c r="BL72" s="101"/>
      <c r="BM72" s="101"/>
      <c r="BN72" s="101"/>
      <c r="BO72" s="101"/>
      <c r="BP72" s="101"/>
      <c r="BQ72" s="98">
        <v>66</v>
      </c>
      <c r="BR72" s="103"/>
      <c r="BS72" s="916"/>
      <c r="BT72" s="917"/>
      <c r="BU72" s="917"/>
      <c r="BV72" s="917"/>
      <c r="BW72" s="917"/>
      <c r="BX72" s="917"/>
      <c r="BY72" s="917"/>
      <c r="BZ72" s="917"/>
      <c r="CA72" s="917"/>
      <c r="CB72" s="917"/>
      <c r="CC72" s="917"/>
      <c r="CD72" s="917"/>
      <c r="CE72" s="917"/>
      <c r="CF72" s="917"/>
      <c r="CG72" s="926"/>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16"/>
      <c r="DW72" s="917"/>
      <c r="DX72" s="917"/>
      <c r="DY72" s="917"/>
      <c r="DZ72" s="918"/>
      <c r="EA72" s="89"/>
    </row>
    <row r="73" spans="1:131" ht="26.25" customHeight="1" x14ac:dyDescent="0.15">
      <c r="A73" s="98">
        <v>6</v>
      </c>
      <c r="B73" s="945" t="s">
        <v>362</v>
      </c>
      <c r="C73" s="946"/>
      <c r="D73" s="946"/>
      <c r="E73" s="946"/>
      <c r="F73" s="946"/>
      <c r="G73" s="946"/>
      <c r="H73" s="946"/>
      <c r="I73" s="946"/>
      <c r="J73" s="946"/>
      <c r="K73" s="946"/>
      <c r="L73" s="946"/>
      <c r="M73" s="946"/>
      <c r="N73" s="946"/>
      <c r="O73" s="946"/>
      <c r="P73" s="947"/>
      <c r="Q73" s="948">
        <v>5011</v>
      </c>
      <c r="R73" s="942"/>
      <c r="S73" s="942"/>
      <c r="T73" s="942"/>
      <c r="U73" s="942"/>
      <c r="V73" s="942">
        <v>4979</v>
      </c>
      <c r="W73" s="942"/>
      <c r="X73" s="942"/>
      <c r="Y73" s="942"/>
      <c r="Z73" s="942"/>
      <c r="AA73" s="942">
        <v>32</v>
      </c>
      <c r="AB73" s="942"/>
      <c r="AC73" s="942"/>
      <c r="AD73" s="942"/>
      <c r="AE73" s="942"/>
      <c r="AF73" s="942">
        <v>32</v>
      </c>
      <c r="AG73" s="942"/>
      <c r="AH73" s="942"/>
      <c r="AI73" s="942"/>
      <c r="AJ73" s="942"/>
      <c r="AK73" s="942">
        <v>65</v>
      </c>
      <c r="AL73" s="942"/>
      <c r="AM73" s="942"/>
      <c r="AN73" s="942"/>
      <c r="AO73" s="942"/>
      <c r="AP73" s="942">
        <v>177</v>
      </c>
      <c r="AQ73" s="942"/>
      <c r="AR73" s="942"/>
      <c r="AS73" s="942"/>
      <c r="AT73" s="942"/>
      <c r="AU73" s="942">
        <v>1</v>
      </c>
      <c r="AV73" s="942"/>
      <c r="AW73" s="942"/>
      <c r="AX73" s="942"/>
      <c r="AY73" s="942"/>
      <c r="AZ73" s="943"/>
      <c r="BA73" s="943"/>
      <c r="BB73" s="943"/>
      <c r="BC73" s="943"/>
      <c r="BD73" s="944"/>
      <c r="BE73" s="101"/>
      <c r="BF73" s="101"/>
      <c r="BG73" s="101"/>
      <c r="BH73" s="101"/>
      <c r="BI73" s="101"/>
      <c r="BJ73" s="101"/>
      <c r="BK73" s="101"/>
      <c r="BL73" s="101"/>
      <c r="BM73" s="101"/>
      <c r="BN73" s="101"/>
      <c r="BO73" s="101"/>
      <c r="BP73" s="101"/>
      <c r="BQ73" s="98">
        <v>67</v>
      </c>
      <c r="BR73" s="103"/>
      <c r="BS73" s="916"/>
      <c r="BT73" s="917"/>
      <c r="BU73" s="917"/>
      <c r="BV73" s="917"/>
      <c r="BW73" s="917"/>
      <c r="BX73" s="917"/>
      <c r="BY73" s="917"/>
      <c r="BZ73" s="917"/>
      <c r="CA73" s="917"/>
      <c r="CB73" s="917"/>
      <c r="CC73" s="917"/>
      <c r="CD73" s="917"/>
      <c r="CE73" s="917"/>
      <c r="CF73" s="917"/>
      <c r="CG73" s="926"/>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16"/>
      <c r="DW73" s="917"/>
      <c r="DX73" s="917"/>
      <c r="DY73" s="917"/>
      <c r="DZ73" s="918"/>
      <c r="EA73" s="89"/>
    </row>
    <row r="74" spans="1:131" ht="26.25" customHeight="1" x14ac:dyDescent="0.15">
      <c r="A74" s="98">
        <v>7</v>
      </c>
      <c r="B74" s="945" t="s">
        <v>363</v>
      </c>
      <c r="C74" s="946"/>
      <c r="D74" s="946"/>
      <c r="E74" s="946"/>
      <c r="F74" s="946"/>
      <c r="G74" s="946"/>
      <c r="H74" s="946"/>
      <c r="I74" s="946"/>
      <c r="J74" s="946"/>
      <c r="K74" s="946"/>
      <c r="L74" s="946"/>
      <c r="M74" s="946"/>
      <c r="N74" s="946"/>
      <c r="O74" s="946"/>
      <c r="P74" s="947"/>
      <c r="Q74" s="948">
        <v>19237</v>
      </c>
      <c r="R74" s="942"/>
      <c r="S74" s="942"/>
      <c r="T74" s="942"/>
      <c r="U74" s="942"/>
      <c r="V74" s="942">
        <v>18684</v>
      </c>
      <c r="W74" s="942"/>
      <c r="X74" s="942"/>
      <c r="Y74" s="942"/>
      <c r="Z74" s="942"/>
      <c r="AA74" s="942">
        <v>553</v>
      </c>
      <c r="AB74" s="942"/>
      <c r="AC74" s="942"/>
      <c r="AD74" s="942"/>
      <c r="AE74" s="942"/>
      <c r="AF74" s="942">
        <v>553</v>
      </c>
      <c r="AG74" s="942"/>
      <c r="AH74" s="942"/>
      <c r="AI74" s="942"/>
      <c r="AJ74" s="942"/>
      <c r="AK74" s="942">
        <v>297</v>
      </c>
      <c r="AL74" s="942"/>
      <c r="AM74" s="942"/>
      <c r="AN74" s="942"/>
      <c r="AO74" s="942"/>
      <c r="AP74" s="942" t="s">
        <v>326</v>
      </c>
      <c r="AQ74" s="942"/>
      <c r="AR74" s="942"/>
      <c r="AS74" s="942"/>
      <c r="AT74" s="942"/>
      <c r="AU74" s="942" t="s">
        <v>326</v>
      </c>
      <c r="AV74" s="942"/>
      <c r="AW74" s="942"/>
      <c r="AX74" s="942"/>
      <c r="AY74" s="942"/>
      <c r="AZ74" s="943"/>
      <c r="BA74" s="943"/>
      <c r="BB74" s="943"/>
      <c r="BC74" s="943"/>
      <c r="BD74" s="944"/>
      <c r="BE74" s="101"/>
      <c r="BF74" s="101"/>
      <c r="BG74" s="101"/>
      <c r="BH74" s="101"/>
      <c r="BI74" s="101"/>
      <c r="BJ74" s="101"/>
      <c r="BK74" s="101"/>
      <c r="BL74" s="101"/>
      <c r="BM74" s="101"/>
      <c r="BN74" s="101"/>
      <c r="BO74" s="101"/>
      <c r="BP74" s="101"/>
      <c r="BQ74" s="98">
        <v>68</v>
      </c>
      <c r="BR74" s="103"/>
      <c r="BS74" s="916"/>
      <c r="BT74" s="917"/>
      <c r="BU74" s="917"/>
      <c r="BV74" s="917"/>
      <c r="BW74" s="917"/>
      <c r="BX74" s="917"/>
      <c r="BY74" s="917"/>
      <c r="BZ74" s="917"/>
      <c r="CA74" s="917"/>
      <c r="CB74" s="917"/>
      <c r="CC74" s="917"/>
      <c r="CD74" s="917"/>
      <c r="CE74" s="917"/>
      <c r="CF74" s="917"/>
      <c r="CG74" s="926"/>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16"/>
      <c r="DW74" s="917"/>
      <c r="DX74" s="917"/>
      <c r="DY74" s="917"/>
      <c r="DZ74" s="918"/>
      <c r="EA74" s="89"/>
    </row>
    <row r="75" spans="1:131" ht="26.25" customHeight="1" x14ac:dyDescent="0.15">
      <c r="A75" s="98">
        <v>8</v>
      </c>
      <c r="B75" s="945"/>
      <c r="C75" s="946"/>
      <c r="D75" s="946"/>
      <c r="E75" s="946"/>
      <c r="F75" s="946"/>
      <c r="G75" s="946"/>
      <c r="H75" s="946"/>
      <c r="I75" s="946"/>
      <c r="J75" s="946"/>
      <c r="K75" s="946"/>
      <c r="L75" s="946"/>
      <c r="M75" s="946"/>
      <c r="N75" s="946"/>
      <c r="O75" s="946"/>
      <c r="P75" s="947"/>
      <c r="Q75" s="949"/>
      <c r="R75" s="950"/>
      <c r="S75" s="950"/>
      <c r="T75" s="950"/>
      <c r="U75" s="951"/>
      <c r="V75" s="952"/>
      <c r="W75" s="950"/>
      <c r="X75" s="950"/>
      <c r="Y75" s="950"/>
      <c r="Z75" s="951"/>
      <c r="AA75" s="952"/>
      <c r="AB75" s="950"/>
      <c r="AC75" s="950"/>
      <c r="AD75" s="950"/>
      <c r="AE75" s="951"/>
      <c r="AF75" s="952"/>
      <c r="AG75" s="950"/>
      <c r="AH75" s="950"/>
      <c r="AI75" s="950"/>
      <c r="AJ75" s="951"/>
      <c r="AK75" s="952"/>
      <c r="AL75" s="950"/>
      <c r="AM75" s="950"/>
      <c r="AN75" s="950"/>
      <c r="AO75" s="951"/>
      <c r="AP75" s="952"/>
      <c r="AQ75" s="950"/>
      <c r="AR75" s="950"/>
      <c r="AS75" s="950"/>
      <c r="AT75" s="951"/>
      <c r="AU75" s="952"/>
      <c r="AV75" s="950"/>
      <c r="AW75" s="950"/>
      <c r="AX75" s="950"/>
      <c r="AY75" s="951"/>
      <c r="AZ75" s="943"/>
      <c r="BA75" s="943"/>
      <c r="BB75" s="943"/>
      <c r="BC75" s="943"/>
      <c r="BD75" s="944"/>
      <c r="BE75" s="101"/>
      <c r="BF75" s="101"/>
      <c r="BG75" s="101"/>
      <c r="BH75" s="101"/>
      <c r="BI75" s="101"/>
      <c r="BJ75" s="101"/>
      <c r="BK75" s="101"/>
      <c r="BL75" s="101"/>
      <c r="BM75" s="101"/>
      <c r="BN75" s="101"/>
      <c r="BO75" s="101"/>
      <c r="BP75" s="101"/>
      <c r="BQ75" s="98">
        <v>69</v>
      </c>
      <c r="BR75" s="103"/>
      <c r="BS75" s="916"/>
      <c r="BT75" s="917"/>
      <c r="BU75" s="917"/>
      <c r="BV75" s="917"/>
      <c r="BW75" s="917"/>
      <c r="BX75" s="917"/>
      <c r="BY75" s="917"/>
      <c r="BZ75" s="917"/>
      <c r="CA75" s="917"/>
      <c r="CB75" s="917"/>
      <c r="CC75" s="917"/>
      <c r="CD75" s="917"/>
      <c r="CE75" s="917"/>
      <c r="CF75" s="917"/>
      <c r="CG75" s="926"/>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16"/>
      <c r="DW75" s="917"/>
      <c r="DX75" s="917"/>
      <c r="DY75" s="917"/>
      <c r="DZ75" s="918"/>
      <c r="EA75" s="89"/>
    </row>
    <row r="76" spans="1:131" ht="26.25" customHeight="1" x14ac:dyDescent="0.15">
      <c r="A76" s="98">
        <v>9</v>
      </c>
      <c r="B76" s="945"/>
      <c r="C76" s="946"/>
      <c r="D76" s="946"/>
      <c r="E76" s="946"/>
      <c r="F76" s="946"/>
      <c r="G76" s="946"/>
      <c r="H76" s="946"/>
      <c r="I76" s="946"/>
      <c r="J76" s="946"/>
      <c r="K76" s="946"/>
      <c r="L76" s="946"/>
      <c r="M76" s="946"/>
      <c r="N76" s="946"/>
      <c r="O76" s="946"/>
      <c r="P76" s="947"/>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3"/>
      <c r="BA76" s="943"/>
      <c r="BB76" s="943"/>
      <c r="BC76" s="943"/>
      <c r="BD76" s="944"/>
      <c r="BE76" s="101"/>
      <c r="BF76" s="101"/>
      <c r="BG76" s="101"/>
      <c r="BH76" s="101"/>
      <c r="BI76" s="101"/>
      <c r="BJ76" s="101"/>
      <c r="BK76" s="101"/>
      <c r="BL76" s="101"/>
      <c r="BM76" s="101"/>
      <c r="BN76" s="101"/>
      <c r="BO76" s="101"/>
      <c r="BP76" s="101"/>
      <c r="BQ76" s="98">
        <v>70</v>
      </c>
      <c r="BR76" s="103"/>
      <c r="BS76" s="916"/>
      <c r="BT76" s="917"/>
      <c r="BU76" s="917"/>
      <c r="BV76" s="917"/>
      <c r="BW76" s="917"/>
      <c r="BX76" s="917"/>
      <c r="BY76" s="917"/>
      <c r="BZ76" s="917"/>
      <c r="CA76" s="917"/>
      <c r="CB76" s="917"/>
      <c r="CC76" s="917"/>
      <c r="CD76" s="917"/>
      <c r="CE76" s="917"/>
      <c r="CF76" s="917"/>
      <c r="CG76" s="926"/>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16"/>
      <c r="DW76" s="917"/>
      <c r="DX76" s="917"/>
      <c r="DY76" s="917"/>
      <c r="DZ76" s="918"/>
      <c r="EA76" s="89"/>
    </row>
    <row r="77" spans="1:131" ht="26.25" customHeight="1" x14ac:dyDescent="0.15">
      <c r="A77" s="98">
        <v>10</v>
      </c>
      <c r="B77" s="945"/>
      <c r="C77" s="946"/>
      <c r="D77" s="946"/>
      <c r="E77" s="946"/>
      <c r="F77" s="946"/>
      <c r="G77" s="946"/>
      <c r="H77" s="946"/>
      <c r="I77" s="946"/>
      <c r="J77" s="946"/>
      <c r="K77" s="946"/>
      <c r="L77" s="946"/>
      <c r="M77" s="946"/>
      <c r="N77" s="946"/>
      <c r="O77" s="946"/>
      <c r="P77" s="947"/>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3"/>
      <c r="BA77" s="943"/>
      <c r="BB77" s="943"/>
      <c r="BC77" s="943"/>
      <c r="BD77" s="944"/>
      <c r="BE77" s="101"/>
      <c r="BF77" s="101"/>
      <c r="BG77" s="101"/>
      <c r="BH77" s="101"/>
      <c r="BI77" s="101"/>
      <c r="BJ77" s="101"/>
      <c r="BK77" s="101"/>
      <c r="BL77" s="101"/>
      <c r="BM77" s="101"/>
      <c r="BN77" s="101"/>
      <c r="BO77" s="101"/>
      <c r="BP77" s="101"/>
      <c r="BQ77" s="98">
        <v>71</v>
      </c>
      <c r="BR77" s="103"/>
      <c r="BS77" s="916"/>
      <c r="BT77" s="917"/>
      <c r="BU77" s="917"/>
      <c r="BV77" s="917"/>
      <c r="BW77" s="917"/>
      <c r="BX77" s="917"/>
      <c r="BY77" s="917"/>
      <c r="BZ77" s="917"/>
      <c r="CA77" s="917"/>
      <c r="CB77" s="917"/>
      <c r="CC77" s="917"/>
      <c r="CD77" s="917"/>
      <c r="CE77" s="917"/>
      <c r="CF77" s="917"/>
      <c r="CG77" s="926"/>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16"/>
      <c r="DW77" s="917"/>
      <c r="DX77" s="917"/>
      <c r="DY77" s="917"/>
      <c r="DZ77" s="918"/>
      <c r="EA77" s="89"/>
    </row>
    <row r="78" spans="1:131" ht="26.25" customHeight="1" x14ac:dyDescent="0.15">
      <c r="A78" s="98">
        <v>11</v>
      </c>
      <c r="B78" s="945"/>
      <c r="C78" s="946"/>
      <c r="D78" s="946"/>
      <c r="E78" s="946"/>
      <c r="F78" s="946"/>
      <c r="G78" s="946"/>
      <c r="H78" s="946"/>
      <c r="I78" s="946"/>
      <c r="J78" s="946"/>
      <c r="K78" s="946"/>
      <c r="L78" s="946"/>
      <c r="M78" s="946"/>
      <c r="N78" s="946"/>
      <c r="O78" s="946"/>
      <c r="P78" s="947"/>
      <c r="Q78" s="948"/>
      <c r="R78" s="942"/>
      <c r="S78" s="942"/>
      <c r="T78" s="942"/>
      <c r="U78" s="942"/>
      <c r="V78" s="942"/>
      <c r="W78" s="942"/>
      <c r="X78" s="942"/>
      <c r="Y78" s="942"/>
      <c r="Z78" s="942"/>
      <c r="AA78" s="942"/>
      <c r="AB78" s="942"/>
      <c r="AC78" s="942"/>
      <c r="AD78" s="942"/>
      <c r="AE78" s="942"/>
      <c r="AF78" s="942"/>
      <c r="AG78" s="942"/>
      <c r="AH78" s="942"/>
      <c r="AI78" s="942"/>
      <c r="AJ78" s="942"/>
      <c r="AK78" s="942"/>
      <c r="AL78" s="942"/>
      <c r="AM78" s="942"/>
      <c r="AN78" s="942"/>
      <c r="AO78" s="942"/>
      <c r="AP78" s="942"/>
      <c r="AQ78" s="942"/>
      <c r="AR78" s="942"/>
      <c r="AS78" s="942"/>
      <c r="AT78" s="942"/>
      <c r="AU78" s="942"/>
      <c r="AV78" s="942"/>
      <c r="AW78" s="942"/>
      <c r="AX78" s="942"/>
      <c r="AY78" s="942"/>
      <c r="AZ78" s="943"/>
      <c r="BA78" s="943"/>
      <c r="BB78" s="943"/>
      <c r="BC78" s="943"/>
      <c r="BD78" s="944"/>
      <c r="BE78" s="101"/>
      <c r="BF78" s="101"/>
      <c r="BG78" s="101"/>
      <c r="BH78" s="101"/>
      <c r="BI78" s="101"/>
      <c r="BJ78" s="89"/>
      <c r="BK78" s="89"/>
      <c r="BL78" s="89"/>
      <c r="BM78" s="89"/>
      <c r="BN78" s="89"/>
      <c r="BO78" s="101"/>
      <c r="BP78" s="101"/>
      <c r="BQ78" s="98">
        <v>72</v>
      </c>
      <c r="BR78" s="103"/>
      <c r="BS78" s="916"/>
      <c r="BT78" s="917"/>
      <c r="BU78" s="917"/>
      <c r="BV78" s="917"/>
      <c r="BW78" s="917"/>
      <c r="BX78" s="917"/>
      <c r="BY78" s="917"/>
      <c r="BZ78" s="917"/>
      <c r="CA78" s="917"/>
      <c r="CB78" s="917"/>
      <c r="CC78" s="917"/>
      <c r="CD78" s="917"/>
      <c r="CE78" s="917"/>
      <c r="CF78" s="917"/>
      <c r="CG78" s="926"/>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16"/>
      <c r="DW78" s="917"/>
      <c r="DX78" s="917"/>
      <c r="DY78" s="917"/>
      <c r="DZ78" s="918"/>
      <c r="EA78" s="89"/>
    </row>
    <row r="79" spans="1:131" ht="26.25" customHeight="1" x14ac:dyDescent="0.15">
      <c r="A79" s="98">
        <v>12</v>
      </c>
      <c r="B79" s="945"/>
      <c r="C79" s="946"/>
      <c r="D79" s="946"/>
      <c r="E79" s="946"/>
      <c r="F79" s="946"/>
      <c r="G79" s="946"/>
      <c r="H79" s="946"/>
      <c r="I79" s="946"/>
      <c r="J79" s="946"/>
      <c r="K79" s="946"/>
      <c r="L79" s="946"/>
      <c r="M79" s="946"/>
      <c r="N79" s="946"/>
      <c r="O79" s="946"/>
      <c r="P79" s="947"/>
      <c r="Q79" s="948"/>
      <c r="R79" s="942"/>
      <c r="S79" s="942"/>
      <c r="T79" s="942"/>
      <c r="U79" s="942"/>
      <c r="V79" s="942"/>
      <c r="W79" s="942"/>
      <c r="X79" s="942"/>
      <c r="Y79" s="942"/>
      <c r="Z79" s="942"/>
      <c r="AA79" s="942"/>
      <c r="AB79" s="942"/>
      <c r="AC79" s="942"/>
      <c r="AD79" s="942"/>
      <c r="AE79" s="942"/>
      <c r="AF79" s="942"/>
      <c r="AG79" s="942"/>
      <c r="AH79" s="942"/>
      <c r="AI79" s="942"/>
      <c r="AJ79" s="942"/>
      <c r="AK79" s="942"/>
      <c r="AL79" s="942"/>
      <c r="AM79" s="942"/>
      <c r="AN79" s="942"/>
      <c r="AO79" s="942"/>
      <c r="AP79" s="942"/>
      <c r="AQ79" s="942"/>
      <c r="AR79" s="942"/>
      <c r="AS79" s="942"/>
      <c r="AT79" s="942"/>
      <c r="AU79" s="942"/>
      <c r="AV79" s="942"/>
      <c r="AW79" s="942"/>
      <c r="AX79" s="942"/>
      <c r="AY79" s="942"/>
      <c r="AZ79" s="943"/>
      <c r="BA79" s="943"/>
      <c r="BB79" s="943"/>
      <c r="BC79" s="943"/>
      <c r="BD79" s="944"/>
      <c r="BE79" s="101"/>
      <c r="BF79" s="101"/>
      <c r="BG79" s="101"/>
      <c r="BH79" s="101"/>
      <c r="BI79" s="101"/>
      <c r="BJ79" s="89"/>
      <c r="BK79" s="89"/>
      <c r="BL79" s="89"/>
      <c r="BM79" s="89"/>
      <c r="BN79" s="89"/>
      <c r="BO79" s="101"/>
      <c r="BP79" s="101"/>
      <c r="BQ79" s="98">
        <v>73</v>
      </c>
      <c r="BR79" s="103"/>
      <c r="BS79" s="916"/>
      <c r="BT79" s="917"/>
      <c r="BU79" s="917"/>
      <c r="BV79" s="917"/>
      <c r="BW79" s="917"/>
      <c r="BX79" s="917"/>
      <c r="BY79" s="917"/>
      <c r="BZ79" s="917"/>
      <c r="CA79" s="917"/>
      <c r="CB79" s="917"/>
      <c r="CC79" s="917"/>
      <c r="CD79" s="917"/>
      <c r="CE79" s="917"/>
      <c r="CF79" s="917"/>
      <c r="CG79" s="926"/>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16"/>
      <c r="DW79" s="917"/>
      <c r="DX79" s="917"/>
      <c r="DY79" s="917"/>
      <c r="DZ79" s="918"/>
      <c r="EA79" s="89"/>
    </row>
    <row r="80" spans="1:131" ht="26.25" customHeight="1" x14ac:dyDescent="0.15">
      <c r="A80" s="98">
        <v>13</v>
      </c>
      <c r="B80" s="945"/>
      <c r="C80" s="946"/>
      <c r="D80" s="946"/>
      <c r="E80" s="946"/>
      <c r="F80" s="946"/>
      <c r="G80" s="946"/>
      <c r="H80" s="946"/>
      <c r="I80" s="946"/>
      <c r="J80" s="946"/>
      <c r="K80" s="946"/>
      <c r="L80" s="946"/>
      <c r="M80" s="946"/>
      <c r="N80" s="946"/>
      <c r="O80" s="946"/>
      <c r="P80" s="947"/>
      <c r="Q80" s="948"/>
      <c r="R80" s="942"/>
      <c r="S80" s="942"/>
      <c r="T80" s="942"/>
      <c r="U80" s="942"/>
      <c r="V80" s="942"/>
      <c r="W80" s="942"/>
      <c r="X80" s="942"/>
      <c r="Y80" s="942"/>
      <c r="Z80" s="942"/>
      <c r="AA80" s="942"/>
      <c r="AB80" s="942"/>
      <c r="AC80" s="942"/>
      <c r="AD80" s="942"/>
      <c r="AE80" s="942"/>
      <c r="AF80" s="942"/>
      <c r="AG80" s="942"/>
      <c r="AH80" s="942"/>
      <c r="AI80" s="942"/>
      <c r="AJ80" s="942"/>
      <c r="AK80" s="942"/>
      <c r="AL80" s="942"/>
      <c r="AM80" s="942"/>
      <c r="AN80" s="942"/>
      <c r="AO80" s="942"/>
      <c r="AP80" s="942"/>
      <c r="AQ80" s="942"/>
      <c r="AR80" s="942"/>
      <c r="AS80" s="942"/>
      <c r="AT80" s="942"/>
      <c r="AU80" s="942"/>
      <c r="AV80" s="942"/>
      <c r="AW80" s="942"/>
      <c r="AX80" s="942"/>
      <c r="AY80" s="942"/>
      <c r="AZ80" s="943"/>
      <c r="BA80" s="943"/>
      <c r="BB80" s="943"/>
      <c r="BC80" s="943"/>
      <c r="BD80" s="944"/>
      <c r="BE80" s="101"/>
      <c r="BF80" s="101"/>
      <c r="BG80" s="101"/>
      <c r="BH80" s="101"/>
      <c r="BI80" s="101"/>
      <c r="BJ80" s="101"/>
      <c r="BK80" s="101"/>
      <c r="BL80" s="101"/>
      <c r="BM80" s="101"/>
      <c r="BN80" s="101"/>
      <c r="BO80" s="101"/>
      <c r="BP80" s="101"/>
      <c r="BQ80" s="98">
        <v>74</v>
      </c>
      <c r="BR80" s="103"/>
      <c r="BS80" s="916"/>
      <c r="BT80" s="917"/>
      <c r="BU80" s="917"/>
      <c r="BV80" s="917"/>
      <c r="BW80" s="917"/>
      <c r="BX80" s="917"/>
      <c r="BY80" s="917"/>
      <c r="BZ80" s="917"/>
      <c r="CA80" s="917"/>
      <c r="CB80" s="917"/>
      <c r="CC80" s="917"/>
      <c r="CD80" s="917"/>
      <c r="CE80" s="917"/>
      <c r="CF80" s="917"/>
      <c r="CG80" s="926"/>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16"/>
      <c r="DW80" s="917"/>
      <c r="DX80" s="917"/>
      <c r="DY80" s="917"/>
      <c r="DZ80" s="918"/>
      <c r="EA80" s="89"/>
    </row>
    <row r="81" spans="1:131" ht="26.25" customHeight="1" x14ac:dyDescent="0.15">
      <c r="A81" s="98">
        <v>14</v>
      </c>
      <c r="B81" s="945"/>
      <c r="C81" s="946"/>
      <c r="D81" s="946"/>
      <c r="E81" s="946"/>
      <c r="F81" s="946"/>
      <c r="G81" s="946"/>
      <c r="H81" s="946"/>
      <c r="I81" s="946"/>
      <c r="J81" s="946"/>
      <c r="K81" s="946"/>
      <c r="L81" s="946"/>
      <c r="M81" s="946"/>
      <c r="N81" s="946"/>
      <c r="O81" s="946"/>
      <c r="P81" s="947"/>
      <c r="Q81" s="948"/>
      <c r="R81" s="942"/>
      <c r="S81" s="942"/>
      <c r="T81" s="942"/>
      <c r="U81" s="942"/>
      <c r="V81" s="942"/>
      <c r="W81" s="942"/>
      <c r="X81" s="942"/>
      <c r="Y81" s="942"/>
      <c r="Z81" s="942"/>
      <c r="AA81" s="942"/>
      <c r="AB81" s="942"/>
      <c r="AC81" s="942"/>
      <c r="AD81" s="942"/>
      <c r="AE81" s="942"/>
      <c r="AF81" s="942"/>
      <c r="AG81" s="942"/>
      <c r="AH81" s="942"/>
      <c r="AI81" s="942"/>
      <c r="AJ81" s="942"/>
      <c r="AK81" s="942"/>
      <c r="AL81" s="942"/>
      <c r="AM81" s="942"/>
      <c r="AN81" s="942"/>
      <c r="AO81" s="942"/>
      <c r="AP81" s="942"/>
      <c r="AQ81" s="942"/>
      <c r="AR81" s="942"/>
      <c r="AS81" s="942"/>
      <c r="AT81" s="942"/>
      <c r="AU81" s="942"/>
      <c r="AV81" s="942"/>
      <c r="AW81" s="942"/>
      <c r="AX81" s="942"/>
      <c r="AY81" s="942"/>
      <c r="AZ81" s="943"/>
      <c r="BA81" s="943"/>
      <c r="BB81" s="943"/>
      <c r="BC81" s="943"/>
      <c r="BD81" s="944"/>
      <c r="BE81" s="101"/>
      <c r="BF81" s="101"/>
      <c r="BG81" s="101"/>
      <c r="BH81" s="101"/>
      <c r="BI81" s="101"/>
      <c r="BJ81" s="101"/>
      <c r="BK81" s="101"/>
      <c r="BL81" s="101"/>
      <c r="BM81" s="101"/>
      <c r="BN81" s="101"/>
      <c r="BO81" s="101"/>
      <c r="BP81" s="101"/>
      <c r="BQ81" s="98">
        <v>75</v>
      </c>
      <c r="BR81" s="103"/>
      <c r="BS81" s="916"/>
      <c r="BT81" s="917"/>
      <c r="BU81" s="917"/>
      <c r="BV81" s="917"/>
      <c r="BW81" s="917"/>
      <c r="BX81" s="917"/>
      <c r="BY81" s="917"/>
      <c r="BZ81" s="917"/>
      <c r="CA81" s="917"/>
      <c r="CB81" s="917"/>
      <c r="CC81" s="917"/>
      <c r="CD81" s="917"/>
      <c r="CE81" s="917"/>
      <c r="CF81" s="917"/>
      <c r="CG81" s="926"/>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16"/>
      <c r="DW81" s="917"/>
      <c r="DX81" s="917"/>
      <c r="DY81" s="917"/>
      <c r="DZ81" s="918"/>
      <c r="EA81" s="89"/>
    </row>
    <row r="82" spans="1:131" ht="26.25" customHeight="1" x14ac:dyDescent="0.15">
      <c r="A82" s="98">
        <v>15</v>
      </c>
      <c r="B82" s="945"/>
      <c r="C82" s="946"/>
      <c r="D82" s="946"/>
      <c r="E82" s="946"/>
      <c r="F82" s="946"/>
      <c r="G82" s="946"/>
      <c r="H82" s="946"/>
      <c r="I82" s="946"/>
      <c r="J82" s="946"/>
      <c r="K82" s="946"/>
      <c r="L82" s="946"/>
      <c r="M82" s="946"/>
      <c r="N82" s="946"/>
      <c r="O82" s="946"/>
      <c r="P82" s="947"/>
      <c r="Q82" s="948"/>
      <c r="R82" s="942"/>
      <c r="S82" s="942"/>
      <c r="T82" s="942"/>
      <c r="U82" s="942"/>
      <c r="V82" s="942"/>
      <c r="W82" s="942"/>
      <c r="X82" s="942"/>
      <c r="Y82" s="942"/>
      <c r="Z82" s="942"/>
      <c r="AA82" s="942"/>
      <c r="AB82" s="942"/>
      <c r="AC82" s="942"/>
      <c r="AD82" s="942"/>
      <c r="AE82" s="942"/>
      <c r="AF82" s="942"/>
      <c r="AG82" s="942"/>
      <c r="AH82" s="942"/>
      <c r="AI82" s="942"/>
      <c r="AJ82" s="942"/>
      <c r="AK82" s="942"/>
      <c r="AL82" s="942"/>
      <c r="AM82" s="942"/>
      <c r="AN82" s="942"/>
      <c r="AO82" s="942"/>
      <c r="AP82" s="942"/>
      <c r="AQ82" s="942"/>
      <c r="AR82" s="942"/>
      <c r="AS82" s="942"/>
      <c r="AT82" s="942"/>
      <c r="AU82" s="942"/>
      <c r="AV82" s="942"/>
      <c r="AW82" s="942"/>
      <c r="AX82" s="942"/>
      <c r="AY82" s="942"/>
      <c r="AZ82" s="943"/>
      <c r="BA82" s="943"/>
      <c r="BB82" s="943"/>
      <c r="BC82" s="943"/>
      <c r="BD82" s="944"/>
      <c r="BE82" s="101"/>
      <c r="BF82" s="101"/>
      <c r="BG82" s="101"/>
      <c r="BH82" s="101"/>
      <c r="BI82" s="101"/>
      <c r="BJ82" s="101"/>
      <c r="BK82" s="101"/>
      <c r="BL82" s="101"/>
      <c r="BM82" s="101"/>
      <c r="BN82" s="101"/>
      <c r="BO82" s="101"/>
      <c r="BP82" s="101"/>
      <c r="BQ82" s="98">
        <v>76</v>
      </c>
      <c r="BR82" s="103"/>
      <c r="BS82" s="916"/>
      <c r="BT82" s="917"/>
      <c r="BU82" s="917"/>
      <c r="BV82" s="917"/>
      <c r="BW82" s="917"/>
      <c r="BX82" s="917"/>
      <c r="BY82" s="917"/>
      <c r="BZ82" s="917"/>
      <c r="CA82" s="917"/>
      <c r="CB82" s="917"/>
      <c r="CC82" s="917"/>
      <c r="CD82" s="917"/>
      <c r="CE82" s="917"/>
      <c r="CF82" s="917"/>
      <c r="CG82" s="926"/>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16"/>
      <c r="DW82" s="917"/>
      <c r="DX82" s="917"/>
      <c r="DY82" s="917"/>
      <c r="DZ82" s="918"/>
      <c r="EA82" s="89"/>
    </row>
    <row r="83" spans="1:131" ht="26.25" customHeight="1" x14ac:dyDescent="0.15">
      <c r="A83" s="98">
        <v>16</v>
      </c>
      <c r="B83" s="945"/>
      <c r="C83" s="946"/>
      <c r="D83" s="946"/>
      <c r="E83" s="946"/>
      <c r="F83" s="946"/>
      <c r="G83" s="946"/>
      <c r="H83" s="946"/>
      <c r="I83" s="946"/>
      <c r="J83" s="946"/>
      <c r="K83" s="946"/>
      <c r="L83" s="946"/>
      <c r="M83" s="946"/>
      <c r="N83" s="946"/>
      <c r="O83" s="946"/>
      <c r="P83" s="947"/>
      <c r="Q83" s="948"/>
      <c r="R83" s="942"/>
      <c r="S83" s="942"/>
      <c r="T83" s="942"/>
      <c r="U83" s="942"/>
      <c r="V83" s="942"/>
      <c r="W83" s="942"/>
      <c r="X83" s="942"/>
      <c r="Y83" s="942"/>
      <c r="Z83" s="942"/>
      <c r="AA83" s="942"/>
      <c r="AB83" s="942"/>
      <c r="AC83" s="942"/>
      <c r="AD83" s="942"/>
      <c r="AE83" s="942"/>
      <c r="AF83" s="942"/>
      <c r="AG83" s="942"/>
      <c r="AH83" s="942"/>
      <c r="AI83" s="942"/>
      <c r="AJ83" s="942"/>
      <c r="AK83" s="942"/>
      <c r="AL83" s="942"/>
      <c r="AM83" s="942"/>
      <c r="AN83" s="942"/>
      <c r="AO83" s="942"/>
      <c r="AP83" s="942"/>
      <c r="AQ83" s="942"/>
      <c r="AR83" s="942"/>
      <c r="AS83" s="942"/>
      <c r="AT83" s="942"/>
      <c r="AU83" s="942"/>
      <c r="AV83" s="942"/>
      <c r="AW83" s="942"/>
      <c r="AX83" s="942"/>
      <c r="AY83" s="942"/>
      <c r="AZ83" s="943"/>
      <c r="BA83" s="943"/>
      <c r="BB83" s="943"/>
      <c r="BC83" s="943"/>
      <c r="BD83" s="944"/>
      <c r="BE83" s="101"/>
      <c r="BF83" s="101"/>
      <c r="BG83" s="101"/>
      <c r="BH83" s="101"/>
      <c r="BI83" s="101"/>
      <c r="BJ83" s="101"/>
      <c r="BK83" s="101"/>
      <c r="BL83" s="101"/>
      <c r="BM83" s="101"/>
      <c r="BN83" s="101"/>
      <c r="BO83" s="101"/>
      <c r="BP83" s="101"/>
      <c r="BQ83" s="98">
        <v>77</v>
      </c>
      <c r="BR83" s="103"/>
      <c r="BS83" s="916"/>
      <c r="BT83" s="917"/>
      <c r="BU83" s="917"/>
      <c r="BV83" s="917"/>
      <c r="BW83" s="917"/>
      <c r="BX83" s="917"/>
      <c r="BY83" s="917"/>
      <c r="BZ83" s="917"/>
      <c r="CA83" s="917"/>
      <c r="CB83" s="917"/>
      <c r="CC83" s="917"/>
      <c r="CD83" s="917"/>
      <c r="CE83" s="917"/>
      <c r="CF83" s="917"/>
      <c r="CG83" s="926"/>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16"/>
      <c r="DW83" s="917"/>
      <c r="DX83" s="917"/>
      <c r="DY83" s="917"/>
      <c r="DZ83" s="918"/>
      <c r="EA83" s="89"/>
    </row>
    <row r="84" spans="1:131" ht="26.25" customHeight="1" x14ac:dyDescent="0.15">
      <c r="A84" s="98">
        <v>17</v>
      </c>
      <c r="B84" s="945"/>
      <c r="C84" s="946"/>
      <c r="D84" s="946"/>
      <c r="E84" s="946"/>
      <c r="F84" s="946"/>
      <c r="G84" s="946"/>
      <c r="H84" s="946"/>
      <c r="I84" s="946"/>
      <c r="J84" s="946"/>
      <c r="K84" s="946"/>
      <c r="L84" s="946"/>
      <c r="M84" s="946"/>
      <c r="N84" s="946"/>
      <c r="O84" s="946"/>
      <c r="P84" s="947"/>
      <c r="Q84" s="948"/>
      <c r="R84" s="942"/>
      <c r="S84" s="942"/>
      <c r="T84" s="942"/>
      <c r="U84" s="942"/>
      <c r="V84" s="942"/>
      <c r="W84" s="942"/>
      <c r="X84" s="942"/>
      <c r="Y84" s="942"/>
      <c r="Z84" s="942"/>
      <c r="AA84" s="942"/>
      <c r="AB84" s="942"/>
      <c r="AC84" s="942"/>
      <c r="AD84" s="942"/>
      <c r="AE84" s="942"/>
      <c r="AF84" s="942"/>
      <c r="AG84" s="942"/>
      <c r="AH84" s="942"/>
      <c r="AI84" s="942"/>
      <c r="AJ84" s="942"/>
      <c r="AK84" s="942"/>
      <c r="AL84" s="942"/>
      <c r="AM84" s="942"/>
      <c r="AN84" s="942"/>
      <c r="AO84" s="942"/>
      <c r="AP84" s="942"/>
      <c r="AQ84" s="942"/>
      <c r="AR84" s="942"/>
      <c r="AS84" s="942"/>
      <c r="AT84" s="942"/>
      <c r="AU84" s="942"/>
      <c r="AV84" s="942"/>
      <c r="AW84" s="942"/>
      <c r="AX84" s="942"/>
      <c r="AY84" s="942"/>
      <c r="AZ84" s="943"/>
      <c r="BA84" s="943"/>
      <c r="BB84" s="943"/>
      <c r="BC84" s="943"/>
      <c r="BD84" s="944"/>
      <c r="BE84" s="101"/>
      <c r="BF84" s="101"/>
      <c r="BG84" s="101"/>
      <c r="BH84" s="101"/>
      <c r="BI84" s="101"/>
      <c r="BJ84" s="101"/>
      <c r="BK84" s="101"/>
      <c r="BL84" s="101"/>
      <c r="BM84" s="101"/>
      <c r="BN84" s="101"/>
      <c r="BO84" s="101"/>
      <c r="BP84" s="101"/>
      <c r="BQ84" s="98">
        <v>78</v>
      </c>
      <c r="BR84" s="103"/>
      <c r="BS84" s="916"/>
      <c r="BT84" s="917"/>
      <c r="BU84" s="917"/>
      <c r="BV84" s="917"/>
      <c r="BW84" s="917"/>
      <c r="BX84" s="917"/>
      <c r="BY84" s="917"/>
      <c r="BZ84" s="917"/>
      <c r="CA84" s="917"/>
      <c r="CB84" s="917"/>
      <c r="CC84" s="917"/>
      <c r="CD84" s="917"/>
      <c r="CE84" s="917"/>
      <c r="CF84" s="917"/>
      <c r="CG84" s="926"/>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16"/>
      <c r="DW84" s="917"/>
      <c r="DX84" s="917"/>
      <c r="DY84" s="917"/>
      <c r="DZ84" s="918"/>
      <c r="EA84" s="89"/>
    </row>
    <row r="85" spans="1:131" ht="26.25" customHeight="1" x14ac:dyDescent="0.15">
      <c r="A85" s="98">
        <v>18</v>
      </c>
      <c r="B85" s="945"/>
      <c r="C85" s="946"/>
      <c r="D85" s="946"/>
      <c r="E85" s="946"/>
      <c r="F85" s="946"/>
      <c r="G85" s="946"/>
      <c r="H85" s="946"/>
      <c r="I85" s="946"/>
      <c r="J85" s="946"/>
      <c r="K85" s="946"/>
      <c r="L85" s="946"/>
      <c r="M85" s="946"/>
      <c r="N85" s="946"/>
      <c r="O85" s="946"/>
      <c r="P85" s="947"/>
      <c r="Q85" s="948"/>
      <c r="R85" s="942"/>
      <c r="S85" s="942"/>
      <c r="T85" s="942"/>
      <c r="U85" s="942"/>
      <c r="V85" s="942"/>
      <c r="W85" s="942"/>
      <c r="X85" s="942"/>
      <c r="Y85" s="942"/>
      <c r="Z85" s="942"/>
      <c r="AA85" s="942"/>
      <c r="AB85" s="942"/>
      <c r="AC85" s="942"/>
      <c r="AD85" s="942"/>
      <c r="AE85" s="942"/>
      <c r="AF85" s="942"/>
      <c r="AG85" s="942"/>
      <c r="AH85" s="942"/>
      <c r="AI85" s="942"/>
      <c r="AJ85" s="942"/>
      <c r="AK85" s="942"/>
      <c r="AL85" s="942"/>
      <c r="AM85" s="942"/>
      <c r="AN85" s="942"/>
      <c r="AO85" s="942"/>
      <c r="AP85" s="942"/>
      <c r="AQ85" s="942"/>
      <c r="AR85" s="942"/>
      <c r="AS85" s="942"/>
      <c r="AT85" s="942"/>
      <c r="AU85" s="942"/>
      <c r="AV85" s="942"/>
      <c r="AW85" s="942"/>
      <c r="AX85" s="942"/>
      <c r="AY85" s="942"/>
      <c r="AZ85" s="943"/>
      <c r="BA85" s="943"/>
      <c r="BB85" s="943"/>
      <c r="BC85" s="943"/>
      <c r="BD85" s="944"/>
      <c r="BE85" s="101"/>
      <c r="BF85" s="101"/>
      <c r="BG85" s="101"/>
      <c r="BH85" s="101"/>
      <c r="BI85" s="101"/>
      <c r="BJ85" s="101"/>
      <c r="BK85" s="101"/>
      <c r="BL85" s="101"/>
      <c r="BM85" s="101"/>
      <c r="BN85" s="101"/>
      <c r="BO85" s="101"/>
      <c r="BP85" s="101"/>
      <c r="BQ85" s="98">
        <v>79</v>
      </c>
      <c r="BR85" s="103"/>
      <c r="BS85" s="916"/>
      <c r="BT85" s="917"/>
      <c r="BU85" s="917"/>
      <c r="BV85" s="917"/>
      <c r="BW85" s="917"/>
      <c r="BX85" s="917"/>
      <c r="BY85" s="917"/>
      <c r="BZ85" s="917"/>
      <c r="CA85" s="917"/>
      <c r="CB85" s="917"/>
      <c r="CC85" s="917"/>
      <c r="CD85" s="917"/>
      <c r="CE85" s="917"/>
      <c r="CF85" s="917"/>
      <c r="CG85" s="926"/>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16"/>
      <c r="DW85" s="917"/>
      <c r="DX85" s="917"/>
      <c r="DY85" s="917"/>
      <c r="DZ85" s="918"/>
      <c r="EA85" s="89"/>
    </row>
    <row r="86" spans="1:131" ht="26.25" customHeight="1" x14ac:dyDescent="0.15">
      <c r="A86" s="98">
        <v>19</v>
      </c>
      <c r="B86" s="945"/>
      <c r="C86" s="946"/>
      <c r="D86" s="946"/>
      <c r="E86" s="946"/>
      <c r="F86" s="946"/>
      <c r="G86" s="946"/>
      <c r="H86" s="946"/>
      <c r="I86" s="946"/>
      <c r="J86" s="946"/>
      <c r="K86" s="946"/>
      <c r="L86" s="946"/>
      <c r="M86" s="946"/>
      <c r="N86" s="946"/>
      <c r="O86" s="946"/>
      <c r="P86" s="947"/>
      <c r="Q86" s="948"/>
      <c r="R86" s="942"/>
      <c r="S86" s="942"/>
      <c r="T86" s="942"/>
      <c r="U86" s="942"/>
      <c r="V86" s="942"/>
      <c r="W86" s="942"/>
      <c r="X86" s="942"/>
      <c r="Y86" s="942"/>
      <c r="Z86" s="942"/>
      <c r="AA86" s="942"/>
      <c r="AB86" s="942"/>
      <c r="AC86" s="942"/>
      <c r="AD86" s="942"/>
      <c r="AE86" s="942"/>
      <c r="AF86" s="942"/>
      <c r="AG86" s="942"/>
      <c r="AH86" s="942"/>
      <c r="AI86" s="942"/>
      <c r="AJ86" s="942"/>
      <c r="AK86" s="942"/>
      <c r="AL86" s="942"/>
      <c r="AM86" s="942"/>
      <c r="AN86" s="942"/>
      <c r="AO86" s="942"/>
      <c r="AP86" s="942"/>
      <c r="AQ86" s="942"/>
      <c r="AR86" s="942"/>
      <c r="AS86" s="942"/>
      <c r="AT86" s="942"/>
      <c r="AU86" s="942"/>
      <c r="AV86" s="942"/>
      <c r="AW86" s="942"/>
      <c r="AX86" s="942"/>
      <c r="AY86" s="942"/>
      <c r="AZ86" s="943"/>
      <c r="BA86" s="943"/>
      <c r="BB86" s="943"/>
      <c r="BC86" s="943"/>
      <c r="BD86" s="944"/>
      <c r="BE86" s="101"/>
      <c r="BF86" s="101"/>
      <c r="BG86" s="101"/>
      <c r="BH86" s="101"/>
      <c r="BI86" s="101"/>
      <c r="BJ86" s="101"/>
      <c r="BK86" s="101"/>
      <c r="BL86" s="101"/>
      <c r="BM86" s="101"/>
      <c r="BN86" s="101"/>
      <c r="BO86" s="101"/>
      <c r="BP86" s="101"/>
      <c r="BQ86" s="98">
        <v>80</v>
      </c>
      <c r="BR86" s="103"/>
      <c r="BS86" s="916"/>
      <c r="BT86" s="917"/>
      <c r="BU86" s="917"/>
      <c r="BV86" s="917"/>
      <c r="BW86" s="917"/>
      <c r="BX86" s="917"/>
      <c r="BY86" s="917"/>
      <c r="BZ86" s="917"/>
      <c r="CA86" s="917"/>
      <c r="CB86" s="917"/>
      <c r="CC86" s="917"/>
      <c r="CD86" s="917"/>
      <c r="CE86" s="917"/>
      <c r="CF86" s="917"/>
      <c r="CG86" s="926"/>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16"/>
      <c r="DW86" s="917"/>
      <c r="DX86" s="917"/>
      <c r="DY86" s="917"/>
      <c r="DZ86" s="918"/>
      <c r="EA86" s="89"/>
    </row>
    <row r="87" spans="1:131" ht="26.25" customHeight="1" x14ac:dyDescent="0.15">
      <c r="A87" s="104">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101"/>
      <c r="BF87" s="101"/>
      <c r="BG87" s="101"/>
      <c r="BH87" s="101"/>
      <c r="BI87" s="101"/>
      <c r="BJ87" s="101"/>
      <c r="BK87" s="101"/>
      <c r="BL87" s="101"/>
      <c r="BM87" s="101"/>
      <c r="BN87" s="101"/>
      <c r="BO87" s="101"/>
      <c r="BP87" s="101"/>
      <c r="BQ87" s="98">
        <v>81</v>
      </c>
      <c r="BR87" s="103"/>
      <c r="BS87" s="916"/>
      <c r="BT87" s="917"/>
      <c r="BU87" s="917"/>
      <c r="BV87" s="917"/>
      <c r="BW87" s="917"/>
      <c r="BX87" s="917"/>
      <c r="BY87" s="917"/>
      <c r="BZ87" s="917"/>
      <c r="CA87" s="917"/>
      <c r="CB87" s="917"/>
      <c r="CC87" s="917"/>
      <c r="CD87" s="917"/>
      <c r="CE87" s="917"/>
      <c r="CF87" s="917"/>
      <c r="CG87" s="926"/>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16"/>
      <c r="DW87" s="917"/>
      <c r="DX87" s="917"/>
      <c r="DY87" s="917"/>
      <c r="DZ87" s="918"/>
      <c r="EA87" s="89"/>
    </row>
    <row r="88" spans="1:131" ht="26.25" customHeight="1" thickBot="1" x14ac:dyDescent="0.2">
      <c r="A88" s="100" t="s">
        <v>332</v>
      </c>
      <c r="B88" s="908" t="s">
        <v>364</v>
      </c>
      <c r="C88" s="909"/>
      <c r="D88" s="909"/>
      <c r="E88" s="909"/>
      <c r="F88" s="909"/>
      <c r="G88" s="909"/>
      <c r="H88" s="909"/>
      <c r="I88" s="909"/>
      <c r="J88" s="909"/>
      <c r="K88" s="909"/>
      <c r="L88" s="909"/>
      <c r="M88" s="909"/>
      <c r="N88" s="909"/>
      <c r="O88" s="909"/>
      <c r="P88" s="919"/>
      <c r="Q88" s="933"/>
      <c r="R88" s="934"/>
      <c r="S88" s="934"/>
      <c r="T88" s="934"/>
      <c r="U88" s="934"/>
      <c r="V88" s="934"/>
      <c r="W88" s="934"/>
      <c r="X88" s="934"/>
      <c r="Y88" s="934"/>
      <c r="Z88" s="934"/>
      <c r="AA88" s="934"/>
      <c r="AB88" s="934"/>
      <c r="AC88" s="934"/>
      <c r="AD88" s="934"/>
      <c r="AE88" s="934"/>
      <c r="AF88" s="930">
        <v>7560</v>
      </c>
      <c r="AG88" s="930"/>
      <c r="AH88" s="930"/>
      <c r="AI88" s="930"/>
      <c r="AJ88" s="930"/>
      <c r="AK88" s="934"/>
      <c r="AL88" s="934"/>
      <c r="AM88" s="934"/>
      <c r="AN88" s="934"/>
      <c r="AO88" s="934"/>
      <c r="AP88" s="930">
        <v>177</v>
      </c>
      <c r="AQ88" s="930"/>
      <c r="AR88" s="930"/>
      <c r="AS88" s="930"/>
      <c r="AT88" s="930"/>
      <c r="AU88" s="930">
        <v>1</v>
      </c>
      <c r="AV88" s="930"/>
      <c r="AW88" s="930"/>
      <c r="AX88" s="930"/>
      <c r="AY88" s="930"/>
      <c r="AZ88" s="931"/>
      <c r="BA88" s="931"/>
      <c r="BB88" s="931"/>
      <c r="BC88" s="931"/>
      <c r="BD88" s="932"/>
      <c r="BE88" s="101"/>
      <c r="BF88" s="101"/>
      <c r="BG88" s="101"/>
      <c r="BH88" s="101"/>
      <c r="BI88" s="101"/>
      <c r="BJ88" s="101"/>
      <c r="BK88" s="101"/>
      <c r="BL88" s="101"/>
      <c r="BM88" s="101"/>
      <c r="BN88" s="101"/>
      <c r="BO88" s="101"/>
      <c r="BP88" s="101"/>
      <c r="BQ88" s="98">
        <v>82</v>
      </c>
      <c r="BR88" s="103"/>
      <c r="BS88" s="916"/>
      <c r="BT88" s="917"/>
      <c r="BU88" s="917"/>
      <c r="BV88" s="917"/>
      <c r="BW88" s="917"/>
      <c r="BX88" s="917"/>
      <c r="BY88" s="917"/>
      <c r="BZ88" s="917"/>
      <c r="CA88" s="917"/>
      <c r="CB88" s="917"/>
      <c r="CC88" s="917"/>
      <c r="CD88" s="917"/>
      <c r="CE88" s="917"/>
      <c r="CF88" s="917"/>
      <c r="CG88" s="926"/>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16"/>
      <c r="DW88" s="917"/>
      <c r="DX88" s="917"/>
      <c r="DY88" s="917"/>
      <c r="DZ88" s="918"/>
      <c r="EA88" s="89"/>
    </row>
    <row r="89" spans="1:131" ht="26.25" hidden="1" customHeight="1" x14ac:dyDescent="0.15">
      <c r="A89" s="105"/>
      <c r="B89" s="106"/>
      <c r="C89" s="106"/>
      <c r="D89" s="106"/>
      <c r="E89" s="106"/>
      <c r="F89" s="106"/>
      <c r="G89" s="106"/>
      <c r="H89" s="106"/>
      <c r="I89" s="106"/>
      <c r="J89" s="106"/>
      <c r="K89" s="106"/>
      <c r="L89" s="106"/>
      <c r="M89" s="106"/>
      <c r="N89" s="106"/>
      <c r="O89" s="106"/>
      <c r="P89" s="106"/>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8"/>
      <c r="BA89" s="108"/>
      <c r="BB89" s="108"/>
      <c r="BC89" s="108"/>
      <c r="BD89" s="108"/>
      <c r="BE89" s="101"/>
      <c r="BF89" s="101"/>
      <c r="BG89" s="101"/>
      <c r="BH89" s="101"/>
      <c r="BI89" s="101"/>
      <c r="BJ89" s="101"/>
      <c r="BK89" s="101"/>
      <c r="BL89" s="101"/>
      <c r="BM89" s="101"/>
      <c r="BN89" s="101"/>
      <c r="BO89" s="101"/>
      <c r="BP89" s="101"/>
      <c r="BQ89" s="98">
        <v>83</v>
      </c>
      <c r="BR89" s="103"/>
      <c r="BS89" s="916"/>
      <c r="BT89" s="917"/>
      <c r="BU89" s="917"/>
      <c r="BV89" s="917"/>
      <c r="BW89" s="917"/>
      <c r="BX89" s="917"/>
      <c r="BY89" s="917"/>
      <c r="BZ89" s="917"/>
      <c r="CA89" s="917"/>
      <c r="CB89" s="917"/>
      <c r="CC89" s="917"/>
      <c r="CD89" s="917"/>
      <c r="CE89" s="917"/>
      <c r="CF89" s="917"/>
      <c r="CG89" s="926"/>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16"/>
      <c r="DW89" s="917"/>
      <c r="DX89" s="917"/>
      <c r="DY89" s="917"/>
      <c r="DZ89" s="918"/>
      <c r="EA89" s="89"/>
    </row>
    <row r="90" spans="1:131" ht="26.25" hidden="1" customHeight="1" x14ac:dyDescent="0.15">
      <c r="A90" s="105"/>
      <c r="B90" s="106"/>
      <c r="C90" s="106"/>
      <c r="D90" s="106"/>
      <c r="E90" s="106"/>
      <c r="F90" s="106"/>
      <c r="G90" s="106"/>
      <c r="H90" s="106"/>
      <c r="I90" s="106"/>
      <c r="J90" s="106"/>
      <c r="K90" s="106"/>
      <c r="L90" s="106"/>
      <c r="M90" s="106"/>
      <c r="N90" s="106"/>
      <c r="O90" s="106"/>
      <c r="P90" s="106"/>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8"/>
      <c r="BA90" s="108"/>
      <c r="BB90" s="108"/>
      <c r="BC90" s="108"/>
      <c r="BD90" s="108"/>
      <c r="BE90" s="101"/>
      <c r="BF90" s="101"/>
      <c r="BG90" s="101"/>
      <c r="BH90" s="101"/>
      <c r="BI90" s="101"/>
      <c r="BJ90" s="101"/>
      <c r="BK90" s="101"/>
      <c r="BL90" s="101"/>
      <c r="BM90" s="101"/>
      <c r="BN90" s="101"/>
      <c r="BO90" s="101"/>
      <c r="BP90" s="101"/>
      <c r="BQ90" s="98">
        <v>84</v>
      </c>
      <c r="BR90" s="103"/>
      <c r="BS90" s="916"/>
      <c r="BT90" s="917"/>
      <c r="BU90" s="917"/>
      <c r="BV90" s="917"/>
      <c r="BW90" s="917"/>
      <c r="BX90" s="917"/>
      <c r="BY90" s="917"/>
      <c r="BZ90" s="917"/>
      <c r="CA90" s="917"/>
      <c r="CB90" s="917"/>
      <c r="CC90" s="917"/>
      <c r="CD90" s="917"/>
      <c r="CE90" s="917"/>
      <c r="CF90" s="917"/>
      <c r="CG90" s="926"/>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16"/>
      <c r="DW90" s="917"/>
      <c r="DX90" s="917"/>
      <c r="DY90" s="917"/>
      <c r="DZ90" s="918"/>
      <c r="EA90" s="89"/>
    </row>
    <row r="91" spans="1:131" ht="26.25" hidden="1" customHeight="1" x14ac:dyDescent="0.15">
      <c r="A91" s="105"/>
      <c r="B91" s="106"/>
      <c r="C91" s="106"/>
      <c r="D91" s="106"/>
      <c r="E91" s="106"/>
      <c r="F91" s="106"/>
      <c r="G91" s="106"/>
      <c r="H91" s="106"/>
      <c r="I91" s="106"/>
      <c r="J91" s="106"/>
      <c r="K91" s="106"/>
      <c r="L91" s="106"/>
      <c r="M91" s="106"/>
      <c r="N91" s="106"/>
      <c r="O91" s="106"/>
      <c r="P91" s="106"/>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8"/>
      <c r="BA91" s="108"/>
      <c r="BB91" s="108"/>
      <c r="BC91" s="108"/>
      <c r="BD91" s="108"/>
      <c r="BE91" s="101"/>
      <c r="BF91" s="101"/>
      <c r="BG91" s="101"/>
      <c r="BH91" s="101"/>
      <c r="BI91" s="101"/>
      <c r="BJ91" s="101"/>
      <c r="BK91" s="101"/>
      <c r="BL91" s="101"/>
      <c r="BM91" s="101"/>
      <c r="BN91" s="101"/>
      <c r="BO91" s="101"/>
      <c r="BP91" s="101"/>
      <c r="BQ91" s="98">
        <v>85</v>
      </c>
      <c r="BR91" s="103"/>
      <c r="BS91" s="916"/>
      <c r="BT91" s="917"/>
      <c r="BU91" s="917"/>
      <c r="BV91" s="917"/>
      <c r="BW91" s="917"/>
      <c r="BX91" s="917"/>
      <c r="BY91" s="917"/>
      <c r="BZ91" s="917"/>
      <c r="CA91" s="917"/>
      <c r="CB91" s="917"/>
      <c r="CC91" s="917"/>
      <c r="CD91" s="917"/>
      <c r="CE91" s="917"/>
      <c r="CF91" s="917"/>
      <c r="CG91" s="926"/>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16"/>
      <c r="DW91" s="917"/>
      <c r="DX91" s="917"/>
      <c r="DY91" s="917"/>
      <c r="DZ91" s="918"/>
      <c r="EA91" s="89"/>
    </row>
    <row r="92" spans="1:131" ht="26.25" hidden="1" customHeight="1" x14ac:dyDescent="0.15">
      <c r="A92" s="105"/>
      <c r="B92" s="106"/>
      <c r="C92" s="106"/>
      <c r="D92" s="106"/>
      <c r="E92" s="106"/>
      <c r="F92" s="106"/>
      <c r="G92" s="106"/>
      <c r="H92" s="106"/>
      <c r="I92" s="106"/>
      <c r="J92" s="106"/>
      <c r="K92" s="106"/>
      <c r="L92" s="106"/>
      <c r="M92" s="106"/>
      <c r="N92" s="106"/>
      <c r="O92" s="106"/>
      <c r="P92" s="106"/>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8"/>
      <c r="BA92" s="108"/>
      <c r="BB92" s="108"/>
      <c r="BC92" s="108"/>
      <c r="BD92" s="108"/>
      <c r="BE92" s="101"/>
      <c r="BF92" s="101"/>
      <c r="BG92" s="101"/>
      <c r="BH92" s="101"/>
      <c r="BI92" s="101"/>
      <c r="BJ92" s="101"/>
      <c r="BK92" s="101"/>
      <c r="BL92" s="101"/>
      <c r="BM92" s="101"/>
      <c r="BN92" s="101"/>
      <c r="BO92" s="101"/>
      <c r="BP92" s="101"/>
      <c r="BQ92" s="98">
        <v>86</v>
      </c>
      <c r="BR92" s="103"/>
      <c r="BS92" s="916"/>
      <c r="BT92" s="917"/>
      <c r="BU92" s="917"/>
      <c r="BV92" s="917"/>
      <c r="BW92" s="917"/>
      <c r="BX92" s="917"/>
      <c r="BY92" s="917"/>
      <c r="BZ92" s="917"/>
      <c r="CA92" s="917"/>
      <c r="CB92" s="917"/>
      <c r="CC92" s="917"/>
      <c r="CD92" s="917"/>
      <c r="CE92" s="917"/>
      <c r="CF92" s="917"/>
      <c r="CG92" s="926"/>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16"/>
      <c r="DW92" s="917"/>
      <c r="DX92" s="917"/>
      <c r="DY92" s="917"/>
      <c r="DZ92" s="918"/>
      <c r="EA92" s="89"/>
    </row>
    <row r="93" spans="1:131" ht="26.25" hidden="1" customHeight="1" x14ac:dyDescent="0.15">
      <c r="A93" s="105"/>
      <c r="B93" s="106"/>
      <c r="C93" s="106"/>
      <c r="D93" s="106"/>
      <c r="E93" s="106"/>
      <c r="F93" s="106"/>
      <c r="G93" s="106"/>
      <c r="H93" s="106"/>
      <c r="I93" s="106"/>
      <c r="J93" s="106"/>
      <c r="K93" s="106"/>
      <c r="L93" s="106"/>
      <c r="M93" s="106"/>
      <c r="N93" s="106"/>
      <c r="O93" s="106"/>
      <c r="P93" s="106"/>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8"/>
      <c r="BA93" s="108"/>
      <c r="BB93" s="108"/>
      <c r="BC93" s="108"/>
      <c r="BD93" s="108"/>
      <c r="BE93" s="101"/>
      <c r="BF93" s="101"/>
      <c r="BG93" s="101"/>
      <c r="BH93" s="101"/>
      <c r="BI93" s="101"/>
      <c r="BJ93" s="101"/>
      <c r="BK93" s="101"/>
      <c r="BL93" s="101"/>
      <c r="BM93" s="101"/>
      <c r="BN93" s="101"/>
      <c r="BO93" s="101"/>
      <c r="BP93" s="101"/>
      <c r="BQ93" s="98">
        <v>87</v>
      </c>
      <c r="BR93" s="103"/>
      <c r="BS93" s="916"/>
      <c r="BT93" s="917"/>
      <c r="BU93" s="917"/>
      <c r="BV93" s="917"/>
      <c r="BW93" s="917"/>
      <c r="BX93" s="917"/>
      <c r="BY93" s="917"/>
      <c r="BZ93" s="917"/>
      <c r="CA93" s="917"/>
      <c r="CB93" s="917"/>
      <c r="CC93" s="917"/>
      <c r="CD93" s="917"/>
      <c r="CE93" s="917"/>
      <c r="CF93" s="917"/>
      <c r="CG93" s="926"/>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16"/>
      <c r="DW93" s="917"/>
      <c r="DX93" s="917"/>
      <c r="DY93" s="917"/>
      <c r="DZ93" s="918"/>
      <c r="EA93" s="89"/>
    </row>
    <row r="94" spans="1:131" ht="26.25" hidden="1" customHeight="1" x14ac:dyDescent="0.15">
      <c r="A94" s="105"/>
      <c r="B94" s="106"/>
      <c r="C94" s="106"/>
      <c r="D94" s="106"/>
      <c r="E94" s="106"/>
      <c r="F94" s="106"/>
      <c r="G94" s="106"/>
      <c r="H94" s="106"/>
      <c r="I94" s="106"/>
      <c r="J94" s="106"/>
      <c r="K94" s="106"/>
      <c r="L94" s="106"/>
      <c r="M94" s="106"/>
      <c r="N94" s="106"/>
      <c r="O94" s="106"/>
      <c r="P94" s="106"/>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8"/>
      <c r="BA94" s="108"/>
      <c r="BB94" s="108"/>
      <c r="BC94" s="108"/>
      <c r="BD94" s="108"/>
      <c r="BE94" s="101"/>
      <c r="BF94" s="101"/>
      <c r="BG94" s="101"/>
      <c r="BH94" s="101"/>
      <c r="BI94" s="101"/>
      <c r="BJ94" s="101"/>
      <c r="BK94" s="101"/>
      <c r="BL94" s="101"/>
      <c r="BM94" s="101"/>
      <c r="BN94" s="101"/>
      <c r="BO94" s="101"/>
      <c r="BP94" s="101"/>
      <c r="BQ94" s="98">
        <v>88</v>
      </c>
      <c r="BR94" s="103"/>
      <c r="BS94" s="916"/>
      <c r="BT94" s="917"/>
      <c r="BU94" s="917"/>
      <c r="BV94" s="917"/>
      <c r="BW94" s="917"/>
      <c r="BX94" s="917"/>
      <c r="BY94" s="917"/>
      <c r="BZ94" s="917"/>
      <c r="CA94" s="917"/>
      <c r="CB94" s="917"/>
      <c r="CC94" s="917"/>
      <c r="CD94" s="917"/>
      <c r="CE94" s="917"/>
      <c r="CF94" s="917"/>
      <c r="CG94" s="926"/>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16"/>
      <c r="DW94" s="917"/>
      <c r="DX94" s="917"/>
      <c r="DY94" s="917"/>
      <c r="DZ94" s="918"/>
      <c r="EA94" s="89"/>
    </row>
    <row r="95" spans="1:131" ht="26.25" hidden="1" customHeight="1" x14ac:dyDescent="0.15">
      <c r="A95" s="105"/>
      <c r="B95" s="106"/>
      <c r="C95" s="106"/>
      <c r="D95" s="106"/>
      <c r="E95" s="106"/>
      <c r="F95" s="106"/>
      <c r="G95" s="106"/>
      <c r="H95" s="106"/>
      <c r="I95" s="106"/>
      <c r="J95" s="106"/>
      <c r="K95" s="106"/>
      <c r="L95" s="106"/>
      <c r="M95" s="106"/>
      <c r="N95" s="106"/>
      <c r="O95" s="106"/>
      <c r="P95" s="106"/>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8"/>
      <c r="BA95" s="108"/>
      <c r="BB95" s="108"/>
      <c r="BC95" s="108"/>
      <c r="BD95" s="108"/>
      <c r="BE95" s="101"/>
      <c r="BF95" s="101"/>
      <c r="BG95" s="101"/>
      <c r="BH95" s="101"/>
      <c r="BI95" s="101"/>
      <c r="BJ95" s="101"/>
      <c r="BK95" s="101"/>
      <c r="BL95" s="101"/>
      <c r="BM95" s="101"/>
      <c r="BN95" s="101"/>
      <c r="BO95" s="101"/>
      <c r="BP95" s="101"/>
      <c r="BQ95" s="98">
        <v>89</v>
      </c>
      <c r="BR95" s="103"/>
      <c r="BS95" s="916"/>
      <c r="BT95" s="917"/>
      <c r="BU95" s="917"/>
      <c r="BV95" s="917"/>
      <c r="BW95" s="917"/>
      <c r="BX95" s="917"/>
      <c r="BY95" s="917"/>
      <c r="BZ95" s="917"/>
      <c r="CA95" s="917"/>
      <c r="CB95" s="917"/>
      <c r="CC95" s="917"/>
      <c r="CD95" s="917"/>
      <c r="CE95" s="917"/>
      <c r="CF95" s="917"/>
      <c r="CG95" s="926"/>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16"/>
      <c r="DW95" s="917"/>
      <c r="DX95" s="917"/>
      <c r="DY95" s="917"/>
      <c r="DZ95" s="918"/>
      <c r="EA95" s="89"/>
    </row>
    <row r="96" spans="1:131" ht="26.25" hidden="1" customHeight="1" x14ac:dyDescent="0.15">
      <c r="A96" s="105"/>
      <c r="B96" s="106"/>
      <c r="C96" s="106"/>
      <c r="D96" s="106"/>
      <c r="E96" s="106"/>
      <c r="F96" s="106"/>
      <c r="G96" s="106"/>
      <c r="H96" s="106"/>
      <c r="I96" s="106"/>
      <c r="J96" s="106"/>
      <c r="K96" s="106"/>
      <c r="L96" s="106"/>
      <c r="M96" s="106"/>
      <c r="N96" s="106"/>
      <c r="O96" s="106"/>
      <c r="P96" s="106"/>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8"/>
      <c r="BA96" s="108"/>
      <c r="BB96" s="108"/>
      <c r="BC96" s="108"/>
      <c r="BD96" s="108"/>
      <c r="BE96" s="101"/>
      <c r="BF96" s="101"/>
      <c r="BG96" s="101"/>
      <c r="BH96" s="101"/>
      <c r="BI96" s="101"/>
      <c r="BJ96" s="101"/>
      <c r="BK96" s="101"/>
      <c r="BL96" s="101"/>
      <c r="BM96" s="101"/>
      <c r="BN96" s="101"/>
      <c r="BO96" s="101"/>
      <c r="BP96" s="101"/>
      <c r="BQ96" s="98">
        <v>90</v>
      </c>
      <c r="BR96" s="103"/>
      <c r="BS96" s="916"/>
      <c r="BT96" s="917"/>
      <c r="BU96" s="917"/>
      <c r="BV96" s="917"/>
      <c r="BW96" s="917"/>
      <c r="BX96" s="917"/>
      <c r="BY96" s="917"/>
      <c r="BZ96" s="917"/>
      <c r="CA96" s="917"/>
      <c r="CB96" s="917"/>
      <c r="CC96" s="917"/>
      <c r="CD96" s="917"/>
      <c r="CE96" s="917"/>
      <c r="CF96" s="917"/>
      <c r="CG96" s="926"/>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16"/>
      <c r="DW96" s="917"/>
      <c r="DX96" s="917"/>
      <c r="DY96" s="917"/>
      <c r="DZ96" s="918"/>
      <c r="EA96" s="89"/>
    </row>
    <row r="97" spans="1:131" ht="26.25" hidden="1" customHeight="1" x14ac:dyDescent="0.15">
      <c r="A97" s="105"/>
      <c r="B97" s="106"/>
      <c r="C97" s="106"/>
      <c r="D97" s="106"/>
      <c r="E97" s="106"/>
      <c r="F97" s="106"/>
      <c r="G97" s="106"/>
      <c r="H97" s="106"/>
      <c r="I97" s="106"/>
      <c r="J97" s="106"/>
      <c r="K97" s="106"/>
      <c r="L97" s="106"/>
      <c r="M97" s="106"/>
      <c r="N97" s="106"/>
      <c r="O97" s="106"/>
      <c r="P97" s="106"/>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8"/>
      <c r="BA97" s="108"/>
      <c r="BB97" s="108"/>
      <c r="BC97" s="108"/>
      <c r="BD97" s="108"/>
      <c r="BE97" s="101"/>
      <c r="BF97" s="101"/>
      <c r="BG97" s="101"/>
      <c r="BH97" s="101"/>
      <c r="BI97" s="101"/>
      <c r="BJ97" s="101"/>
      <c r="BK97" s="101"/>
      <c r="BL97" s="101"/>
      <c r="BM97" s="101"/>
      <c r="BN97" s="101"/>
      <c r="BO97" s="101"/>
      <c r="BP97" s="101"/>
      <c r="BQ97" s="98">
        <v>91</v>
      </c>
      <c r="BR97" s="103"/>
      <c r="BS97" s="916"/>
      <c r="BT97" s="917"/>
      <c r="BU97" s="917"/>
      <c r="BV97" s="917"/>
      <c r="BW97" s="917"/>
      <c r="BX97" s="917"/>
      <c r="BY97" s="917"/>
      <c r="BZ97" s="917"/>
      <c r="CA97" s="917"/>
      <c r="CB97" s="917"/>
      <c r="CC97" s="917"/>
      <c r="CD97" s="917"/>
      <c r="CE97" s="917"/>
      <c r="CF97" s="917"/>
      <c r="CG97" s="926"/>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16"/>
      <c r="DW97" s="917"/>
      <c r="DX97" s="917"/>
      <c r="DY97" s="917"/>
      <c r="DZ97" s="918"/>
      <c r="EA97" s="89"/>
    </row>
    <row r="98" spans="1:131" ht="26.25" hidden="1" customHeight="1" x14ac:dyDescent="0.15">
      <c r="A98" s="105"/>
      <c r="B98" s="106"/>
      <c r="C98" s="106"/>
      <c r="D98" s="106"/>
      <c r="E98" s="106"/>
      <c r="F98" s="106"/>
      <c r="G98" s="106"/>
      <c r="H98" s="106"/>
      <c r="I98" s="106"/>
      <c r="J98" s="106"/>
      <c r="K98" s="106"/>
      <c r="L98" s="106"/>
      <c r="M98" s="106"/>
      <c r="N98" s="106"/>
      <c r="O98" s="106"/>
      <c r="P98" s="106"/>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8"/>
      <c r="BA98" s="108"/>
      <c r="BB98" s="108"/>
      <c r="BC98" s="108"/>
      <c r="BD98" s="108"/>
      <c r="BE98" s="101"/>
      <c r="BF98" s="101"/>
      <c r="BG98" s="101"/>
      <c r="BH98" s="101"/>
      <c r="BI98" s="101"/>
      <c r="BJ98" s="101"/>
      <c r="BK98" s="101"/>
      <c r="BL98" s="101"/>
      <c r="BM98" s="101"/>
      <c r="BN98" s="101"/>
      <c r="BO98" s="101"/>
      <c r="BP98" s="101"/>
      <c r="BQ98" s="98">
        <v>92</v>
      </c>
      <c r="BR98" s="103"/>
      <c r="BS98" s="916"/>
      <c r="BT98" s="917"/>
      <c r="BU98" s="917"/>
      <c r="BV98" s="917"/>
      <c r="BW98" s="917"/>
      <c r="BX98" s="917"/>
      <c r="BY98" s="917"/>
      <c r="BZ98" s="917"/>
      <c r="CA98" s="917"/>
      <c r="CB98" s="917"/>
      <c r="CC98" s="917"/>
      <c r="CD98" s="917"/>
      <c r="CE98" s="917"/>
      <c r="CF98" s="917"/>
      <c r="CG98" s="926"/>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16"/>
      <c r="DW98" s="917"/>
      <c r="DX98" s="917"/>
      <c r="DY98" s="917"/>
      <c r="DZ98" s="918"/>
      <c r="EA98" s="89"/>
    </row>
    <row r="99" spans="1:131" ht="26.25" hidden="1" customHeight="1" x14ac:dyDescent="0.15">
      <c r="A99" s="105"/>
      <c r="B99" s="106"/>
      <c r="C99" s="106"/>
      <c r="D99" s="106"/>
      <c r="E99" s="106"/>
      <c r="F99" s="106"/>
      <c r="G99" s="106"/>
      <c r="H99" s="106"/>
      <c r="I99" s="106"/>
      <c r="J99" s="106"/>
      <c r="K99" s="106"/>
      <c r="L99" s="106"/>
      <c r="M99" s="106"/>
      <c r="N99" s="106"/>
      <c r="O99" s="106"/>
      <c r="P99" s="106"/>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8"/>
      <c r="BA99" s="108"/>
      <c r="BB99" s="108"/>
      <c r="BC99" s="108"/>
      <c r="BD99" s="108"/>
      <c r="BE99" s="101"/>
      <c r="BF99" s="101"/>
      <c r="BG99" s="101"/>
      <c r="BH99" s="101"/>
      <c r="BI99" s="101"/>
      <c r="BJ99" s="101"/>
      <c r="BK99" s="101"/>
      <c r="BL99" s="101"/>
      <c r="BM99" s="101"/>
      <c r="BN99" s="101"/>
      <c r="BO99" s="101"/>
      <c r="BP99" s="101"/>
      <c r="BQ99" s="98">
        <v>93</v>
      </c>
      <c r="BR99" s="103"/>
      <c r="BS99" s="916"/>
      <c r="BT99" s="917"/>
      <c r="BU99" s="917"/>
      <c r="BV99" s="917"/>
      <c r="BW99" s="917"/>
      <c r="BX99" s="917"/>
      <c r="BY99" s="917"/>
      <c r="BZ99" s="917"/>
      <c r="CA99" s="917"/>
      <c r="CB99" s="917"/>
      <c r="CC99" s="917"/>
      <c r="CD99" s="917"/>
      <c r="CE99" s="917"/>
      <c r="CF99" s="917"/>
      <c r="CG99" s="926"/>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16"/>
      <c r="DW99" s="917"/>
      <c r="DX99" s="917"/>
      <c r="DY99" s="917"/>
      <c r="DZ99" s="918"/>
      <c r="EA99" s="89"/>
    </row>
    <row r="100" spans="1:131" ht="26.25" hidden="1" customHeight="1" x14ac:dyDescent="0.15">
      <c r="A100" s="105"/>
      <c r="B100" s="106"/>
      <c r="C100" s="106"/>
      <c r="D100" s="106"/>
      <c r="E100" s="106"/>
      <c r="F100" s="106"/>
      <c r="G100" s="106"/>
      <c r="H100" s="106"/>
      <c r="I100" s="106"/>
      <c r="J100" s="106"/>
      <c r="K100" s="106"/>
      <c r="L100" s="106"/>
      <c r="M100" s="106"/>
      <c r="N100" s="106"/>
      <c r="O100" s="106"/>
      <c r="P100" s="106"/>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8"/>
      <c r="BA100" s="108"/>
      <c r="BB100" s="108"/>
      <c r="BC100" s="108"/>
      <c r="BD100" s="108"/>
      <c r="BE100" s="101"/>
      <c r="BF100" s="101"/>
      <c r="BG100" s="101"/>
      <c r="BH100" s="101"/>
      <c r="BI100" s="101"/>
      <c r="BJ100" s="101"/>
      <c r="BK100" s="101"/>
      <c r="BL100" s="101"/>
      <c r="BM100" s="101"/>
      <c r="BN100" s="101"/>
      <c r="BO100" s="101"/>
      <c r="BP100" s="101"/>
      <c r="BQ100" s="98">
        <v>94</v>
      </c>
      <c r="BR100" s="103"/>
      <c r="BS100" s="916"/>
      <c r="BT100" s="917"/>
      <c r="BU100" s="917"/>
      <c r="BV100" s="917"/>
      <c r="BW100" s="917"/>
      <c r="BX100" s="917"/>
      <c r="BY100" s="917"/>
      <c r="BZ100" s="917"/>
      <c r="CA100" s="917"/>
      <c r="CB100" s="917"/>
      <c r="CC100" s="917"/>
      <c r="CD100" s="917"/>
      <c r="CE100" s="917"/>
      <c r="CF100" s="917"/>
      <c r="CG100" s="926"/>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16"/>
      <c r="DW100" s="917"/>
      <c r="DX100" s="917"/>
      <c r="DY100" s="917"/>
      <c r="DZ100" s="918"/>
      <c r="EA100" s="89"/>
    </row>
    <row r="101" spans="1:131" ht="26.25" hidden="1" customHeight="1" x14ac:dyDescent="0.15">
      <c r="A101" s="105"/>
      <c r="B101" s="106"/>
      <c r="C101" s="106"/>
      <c r="D101" s="106"/>
      <c r="E101" s="106"/>
      <c r="F101" s="106"/>
      <c r="G101" s="106"/>
      <c r="H101" s="106"/>
      <c r="I101" s="106"/>
      <c r="J101" s="106"/>
      <c r="K101" s="106"/>
      <c r="L101" s="106"/>
      <c r="M101" s="106"/>
      <c r="N101" s="106"/>
      <c r="O101" s="106"/>
      <c r="P101" s="106"/>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8"/>
      <c r="BA101" s="108"/>
      <c r="BB101" s="108"/>
      <c r="BC101" s="108"/>
      <c r="BD101" s="108"/>
      <c r="BE101" s="101"/>
      <c r="BF101" s="101"/>
      <c r="BG101" s="101"/>
      <c r="BH101" s="101"/>
      <c r="BI101" s="101"/>
      <c r="BJ101" s="101"/>
      <c r="BK101" s="101"/>
      <c r="BL101" s="101"/>
      <c r="BM101" s="101"/>
      <c r="BN101" s="101"/>
      <c r="BO101" s="101"/>
      <c r="BP101" s="101"/>
      <c r="BQ101" s="98">
        <v>95</v>
      </c>
      <c r="BR101" s="103"/>
      <c r="BS101" s="916"/>
      <c r="BT101" s="917"/>
      <c r="BU101" s="917"/>
      <c r="BV101" s="917"/>
      <c r="BW101" s="917"/>
      <c r="BX101" s="917"/>
      <c r="BY101" s="917"/>
      <c r="BZ101" s="917"/>
      <c r="CA101" s="917"/>
      <c r="CB101" s="917"/>
      <c r="CC101" s="917"/>
      <c r="CD101" s="917"/>
      <c r="CE101" s="917"/>
      <c r="CF101" s="917"/>
      <c r="CG101" s="926"/>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16"/>
      <c r="DW101" s="917"/>
      <c r="DX101" s="917"/>
      <c r="DY101" s="917"/>
      <c r="DZ101" s="918"/>
      <c r="EA101" s="89"/>
    </row>
    <row r="102" spans="1:131" ht="26.25" customHeight="1" thickBot="1" x14ac:dyDescent="0.2">
      <c r="A102" s="105"/>
      <c r="B102" s="106"/>
      <c r="C102" s="106"/>
      <c r="D102" s="106"/>
      <c r="E102" s="106"/>
      <c r="F102" s="106"/>
      <c r="G102" s="106"/>
      <c r="H102" s="106"/>
      <c r="I102" s="106"/>
      <c r="J102" s="106"/>
      <c r="K102" s="106"/>
      <c r="L102" s="106"/>
      <c r="M102" s="106"/>
      <c r="N102" s="106"/>
      <c r="O102" s="106"/>
      <c r="P102" s="106"/>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8"/>
      <c r="BA102" s="108"/>
      <c r="BB102" s="108"/>
      <c r="BC102" s="108"/>
      <c r="BD102" s="108"/>
      <c r="BE102" s="101"/>
      <c r="BF102" s="101"/>
      <c r="BG102" s="101"/>
      <c r="BH102" s="101"/>
      <c r="BI102" s="101"/>
      <c r="BJ102" s="101"/>
      <c r="BK102" s="101"/>
      <c r="BL102" s="101"/>
      <c r="BM102" s="101"/>
      <c r="BN102" s="101"/>
      <c r="BO102" s="101"/>
      <c r="BP102" s="101"/>
      <c r="BQ102" s="100" t="s">
        <v>332</v>
      </c>
      <c r="BR102" s="908" t="s">
        <v>365</v>
      </c>
      <c r="BS102" s="909"/>
      <c r="BT102" s="909"/>
      <c r="BU102" s="909"/>
      <c r="BV102" s="909"/>
      <c r="BW102" s="909"/>
      <c r="BX102" s="909"/>
      <c r="BY102" s="909"/>
      <c r="BZ102" s="909"/>
      <c r="CA102" s="909"/>
      <c r="CB102" s="909"/>
      <c r="CC102" s="909"/>
      <c r="CD102" s="909"/>
      <c r="CE102" s="909"/>
      <c r="CF102" s="909"/>
      <c r="CG102" s="919"/>
      <c r="CH102" s="920"/>
      <c r="CI102" s="921"/>
      <c r="CJ102" s="921"/>
      <c r="CK102" s="921"/>
      <c r="CL102" s="922"/>
      <c r="CM102" s="920"/>
      <c r="CN102" s="921"/>
      <c r="CO102" s="921"/>
      <c r="CP102" s="921"/>
      <c r="CQ102" s="922"/>
      <c r="CR102" s="923">
        <v>171</v>
      </c>
      <c r="CS102" s="924"/>
      <c r="CT102" s="924"/>
      <c r="CU102" s="924"/>
      <c r="CV102" s="925"/>
      <c r="CW102" s="923" t="s">
        <v>326</v>
      </c>
      <c r="CX102" s="924"/>
      <c r="CY102" s="924"/>
      <c r="CZ102" s="924"/>
      <c r="DA102" s="925"/>
      <c r="DB102" s="923">
        <v>27</v>
      </c>
      <c r="DC102" s="924"/>
      <c r="DD102" s="924"/>
      <c r="DE102" s="924"/>
      <c r="DF102" s="925"/>
      <c r="DG102" s="923" t="s">
        <v>326</v>
      </c>
      <c r="DH102" s="924"/>
      <c r="DI102" s="924"/>
      <c r="DJ102" s="924"/>
      <c r="DK102" s="925"/>
      <c r="DL102" s="923" t="s">
        <v>326</v>
      </c>
      <c r="DM102" s="924"/>
      <c r="DN102" s="924"/>
      <c r="DO102" s="924"/>
      <c r="DP102" s="925"/>
      <c r="DQ102" s="923" t="s">
        <v>326</v>
      </c>
      <c r="DR102" s="924"/>
      <c r="DS102" s="924"/>
      <c r="DT102" s="924"/>
      <c r="DU102" s="925"/>
      <c r="DV102" s="908"/>
      <c r="DW102" s="909"/>
      <c r="DX102" s="909"/>
      <c r="DY102" s="909"/>
      <c r="DZ102" s="910"/>
      <c r="EA102" s="89"/>
    </row>
    <row r="103" spans="1:131" ht="26.25" customHeight="1" x14ac:dyDescent="0.15">
      <c r="A103" s="105"/>
      <c r="B103" s="106"/>
      <c r="C103" s="106"/>
      <c r="D103" s="106"/>
      <c r="E103" s="106"/>
      <c r="F103" s="106"/>
      <c r="G103" s="106"/>
      <c r="H103" s="106"/>
      <c r="I103" s="106"/>
      <c r="J103" s="106"/>
      <c r="K103" s="106"/>
      <c r="L103" s="106"/>
      <c r="M103" s="106"/>
      <c r="N103" s="106"/>
      <c r="O103" s="106"/>
      <c r="P103" s="106"/>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8"/>
      <c r="BA103" s="108"/>
      <c r="BB103" s="108"/>
      <c r="BC103" s="108"/>
      <c r="BD103" s="108"/>
      <c r="BE103" s="101"/>
      <c r="BF103" s="101"/>
      <c r="BG103" s="101"/>
      <c r="BH103" s="101"/>
      <c r="BI103" s="101"/>
      <c r="BJ103" s="101"/>
      <c r="BK103" s="101"/>
      <c r="BL103" s="101"/>
      <c r="BM103" s="101"/>
      <c r="BN103" s="101"/>
      <c r="BO103" s="101"/>
      <c r="BP103" s="101"/>
      <c r="BQ103" s="911" t="s">
        <v>366</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89"/>
    </row>
    <row r="104" spans="1:131" ht="26.25" customHeight="1" x14ac:dyDescent="0.15">
      <c r="A104" s="105"/>
      <c r="B104" s="106"/>
      <c r="C104" s="106"/>
      <c r="D104" s="106"/>
      <c r="E104" s="106"/>
      <c r="F104" s="106"/>
      <c r="G104" s="106"/>
      <c r="H104" s="106"/>
      <c r="I104" s="106"/>
      <c r="J104" s="106"/>
      <c r="K104" s="106"/>
      <c r="L104" s="106"/>
      <c r="M104" s="106"/>
      <c r="N104" s="106"/>
      <c r="O104" s="106"/>
      <c r="P104" s="106"/>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8"/>
      <c r="BA104" s="108"/>
      <c r="BB104" s="108"/>
      <c r="BC104" s="108"/>
      <c r="BD104" s="108"/>
      <c r="BE104" s="101"/>
      <c r="BF104" s="101"/>
      <c r="BG104" s="101"/>
      <c r="BH104" s="101"/>
      <c r="BI104" s="101"/>
      <c r="BJ104" s="101"/>
      <c r="BK104" s="101"/>
      <c r="BL104" s="101"/>
      <c r="BM104" s="101"/>
      <c r="BN104" s="101"/>
      <c r="BO104" s="101"/>
      <c r="BP104" s="101"/>
      <c r="BQ104" s="912" t="s">
        <v>367</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89"/>
    </row>
    <row r="105" spans="1:131" ht="11.25" customHeight="1" x14ac:dyDescent="0.15">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row>
    <row r="106" spans="1:131" ht="11.25" customHeight="1" x14ac:dyDescent="0.15">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row>
    <row r="107" spans="1:131" s="89" customFormat="1" ht="26.25" customHeight="1" thickBot="1" x14ac:dyDescent="0.2">
      <c r="A107" s="93" t="s">
        <v>368</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93" t="s">
        <v>369</v>
      </c>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row>
    <row r="108" spans="1:131" s="89" customFormat="1" ht="26.25" customHeight="1" x14ac:dyDescent="0.15">
      <c r="A108" s="913" t="s">
        <v>370</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371</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89" customFormat="1" ht="26.25" customHeight="1" x14ac:dyDescent="0.15">
      <c r="A109" s="866" t="s">
        <v>372</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9" t="s">
        <v>373</v>
      </c>
      <c r="AB109" s="867"/>
      <c r="AC109" s="867"/>
      <c r="AD109" s="867"/>
      <c r="AE109" s="868"/>
      <c r="AF109" s="869" t="s">
        <v>374</v>
      </c>
      <c r="AG109" s="867"/>
      <c r="AH109" s="867"/>
      <c r="AI109" s="867"/>
      <c r="AJ109" s="868"/>
      <c r="AK109" s="869" t="s">
        <v>240</v>
      </c>
      <c r="AL109" s="867"/>
      <c r="AM109" s="867"/>
      <c r="AN109" s="867"/>
      <c r="AO109" s="868"/>
      <c r="AP109" s="869" t="s">
        <v>375</v>
      </c>
      <c r="AQ109" s="867"/>
      <c r="AR109" s="867"/>
      <c r="AS109" s="867"/>
      <c r="AT109" s="900"/>
      <c r="AU109" s="866" t="s">
        <v>372</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9" t="s">
        <v>373</v>
      </c>
      <c r="BR109" s="867"/>
      <c r="BS109" s="867"/>
      <c r="BT109" s="867"/>
      <c r="BU109" s="868"/>
      <c r="BV109" s="869" t="s">
        <v>374</v>
      </c>
      <c r="BW109" s="867"/>
      <c r="BX109" s="867"/>
      <c r="BY109" s="867"/>
      <c r="BZ109" s="868"/>
      <c r="CA109" s="869" t="s">
        <v>240</v>
      </c>
      <c r="CB109" s="867"/>
      <c r="CC109" s="867"/>
      <c r="CD109" s="867"/>
      <c r="CE109" s="868"/>
      <c r="CF109" s="907" t="s">
        <v>375</v>
      </c>
      <c r="CG109" s="907"/>
      <c r="CH109" s="907"/>
      <c r="CI109" s="907"/>
      <c r="CJ109" s="907"/>
      <c r="CK109" s="869" t="s">
        <v>376</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9" t="s">
        <v>373</v>
      </c>
      <c r="DH109" s="867"/>
      <c r="DI109" s="867"/>
      <c r="DJ109" s="867"/>
      <c r="DK109" s="868"/>
      <c r="DL109" s="869" t="s">
        <v>374</v>
      </c>
      <c r="DM109" s="867"/>
      <c r="DN109" s="867"/>
      <c r="DO109" s="867"/>
      <c r="DP109" s="868"/>
      <c r="DQ109" s="869" t="s">
        <v>240</v>
      </c>
      <c r="DR109" s="867"/>
      <c r="DS109" s="867"/>
      <c r="DT109" s="867"/>
      <c r="DU109" s="868"/>
      <c r="DV109" s="869" t="s">
        <v>375</v>
      </c>
      <c r="DW109" s="867"/>
      <c r="DX109" s="867"/>
      <c r="DY109" s="867"/>
      <c r="DZ109" s="900"/>
    </row>
    <row r="110" spans="1:131" s="89" customFormat="1" ht="26.25" customHeight="1" x14ac:dyDescent="0.15">
      <c r="A110" s="780" t="s">
        <v>377</v>
      </c>
      <c r="B110" s="781"/>
      <c r="C110" s="781"/>
      <c r="D110" s="781"/>
      <c r="E110" s="781"/>
      <c r="F110" s="781"/>
      <c r="G110" s="781"/>
      <c r="H110" s="781"/>
      <c r="I110" s="781"/>
      <c r="J110" s="781"/>
      <c r="K110" s="781"/>
      <c r="L110" s="781"/>
      <c r="M110" s="781"/>
      <c r="N110" s="781"/>
      <c r="O110" s="781"/>
      <c r="P110" s="781"/>
      <c r="Q110" s="781"/>
      <c r="R110" s="781"/>
      <c r="S110" s="781"/>
      <c r="T110" s="781"/>
      <c r="U110" s="781"/>
      <c r="V110" s="781"/>
      <c r="W110" s="781"/>
      <c r="X110" s="781"/>
      <c r="Y110" s="781"/>
      <c r="Z110" s="782"/>
      <c r="AA110" s="859">
        <v>2144868</v>
      </c>
      <c r="AB110" s="860"/>
      <c r="AC110" s="860"/>
      <c r="AD110" s="860"/>
      <c r="AE110" s="861"/>
      <c r="AF110" s="862">
        <v>2079154</v>
      </c>
      <c r="AG110" s="860"/>
      <c r="AH110" s="860"/>
      <c r="AI110" s="860"/>
      <c r="AJ110" s="861"/>
      <c r="AK110" s="862">
        <v>2084430</v>
      </c>
      <c r="AL110" s="860"/>
      <c r="AM110" s="860"/>
      <c r="AN110" s="860"/>
      <c r="AO110" s="861"/>
      <c r="AP110" s="863">
        <v>20.9</v>
      </c>
      <c r="AQ110" s="864"/>
      <c r="AR110" s="864"/>
      <c r="AS110" s="864"/>
      <c r="AT110" s="865"/>
      <c r="AU110" s="901" t="s">
        <v>378</v>
      </c>
      <c r="AV110" s="902"/>
      <c r="AW110" s="902"/>
      <c r="AX110" s="902"/>
      <c r="AY110" s="902"/>
      <c r="AZ110" s="831" t="s">
        <v>379</v>
      </c>
      <c r="BA110" s="781"/>
      <c r="BB110" s="781"/>
      <c r="BC110" s="781"/>
      <c r="BD110" s="781"/>
      <c r="BE110" s="781"/>
      <c r="BF110" s="781"/>
      <c r="BG110" s="781"/>
      <c r="BH110" s="781"/>
      <c r="BI110" s="781"/>
      <c r="BJ110" s="781"/>
      <c r="BK110" s="781"/>
      <c r="BL110" s="781"/>
      <c r="BM110" s="781"/>
      <c r="BN110" s="781"/>
      <c r="BO110" s="781"/>
      <c r="BP110" s="782"/>
      <c r="BQ110" s="832">
        <v>22008519</v>
      </c>
      <c r="BR110" s="813"/>
      <c r="BS110" s="813"/>
      <c r="BT110" s="813"/>
      <c r="BU110" s="813"/>
      <c r="BV110" s="813">
        <v>23537220</v>
      </c>
      <c r="BW110" s="813"/>
      <c r="BX110" s="813"/>
      <c r="BY110" s="813"/>
      <c r="BZ110" s="813"/>
      <c r="CA110" s="813">
        <v>23222426</v>
      </c>
      <c r="CB110" s="813"/>
      <c r="CC110" s="813"/>
      <c r="CD110" s="813"/>
      <c r="CE110" s="813"/>
      <c r="CF110" s="837">
        <v>232.3</v>
      </c>
      <c r="CG110" s="838"/>
      <c r="CH110" s="838"/>
      <c r="CI110" s="838"/>
      <c r="CJ110" s="838"/>
      <c r="CK110" s="897" t="s">
        <v>380</v>
      </c>
      <c r="CL110" s="790"/>
      <c r="CM110" s="831" t="s">
        <v>381</v>
      </c>
      <c r="CN110" s="781"/>
      <c r="CO110" s="781"/>
      <c r="CP110" s="781"/>
      <c r="CQ110" s="781"/>
      <c r="CR110" s="781"/>
      <c r="CS110" s="781"/>
      <c r="CT110" s="781"/>
      <c r="CU110" s="781"/>
      <c r="CV110" s="781"/>
      <c r="CW110" s="781"/>
      <c r="CX110" s="781"/>
      <c r="CY110" s="781"/>
      <c r="CZ110" s="781"/>
      <c r="DA110" s="781"/>
      <c r="DB110" s="781"/>
      <c r="DC110" s="781"/>
      <c r="DD110" s="781"/>
      <c r="DE110" s="781"/>
      <c r="DF110" s="782"/>
      <c r="DG110" s="832" t="s">
        <v>64</v>
      </c>
      <c r="DH110" s="813"/>
      <c r="DI110" s="813"/>
      <c r="DJ110" s="813"/>
      <c r="DK110" s="813"/>
      <c r="DL110" s="813" t="s">
        <v>64</v>
      </c>
      <c r="DM110" s="813"/>
      <c r="DN110" s="813"/>
      <c r="DO110" s="813"/>
      <c r="DP110" s="813"/>
      <c r="DQ110" s="813" t="s">
        <v>64</v>
      </c>
      <c r="DR110" s="813"/>
      <c r="DS110" s="813"/>
      <c r="DT110" s="813"/>
      <c r="DU110" s="813"/>
      <c r="DV110" s="814" t="s">
        <v>64</v>
      </c>
      <c r="DW110" s="814"/>
      <c r="DX110" s="814"/>
      <c r="DY110" s="814"/>
      <c r="DZ110" s="815"/>
    </row>
    <row r="111" spans="1:131" s="89" customFormat="1" ht="26.25" customHeight="1" x14ac:dyDescent="0.15">
      <c r="A111" s="745" t="s">
        <v>382</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6"/>
      <c r="AA111" s="889" t="s">
        <v>64</v>
      </c>
      <c r="AB111" s="890"/>
      <c r="AC111" s="890"/>
      <c r="AD111" s="890"/>
      <c r="AE111" s="891"/>
      <c r="AF111" s="892" t="s">
        <v>64</v>
      </c>
      <c r="AG111" s="890"/>
      <c r="AH111" s="890"/>
      <c r="AI111" s="890"/>
      <c r="AJ111" s="891"/>
      <c r="AK111" s="892" t="s">
        <v>64</v>
      </c>
      <c r="AL111" s="890"/>
      <c r="AM111" s="890"/>
      <c r="AN111" s="890"/>
      <c r="AO111" s="891"/>
      <c r="AP111" s="893" t="s">
        <v>64</v>
      </c>
      <c r="AQ111" s="894"/>
      <c r="AR111" s="894"/>
      <c r="AS111" s="894"/>
      <c r="AT111" s="895"/>
      <c r="AU111" s="903"/>
      <c r="AV111" s="904"/>
      <c r="AW111" s="904"/>
      <c r="AX111" s="904"/>
      <c r="AY111" s="904"/>
      <c r="AZ111" s="788" t="s">
        <v>383</v>
      </c>
      <c r="BA111" s="723"/>
      <c r="BB111" s="723"/>
      <c r="BC111" s="723"/>
      <c r="BD111" s="723"/>
      <c r="BE111" s="723"/>
      <c r="BF111" s="723"/>
      <c r="BG111" s="723"/>
      <c r="BH111" s="723"/>
      <c r="BI111" s="723"/>
      <c r="BJ111" s="723"/>
      <c r="BK111" s="723"/>
      <c r="BL111" s="723"/>
      <c r="BM111" s="723"/>
      <c r="BN111" s="723"/>
      <c r="BO111" s="723"/>
      <c r="BP111" s="724"/>
      <c r="BQ111" s="760" t="s">
        <v>64</v>
      </c>
      <c r="BR111" s="761"/>
      <c r="BS111" s="761"/>
      <c r="BT111" s="761"/>
      <c r="BU111" s="761"/>
      <c r="BV111" s="761" t="s">
        <v>64</v>
      </c>
      <c r="BW111" s="761"/>
      <c r="BX111" s="761"/>
      <c r="BY111" s="761"/>
      <c r="BZ111" s="761"/>
      <c r="CA111" s="761" t="s">
        <v>64</v>
      </c>
      <c r="CB111" s="761"/>
      <c r="CC111" s="761"/>
      <c r="CD111" s="761"/>
      <c r="CE111" s="761"/>
      <c r="CF111" s="846" t="s">
        <v>64</v>
      </c>
      <c r="CG111" s="847"/>
      <c r="CH111" s="847"/>
      <c r="CI111" s="847"/>
      <c r="CJ111" s="847"/>
      <c r="CK111" s="898"/>
      <c r="CL111" s="792"/>
      <c r="CM111" s="788" t="s">
        <v>384</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60" t="s">
        <v>64</v>
      </c>
      <c r="DH111" s="761"/>
      <c r="DI111" s="761"/>
      <c r="DJ111" s="761"/>
      <c r="DK111" s="761"/>
      <c r="DL111" s="761" t="s">
        <v>64</v>
      </c>
      <c r="DM111" s="761"/>
      <c r="DN111" s="761"/>
      <c r="DO111" s="761"/>
      <c r="DP111" s="761"/>
      <c r="DQ111" s="761" t="s">
        <v>64</v>
      </c>
      <c r="DR111" s="761"/>
      <c r="DS111" s="761"/>
      <c r="DT111" s="761"/>
      <c r="DU111" s="761"/>
      <c r="DV111" s="767" t="s">
        <v>64</v>
      </c>
      <c r="DW111" s="767"/>
      <c r="DX111" s="767"/>
      <c r="DY111" s="767"/>
      <c r="DZ111" s="768"/>
    </row>
    <row r="112" spans="1:131" s="89" customFormat="1" ht="26.25" customHeight="1" x14ac:dyDescent="0.15">
      <c r="A112" s="883" t="s">
        <v>385</v>
      </c>
      <c r="B112" s="884"/>
      <c r="C112" s="723" t="s">
        <v>386</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t="s">
        <v>64</v>
      </c>
      <c r="AB112" s="751"/>
      <c r="AC112" s="751"/>
      <c r="AD112" s="751"/>
      <c r="AE112" s="752"/>
      <c r="AF112" s="753" t="s">
        <v>64</v>
      </c>
      <c r="AG112" s="751"/>
      <c r="AH112" s="751"/>
      <c r="AI112" s="751"/>
      <c r="AJ112" s="752"/>
      <c r="AK112" s="753" t="s">
        <v>64</v>
      </c>
      <c r="AL112" s="751"/>
      <c r="AM112" s="751"/>
      <c r="AN112" s="751"/>
      <c r="AO112" s="752"/>
      <c r="AP112" s="795" t="s">
        <v>64</v>
      </c>
      <c r="AQ112" s="796"/>
      <c r="AR112" s="796"/>
      <c r="AS112" s="796"/>
      <c r="AT112" s="797"/>
      <c r="AU112" s="903"/>
      <c r="AV112" s="904"/>
      <c r="AW112" s="904"/>
      <c r="AX112" s="904"/>
      <c r="AY112" s="904"/>
      <c r="AZ112" s="788" t="s">
        <v>387</v>
      </c>
      <c r="BA112" s="723"/>
      <c r="BB112" s="723"/>
      <c r="BC112" s="723"/>
      <c r="BD112" s="723"/>
      <c r="BE112" s="723"/>
      <c r="BF112" s="723"/>
      <c r="BG112" s="723"/>
      <c r="BH112" s="723"/>
      <c r="BI112" s="723"/>
      <c r="BJ112" s="723"/>
      <c r="BK112" s="723"/>
      <c r="BL112" s="723"/>
      <c r="BM112" s="723"/>
      <c r="BN112" s="723"/>
      <c r="BO112" s="723"/>
      <c r="BP112" s="724"/>
      <c r="BQ112" s="760">
        <v>14369812</v>
      </c>
      <c r="BR112" s="761"/>
      <c r="BS112" s="761"/>
      <c r="BT112" s="761"/>
      <c r="BU112" s="761"/>
      <c r="BV112" s="761">
        <v>13790257</v>
      </c>
      <c r="BW112" s="761"/>
      <c r="BX112" s="761"/>
      <c r="BY112" s="761"/>
      <c r="BZ112" s="761"/>
      <c r="CA112" s="761">
        <v>12521838</v>
      </c>
      <c r="CB112" s="761"/>
      <c r="CC112" s="761"/>
      <c r="CD112" s="761"/>
      <c r="CE112" s="761"/>
      <c r="CF112" s="846">
        <v>125.3</v>
      </c>
      <c r="CG112" s="847"/>
      <c r="CH112" s="847"/>
      <c r="CI112" s="847"/>
      <c r="CJ112" s="847"/>
      <c r="CK112" s="898"/>
      <c r="CL112" s="792"/>
      <c r="CM112" s="788" t="s">
        <v>388</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60" t="s">
        <v>64</v>
      </c>
      <c r="DH112" s="761"/>
      <c r="DI112" s="761"/>
      <c r="DJ112" s="761"/>
      <c r="DK112" s="761"/>
      <c r="DL112" s="761" t="s">
        <v>64</v>
      </c>
      <c r="DM112" s="761"/>
      <c r="DN112" s="761"/>
      <c r="DO112" s="761"/>
      <c r="DP112" s="761"/>
      <c r="DQ112" s="761" t="s">
        <v>64</v>
      </c>
      <c r="DR112" s="761"/>
      <c r="DS112" s="761"/>
      <c r="DT112" s="761"/>
      <c r="DU112" s="761"/>
      <c r="DV112" s="767" t="s">
        <v>64</v>
      </c>
      <c r="DW112" s="767"/>
      <c r="DX112" s="767"/>
      <c r="DY112" s="767"/>
      <c r="DZ112" s="768"/>
    </row>
    <row r="113" spans="1:130" s="89" customFormat="1" ht="26.25" customHeight="1" x14ac:dyDescent="0.15">
      <c r="A113" s="885"/>
      <c r="B113" s="886"/>
      <c r="C113" s="723" t="s">
        <v>389</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889">
        <v>1063331</v>
      </c>
      <c r="AB113" s="890"/>
      <c r="AC113" s="890"/>
      <c r="AD113" s="890"/>
      <c r="AE113" s="891"/>
      <c r="AF113" s="892">
        <v>992333</v>
      </c>
      <c r="AG113" s="890"/>
      <c r="AH113" s="890"/>
      <c r="AI113" s="890"/>
      <c r="AJ113" s="891"/>
      <c r="AK113" s="892">
        <v>918233</v>
      </c>
      <c r="AL113" s="890"/>
      <c r="AM113" s="890"/>
      <c r="AN113" s="890"/>
      <c r="AO113" s="891"/>
      <c r="AP113" s="893">
        <v>9.1999999999999993</v>
      </c>
      <c r="AQ113" s="894"/>
      <c r="AR113" s="894"/>
      <c r="AS113" s="894"/>
      <c r="AT113" s="895"/>
      <c r="AU113" s="903"/>
      <c r="AV113" s="904"/>
      <c r="AW113" s="904"/>
      <c r="AX113" s="904"/>
      <c r="AY113" s="904"/>
      <c r="AZ113" s="788" t="s">
        <v>390</v>
      </c>
      <c r="BA113" s="723"/>
      <c r="BB113" s="723"/>
      <c r="BC113" s="723"/>
      <c r="BD113" s="723"/>
      <c r="BE113" s="723"/>
      <c r="BF113" s="723"/>
      <c r="BG113" s="723"/>
      <c r="BH113" s="723"/>
      <c r="BI113" s="723"/>
      <c r="BJ113" s="723"/>
      <c r="BK113" s="723"/>
      <c r="BL113" s="723"/>
      <c r="BM113" s="723"/>
      <c r="BN113" s="723"/>
      <c r="BO113" s="723"/>
      <c r="BP113" s="724"/>
      <c r="BQ113" s="760">
        <v>7416</v>
      </c>
      <c r="BR113" s="761"/>
      <c r="BS113" s="761"/>
      <c r="BT113" s="761"/>
      <c r="BU113" s="761"/>
      <c r="BV113" s="761">
        <v>4085</v>
      </c>
      <c r="BW113" s="761"/>
      <c r="BX113" s="761"/>
      <c r="BY113" s="761"/>
      <c r="BZ113" s="761"/>
      <c r="CA113" s="761">
        <v>671</v>
      </c>
      <c r="CB113" s="761"/>
      <c r="CC113" s="761"/>
      <c r="CD113" s="761"/>
      <c r="CE113" s="761"/>
      <c r="CF113" s="846">
        <v>0</v>
      </c>
      <c r="CG113" s="847"/>
      <c r="CH113" s="847"/>
      <c r="CI113" s="847"/>
      <c r="CJ113" s="847"/>
      <c r="CK113" s="898"/>
      <c r="CL113" s="792"/>
      <c r="CM113" s="788" t="s">
        <v>391</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50" t="s">
        <v>64</v>
      </c>
      <c r="DH113" s="751"/>
      <c r="DI113" s="751"/>
      <c r="DJ113" s="751"/>
      <c r="DK113" s="752"/>
      <c r="DL113" s="753" t="s">
        <v>64</v>
      </c>
      <c r="DM113" s="751"/>
      <c r="DN113" s="751"/>
      <c r="DO113" s="751"/>
      <c r="DP113" s="752"/>
      <c r="DQ113" s="753" t="s">
        <v>64</v>
      </c>
      <c r="DR113" s="751"/>
      <c r="DS113" s="751"/>
      <c r="DT113" s="751"/>
      <c r="DU113" s="752"/>
      <c r="DV113" s="795" t="s">
        <v>64</v>
      </c>
      <c r="DW113" s="796"/>
      <c r="DX113" s="796"/>
      <c r="DY113" s="796"/>
      <c r="DZ113" s="797"/>
    </row>
    <row r="114" spans="1:130" s="89" customFormat="1" ht="26.25" customHeight="1" x14ac:dyDescent="0.15">
      <c r="A114" s="885"/>
      <c r="B114" s="886"/>
      <c r="C114" s="723" t="s">
        <v>392</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v>6385</v>
      </c>
      <c r="AB114" s="751"/>
      <c r="AC114" s="751"/>
      <c r="AD114" s="751"/>
      <c r="AE114" s="752"/>
      <c r="AF114" s="753">
        <v>3465</v>
      </c>
      <c r="AG114" s="751"/>
      <c r="AH114" s="751"/>
      <c r="AI114" s="751"/>
      <c r="AJ114" s="752"/>
      <c r="AK114" s="753">
        <v>3469</v>
      </c>
      <c r="AL114" s="751"/>
      <c r="AM114" s="751"/>
      <c r="AN114" s="751"/>
      <c r="AO114" s="752"/>
      <c r="AP114" s="795">
        <v>0</v>
      </c>
      <c r="AQ114" s="796"/>
      <c r="AR114" s="796"/>
      <c r="AS114" s="796"/>
      <c r="AT114" s="797"/>
      <c r="AU114" s="903"/>
      <c r="AV114" s="904"/>
      <c r="AW114" s="904"/>
      <c r="AX114" s="904"/>
      <c r="AY114" s="904"/>
      <c r="AZ114" s="788" t="s">
        <v>393</v>
      </c>
      <c r="BA114" s="723"/>
      <c r="BB114" s="723"/>
      <c r="BC114" s="723"/>
      <c r="BD114" s="723"/>
      <c r="BE114" s="723"/>
      <c r="BF114" s="723"/>
      <c r="BG114" s="723"/>
      <c r="BH114" s="723"/>
      <c r="BI114" s="723"/>
      <c r="BJ114" s="723"/>
      <c r="BK114" s="723"/>
      <c r="BL114" s="723"/>
      <c r="BM114" s="723"/>
      <c r="BN114" s="723"/>
      <c r="BO114" s="723"/>
      <c r="BP114" s="724"/>
      <c r="BQ114" s="760">
        <v>2482190</v>
      </c>
      <c r="BR114" s="761"/>
      <c r="BS114" s="761"/>
      <c r="BT114" s="761"/>
      <c r="BU114" s="761"/>
      <c r="BV114" s="761">
        <v>2365596</v>
      </c>
      <c r="BW114" s="761"/>
      <c r="BX114" s="761"/>
      <c r="BY114" s="761"/>
      <c r="BZ114" s="761"/>
      <c r="CA114" s="761">
        <v>2127999</v>
      </c>
      <c r="CB114" s="761"/>
      <c r="CC114" s="761"/>
      <c r="CD114" s="761"/>
      <c r="CE114" s="761"/>
      <c r="CF114" s="846">
        <v>21.3</v>
      </c>
      <c r="CG114" s="847"/>
      <c r="CH114" s="847"/>
      <c r="CI114" s="847"/>
      <c r="CJ114" s="847"/>
      <c r="CK114" s="898"/>
      <c r="CL114" s="792"/>
      <c r="CM114" s="788" t="s">
        <v>394</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50" t="s">
        <v>64</v>
      </c>
      <c r="DH114" s="751"/>
      <c r="DI114" s="751"/>
      <c r="DJ114" s="751"/>
      <c r="DK114" s="752"/>
      <c r="DL114" s="753" t="s">
        <v>64</v>
      </c>
      <c r="DM114" s="751"/>
      <c r="DN114" s="751"/>
      <c r="DO114" s="751"/>
      <c r="DP114" s="752"/>
      <c r="DQ114" s="753" t="s">
        <v>64</v>
      </c>
      <c r="DR114" s="751"/>
      <c r="DS114" s="751"/>
      <c r="DT114" s="751"/>
      <c r="DU114" s="752"/>
      <c r="DV114" s="795" t="s">
        <v>64</v>
      </c>
      <c r="DW114" s="796"/>
      <c r="DX114" s="796"/>
      <c r="DY114" s="796"/>
      <c r="DZ114" s="797"/>
    </row>
    <row r="115" spans="1:130" s="89" customFormat="1" ht="26.25" customHeight="1" x14ac:dyDescent="0.15">
      <c r="A115" s="885"/>
      <c r="B115" s="886"/>
      <c r="C115" s="723" t="s">
        <v>395</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889">
        <v>16422</v>
      </c>
      <c r="AB115" s="890"/>
      <c r="AC115" s="890"/>
      <c r="AD115" s="890"/>
      <c r="AE115" s="891"/>
      <c r="AF115" s="892">
        <v>9829</v>
      </c>
      <c r="AG115" s="890"/>
      <c r="AH115" s="890"/>
      <c r="AI115" s="890"/>
      <c r="AJ115" s="891"/>
      <c r="AK115" s="892">
        <v>18848</v>
      </c>
      <c r="AL115" s="890"/>
      <c r="AM115" s="890"/>
      <c r="AN115" s="890"/>
      <c r="AO115" s="891"/>
      <c r="AP115" s="893">
        <v>0.2</v>
      </c>
      <c r="AQ115" s="894"/>
      <c r="AR115" s="894"/>
      <c r="AS115" s="894"/>
      <c r="AT115" s="895"/>
      <c r="AU115" s="903"/>
      <c r="AV115" s="904"/>
      <c r="AW115" s="904"/>
      <c r="AX115" s="904"/>
      <c r="AY115" s="904"/>
      <c r="AZ115" s="788" t="s">
        <v>396</v>
      </c>
      <c r="BA115" s="723"/>
      <c r="BB115" s="723"/>
      <c r="BC115" s="723"/>
      <c r="BD115" s="723"/>
      <c r="BE115" s="723"/>
      <c r="BF115" s="723"/>
      <c r="BG115" s="723"/>
      <c r="BH115" s="723"/>
      <c r="BI115" s="723"/>
      <c r="BJ115" s="723"/>
      <c r="BK115" s="723"/>
      <c r="BL115" s="723"/>
      <c r="BM115" s="723"/>
      <c r="BN115" s="723"/>
      <c r="BO115" s="723"/>
      <c r="BP115" s="724"/>
      <c r="BQ115" s="760" t="s">
        <v>64</v>
      </c>
      <c r="BR115" s="761"/>
      <c r="BS115" s="761"/>
      <c r="BT115" s="761"/>
      <c r="BU115" s="761"/>
      <c r="BV115" s="761" t="s">
        <v>64</v>
      </c>
      <c r="BW115" s="761"/>
      <c r="BX115" s="761"/>
      <c r="BY115" s="761"/>
      <c r="BZ115" s="761"/>
      <c r="CA115" s="761" t="s">
        <v>64</v>
      </c>
      <c r="CB115" s="761"/>
      <c r="CC115" s="761"/>
      <c r="CD115" s="761"/>
      <c r="CE115" s="761"/>
      <c r="CF115" s="846" t="s">
        <v>64</v>
      </c>
      <c r="CG115" s="847"/>
      <c r="CH115" s="847"/>
      <c r="CI115" s="847"/>
      <c r="CJ115" s="847"/>
      <c r="CK115" s="898"/>
      <c r="CL115" s="792"/>
      <c r="CM115" s="788" t="s">
        <v>397</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50" t="s">
        <v>64</v>
      </c>
      <c r="DH115" s="751"/>
      <c r="DI115" s="751"/>
      <c r="DJ115" s="751"/>
      <c r="DK115" s="752"/>
      <c r="DL115" s="753" t="s">
        <v>64</v>
      </c>
      <c r="DM115" s="751"/>
      <c r="DN115" s="751"/>
      <c r="DO115" s="751"/>
      <c r="DP115" s="752"/>
      <c r="DQ115" s="753" t="s">
        <v>64</v>
      </c>
      <c r="DR115" s="751"/>
      <c r="DS115" s="751"/>
      <c r="DT115" s="751"/>
      <c r="DU115" s="752"/>
      <c r="DV115" s="795" t="s">
        <v>64</v>
      </c>
      <c r="DW115" s="796"/>
      <c r="DX115" s="796"/>
      <c r="DY115" s="796"/>
      <c r="DZ115" s="797"/>
    </row>
    <row r="116" spans="1:130" s="89" customFormat="1" ht="26.25" customHeight="1" x14ac:dyDescent="0.15">
      <c r="A116" s="887"/>
      <c r="B116" s="888"/>
      <c r="C116" s="810" t="s">
        <v>398</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50">
        <v>41</v>
      </c>
      <c r="AB116" s="751"/>
      <c r="AC116" s="751"/>
      <c r="AD116" s="751"/>
      <c r="AE116" s="752"/>
      <c r="AF116" s="753">
        <v>695</v>
      </c>
      <c r="AG116" s="751"/>
      <c r="AH116" s="751"/>
      <c r="AI116" s="751"/>
      <c r="AJ116" s="752"/>
      <c r="AK116" s="753">
        <v>636</v>
      </c>
      <c r="AL116" s="751"/>
      <c r="AM116" s="751"/>
      <c r="AN116" s="751"/>
      <c r="AO116" s="752"/>
      <c r="AP116" s="795">
        <v>0</v>
      </c>
      <c r="AQ116" s="796"/>
      <c r="AR116" s="796"/>
      <c r="AS116" s="796"/>
      <c r="AT116" s="797"/>
      <c r="AU116" s="903"/>
      <c r="AV116" s="904"/>
      <c r="AW116" s="904"/>
      <c r="AX116" s="904"/>
      <c r="AY116" s="904"/>
      <c r="AZ116" s="880" t="s">
        <v>399</v>
      </c>
      <c r="BA116" s="881"/>
      <c r="BB116" s="881"/>
      <c r="BC116" s="881"/>
      <c r="BD116" s="881"/>
      <c r="BE116" s="881"/>
      <c r="BF116" s="881"/>
      <c r="BG116" s="881"/>
      <c r="BH116" s="881"/>
      <c r="BI116" s="881"/>
      <c r="BJ116" s="881"/>
      <c r="BK116" s="881"/>
      <c r="BL116" s="881"/>
      <c r="BM116" s="881"/>
      <c r="BN116" s="881"/>
      <c r="BO116" s="881"/>
      <c r="BP116" s="882"/>
      <c r="BQ116" s="760" t="s">
        <v>64</v>
      </c>
      <c r="BR116" s="761"/>
      <c r="BS116" s="761"/>
      <c r="BT116" s="761"/>
      <c r="BU116" s="761"/>
      <c r="BV116" s="761" t="s">
        <v>64</v>
      </c>
      <c r="BW116" s="761"/>
      <c r="BX116" s="761"/>
      <c r="BY116" s="761"/>
      <c r="BZ116" s="761"/>
      <c r="CA116" s="761" t="s">
        <v>64</v>
      </c>
      <c r="CB116" s="761"/>
      <c r="CC116" s="761"/>
      <c r="CD116" s="761"/>
      <c r="CE116" s="761"/>
      <c r="CF116" s="846" t="s">
        <v>64</v>
      </c>
      <c r="CG116" s="847"/>
      <c r="CH116" s="847"/>
      <c r="CI116" s="847"/>
      <c r="CJ116" s="847"/>
      <c r="CK116" s="898"/>
      <c r="CL116" s="792"/>
      <c r="CM116" s="788" t="s">
        <v>400</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50" t="s">
        <v>64</v>
      </c>
      <c r="DH116" s="751"/>
      <c r="DI116" s="751"/>
      <c r="DJ116" s="751"/>
      <c r="DK116" s="752"/>
      <c r="DL116" s="753" t="s">
        <v>64</v>
      </c>
      <c r="DM116" s="751"/>
      <c r="DN116" s="751"/>
      <c r="DO116" s="751"/>
      <c r="DP116" s="752"/>
      <c r="DQ116" s="753" t="s">
        <v>64</v>
      </c>
      <c r="DR116" s="751"/>
      <c r="DS116" s="751"/>
      <c r="DT116" s="751"/>
      <c r="DU116" s="752"/>
      <c r="DV116" s="795" t="s">
        <v>64</v>
      </c>
      <c r="DW116" s="796"/>
      <c r="DX116" s="796"/>
      <c r="DY116" s="796"/>
      <c r="DZ116" s="797"/>
    </row>
    <row r="117" spans="1:130" s="89" customFormat="1" ht="26.25" customHeight="1" x14ac:dyDescent="0.15">
      <c r="A117" s="866" t="s">
        <v>121</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48" t="s">
        <v>401</v>
      </c>
      <c r="Z117" s="868"/>
      <c r="AA117" s="873">
        <v>3231047</v>
      </c>
      <c r="AB117" s="874"/>
      <c r="AC117" s="874"/>
      <c r="AD117" s="874"/>
      <c r="AE117" s="875"/>
      <c r="AF117" s="876">
        <v>3085476</v>
      </c>
      <c r="AG117" s="874"/>
      <c r="AH117" s="874"/>
      <c r="AI117" s="874"/>
      <c r="AJ117" s="875"/>
      <c r="AK117" s="876">
        <v>3025616</v>
      </c>
      <c r="AL117" s="874"/>
      <c r="AM117" s="874"/>
      <c r="AN117" s="874"/>
      <c r="AO117" s="875"/>
      <c r="AP117" s="877"/>
      <c r="AQ117" s="878"/>
      <c r="AR117" s="878"/>
      <c r="AS117" s="878"/>
      <c r="AT117" s="879"/>
      <c r="AU117" s="903"/>
      <c r="AV117" s="904"/>
      <c r="AW117" s="904"/>
      <c r="AX117" s="904"/>
      <c r="AY117" s="904"/>
      <c r="AZ117" s="834" t="s">
        <v>402</v>
      </c>
      <c r="BA117" s="835"/>
      <c r="BB117" s="835"/>
      <c r="BC117" s="835"/>
      <c r="BD117" s="835"/>
      <c r="BE117" s="835"/>
      <c r="BF117" s="835"/>
      <c r="BG117" s="835"/>
      <c r="BH117" s="835"/>
      <c r="BI117" s="835"/>
      <c r="BJ117" s="835"/>
      <c r="BK117" s="835"/>
      <c r="BL117" s="835"/>
      <c r="BM117" s="835"/>
      <c r="BN117" s="835"/>
      <c r="BO117" s="835"/>
      <c r="BP117" s="836"/>
      <c r="BQ117" s="760" t="s">
        <v>64</v>
      </c>
      <c r="BR117" s="761"/>
      <c r="BS117" s="761"/>
      <c r="BT117" s="761"/>
      <c r="BU117" s="761"/>
      <c r="BV117" s="761" t="s">
        <v>64</v>
      </c>
      <c r="BW117" s="761"/>
      <c r="BX117" s="761"/>
      <c r="BY117" s="761"/>
      <c r="BZ117" s="761"/>
      <c r="CA117" s="761" t="s">
        <v>64</v>
      </c>
      <c r="CB117" s="761"/>
      <c r="CC117" s="761"/>
      <c r="CD117" s="761"/>
      <c r="CE117" s="761"/>
      <c r="CF117" s="846" t="s">
        <v>64</v>
      </c>
      <c r="CG117" s="847"/>
      <c r="CH117" s="847"/>
      <c r="CI117" s="847"/>
      <c r="CJ117" s="847"/>
      <c r="CK117" s="898"/>
      <c r="CL117" s="792"/>
      <c r="CM117" s="788" t="s">
        <v>403</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50" t="s">
        <v>64</v>
      </c>
      <c r="DH117" s="751"/>
      <c r="DI117" s="751"/>
      <c r="DJ117" s="751"/>
      <c r="DK117" s="752"/>
      <c r="DL117" s="753" t="s">
        <v>64</v>
      </c>
      <c r="DM117" s="751"/>
      <c r="DN117" s="751"/>
      <c r="DO117" s="751"/>
      <c r="DP117" s="752"/>
      <c r="DQ117" s="753" t="s">
        <v>64</v>
      </c>
      <c r="DR117" s="751"/>
      <c r="DS117" s="751"/>
      <c r="DT117" s="751"/>
      <c r="DU117" s="752"/>
      <c r="DV117" s="795" t="s">
        <v>64</v>
      </c>
      <c r="DW117" s="796"/>
      <c r="DX117" s="796"/>
      <c r="DY117" s="796"/>
      <c r="DZ117" s="797"/>
    </row>
    <row r="118" spans="1:130" s="89" customFormat="1" ht="26.25" customHeight="1" x14ac:dyDescent="0.15">
      <c r="A118" s="866" t="s">
        <v>376</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9" t="s">
        <v>373</v>
      </c>
      <c r="AB118" s="867"/>
      <c r="AC118" s="867"/>
      <c r="AD118" s="867"/>
      <c r="AE118" s="868"/>
      <c r="AF118" s="869" t="s">
        <v>374</v>
      </c>
      <c r="AG118" s="867"/>
      <c r="AH118" s="867"/>
      <c r="AI118" s="867"/>
      <c r="AJ118" s="868"/>
      <c r="AK118" s="869" t="s">
        <v>240</v>
      </c>
      <c r="AL118" s="867"/>
      <c r="AM118" s="867"/>
      <c r="AN118" s="867"/>
      <c r="AO118" s="868"/>
      <c r="AP118" s="870" t="s">
        <v>375</v>
      </c>
      <c r="AQ118" s="871"/>
      <c r="AR118" s="871"/>
      <c r="AS118" s="871"/>
      <c r="AT118" s="872"/>
      <c r="AU118" s="903"/>
      <c r="AV118" s="904"/>
      <c r="AW118" s="904"/>
      <c r="AX118" s="904"/>
      <c r="AY118" s="904"/>
      <c r="AZ118" s="809" t="s">
        <v>404</v>
      </c>
      <c r="BA118" s="810"/>
      <c r="BB118" s="810"/>
      <c r="BC118" s="810"/>
      <c r="BD118" s="810"/>
      <c r="BE118" s="810"/>
      <c r="BF118" s="810"/>
      <c r="BG118" s="810"/>
      <c r="BH118" s="810"/>
      <c r="BI118" s="810"/>
      <c r="BJ118" s="810"/>
      <c r="BK118" s="810"/>
      <c r="BL118" s="810"/>
      <c r="BM118" s="810"/>
      <c r="BN118" s="810"/>
      <c r="BO118" s="810"/>
      <c r="BP118" s="811"/>
      <c r="BQ118" s="850" t="s">
        <v>64</v>
      </c>
      <c r="BR118" s="816"/>
      <c r="BS118" s="816"/>
      <c r="BT118" s="816"/>
      <c r="BU118" s="816"/>
      <c r="BV118" s="816" t="s">
        <v>64</v>
      </c>
      <c r="BW118" s="816"/>
      <c r="BX118" s="816"/>
      <c r="BY118" s="816"/>
      <c r="BZ118" s="816"/>
      <c r="CA118" s="816" t="s">
        <v>64</v>
      </c>
      <c r="CB118" s="816"/>
      <c r="CC118" s="816"/>
      <c r="CD118" s="816"/>
      <c r="CE118" s="816"/>
      <c r="CF118" s="846" t="s">
        <v>64</v>
      </c>
      <c r="CG118" s="847"/>
      <c r="CH118" s="847"/>
      <c r="CI118" s="847"/>
      <c r="CJ118" s="847"/>
      <c r="CK118" s="898"/>
      <c r="CL118" s="792"/>
      <c r="CM118" s="788" t="s">
        <v>405</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50" t="s">
        <v>64</v>
      </c>
      <c r="DH118" s="751"/>
      <c r="DI118" s="751"/>
      <c r="DJ118" s="751"/>
      <c r="DK118" s="752"/>
      <c r="DL118" s="753" t="s">
        <v>64</v>
      </c>
      <c r="DM118" s="751"/>
      <c r="DN118" s="751"/>
      <c r="DO118" s="751"/>
      <c r="DP118" s="752"/>
      <c r="DQ118" s="753" t="s">
        <v>64</v>
      </c>
      <c r="DR118" s="751"/>
      <c r="DS118" s="751"/>
      <c r="DT118" s="751"/>
      <c r="DU118" s="752"/>
      <c r="DV118" s="795" t="s">
        <v>64</v>
      </c>
      <c r="DW118" s="796"/>
      <c r="DX118" s="796"/>
      <c r="DY118" s="796"/>
      <c r="DZ118" s="797"/>
    </row>
    <row r="119" spans="1:130" s="89" customFormat="1" ht="26.25" customHeight="1" x14ac:dyDescent="0.15">
      <c r="A119" s="789" t="s">
        <v>380</v>
      </c>
      <c r="B119" s="790"/>
      <c r="C119" s="831" t="s">
        <v>381</v>
      </c>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2"/>
      <c r="AA119" s="859" t="s">
        <v>64</v>
      </c>
      <c r="AB119" s="860"/>
      <c r="AC119" s="860"/>
      <c r="AD119" s="860"/>
      <c r="AE119" s="861"/>
      <c r="AF119" s="862" t="s">
        <v>64</v>
      </c>
      <c r="AG119" s="860"/>
      <c r="AH119" s="860"/>
      <c r="AI119" s="860"/>
      <c r="AJ119" s="861"/>
      <c r="AK119" s="862" t="s">
        <v>64</v>
      </c>
      <c r="AL119" s="860"/>
      <c r="AM119" s="860"/>
      <c r="AN119" s="860"/>
      <c r="AO119" s="861"/>
      <c r="AP119" s="863" t="s">
        <v>64</v>
      </c>
      <c r="AQ119" s="864"/>
      <c r="AR119" s="864"/>
      <c r="AS119" s="864"/>
      <c r="AT119" s="865"/>
      <c r="AU119" s="905"/>
      <c r="AV119" s="906"/>
      <c r="AW119" s="906"/>
      <c r="AX119" s="906"/>
      <c r="AY119" s="906"/>
      <c r="AZ119" s="112" t="s">
        <v>121</v>
      </c>
      <c r="BA119" s="112"/>
      <c r="BB119" s="112"/>
      <c r="BC119" s="112"/>
      <c r="BD119" s="112"/>
      <c r="BE119" s="112"/>
      <c r="BF119" s="112"/>
      <c r="BG119" s="112"/>
      <c r="BH119" s="112"/>
      <c r="BI119" s="112"/>
      <c r="BJ119" s="112"/>
      <c r="BK119" s="112"/>
      <c r="BL119" s="112"/>
      <c r="BM119" s="112"/>
      <c r="BN119" s="112"/>
      <c r="BO119" s="848" t="s">
        <v>406</v>
      </c>
      <c r="BP119" s="849"/>
      <c r="BQ119" s="850">
        <v>38867937</v>
      </c>
      <c r="BR119" s="816"/>
      <c r="BS119" s="816"/>
      <c r="BT119" s="816"/>
      <c r="BU119" s="816"/>
      <c r="BV119" s="816">
        <v>39697158</v>
      </c>
      <c r="BW119" s="816"/>
      <c r="BX119" s="816"/>
      <c r="BY119" s="816"/>
      <c r="BZ119" s="816"/>
      <c r="CA119" s="816">
        <v>37872934</v>
      </c>
      <c r="CB119" s="816"/>
      <c r="CC119" s="816"/>
      <c r="CD119" s="816"/>
      <c r="CE119" s="816"/>
      <c r="CF119" s="719"/>
      <c r="CG119" s="720"/>
      <c r="CH119" s="720"/>
      <c r="CI119" s="720"/>
      <c r="CJ119" s="805"/>
      <c r="CK119" s="899"/>
      <c r="CL119" s="794"/>
      <c r="CM119" s="809" t="s">
        <v>407</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34" t="s">
        <v>64</v>
      </c>
      <c r="DH119" s="735"/>
      <c r="DI119" s="735"/>
      <c r="DJ119" s="735"/>
      <c r="DK119" s="736"/>
      <c r="DL119" s="737" t="s">
        <v>64</v>
      </c>
      <c r="DM119" s="735"/>
      <c r="DN119" s="735"/>
      <c r="DO119" s="735"/>
      <c r="DP119" s="736"/>
      <c r="DQ119" s="737" t="s">
        <v>64</v>
      </c>
      <c r="DR119" s="735"/>
      <c r="DS119" s="735"/>
      <c r="DT119" s="735"/>
      <c r="DU119" s="736"/>
      <c r="DV119" s="819" t="s">
        <v>64</v>
      </c>
      <c r="DW119" s="820"/>
      <c r="DX119" s="820"/>
      <c r="DY119" s="820"/>
      <c r="DZ119" s="821"/>
    </row>
    <row r="120" spans="1:130" s="89" customFormat="1" ht="26.25" customHeight="1" x14ac:dyDescent="0.15">
      <c r="A120" s="791"/>
      <c r="B120" s="792"/>
      <c r="C120" s="788" t="s">
        <v>384</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64</v>
      </c>
      <c r="AB120" s="751"/>
      <c r="AC120" s="751"/>
      <c r="AD120" s="751"/>
      <c r="AE120" s="752"/>
      <c r="AF120" s="753" t="s">
        <v>64</v>
      </c>
      <c r="AG120" s="751"/>
      <c r="AH120" s="751"/>
      <c r="AI120" s="751"/>
      <c r="AJ120" s="752"/>
      <c r="AK120" s="753" t="s">
        <v>64</v>
      </c>
      <c r="AL120" s="751"/>
      <c r="AM120" s="751"/>
      <c r="AN120" s="751"/>
      <c r="AO120" s="752"/>
      <c r="AP120" s="795" t="s">
        <v>64</v>
      </c>
      <c r="AQ120" s="796"/>
      <c r="AR120" s="796"/>
      <c r="AS120" s="796"/>
      <c r="AT120" s="797"/>
      <c r="AU120" s="851" t="s">
        <v>408</v>
      </c>
      <c r="AV120" s="852"/>
      <c r="AW120" s="852"/>
      <c r="AX120" s="852"/>
      <c r="AY120" s="853"/>
      <c r="AZ120" s="831" t="s">
        <v>409</v>
      </c>
      <c r="BA120" s="781"/>
      <c r="BB120" s="781"/>
      <c r="BC120" s="781"/>
      <c r="BD120" s="781"/>
      <c r="BE120" s="781"/>
      <c r="BF120" s="781"/>
      <c r="BG120" s="781"/>
      <c r="BH120" s="781"/>
      <c r="BI120" s="781"/>
      <c r="BJ120" s="781"/>
      <c r="BK120" s="781"/>
      <c r="BL120" s="781"/>
      <c r="BM120" s="781"/>
      <c r="BN120" s="781"/>
      <c r="BO120" s="781"/>
      <c r="BP120" s="782"/>
      <c r="BQ120" s="832">
        <v>2074688</v>
      </c>
      <c r="BR120" s="813"/>
      <c r="BS120" s="813"/>
      <c r="BT120" s="813"/>
      <c r="BU120" s="813"/>
      <c r="BV120" s="813">
        <v>2308899</v>
      </c>
      <c r="BW120" s="813"/>
      <c r="BX120" s="813"/>
      <c r="BY120" s="813"/>
      <c r="BZ120" s="813"/>
      <c r="CA120" s="813">
        <v>2918665</v>
      </c>
      <c r="CB120" s="813"/>
      <c r="CC120" s="813"/>
      <c r="CD120" s="813"/>
      <c r="CE120" s="813"/>
      <c r="CF120" s="837">
        <v>29.2</v>
      </c>
      <c r="CG120" s="838"/>
      <c r="CH120" s="838"/>
      <c r="CI120" s="838"/>
      <c r="CJ120" s="838"/>
      <c r="CK120" s="839" t="s">
        <v>410</v>
      </c>
      <c r="CL120" s="823"/>
      <c r="CM120" s="823"/>
      <c r="CN120" s="823"/>
      <c r="CO120" s="824"/>
      <c r="CP120" s="843" t="s">
        <v>351</v>
      </c>
      <c r="CQ120" s="844"/>
      <c r="CR120" s="844"/>
      <c r="CS120" s="844"/>
      <c r="CT120" s="844"/>
      <c r="CU120" s="844"/>
      <c r="CV120" s="844"/>
      <c r="CW120" s="844"/>
      <c r="CX120" s="844"/>
      <c r="CY120" s="844"/>
      <c r="CZ120" s="844"/>
      <c r="DA120" s="844"/>
      <c r="DB120" s="844"/>
      <c r="DC120" s="844"/>
      <c r="DD120" s="844"/>
      <c r="DE120" s="844"/>
      <c r="DF120" s="845"/>
      <c r="DG120" s="832" t="s">
        <v>64</v>
      </c>
      <c r="DH120" s="813"/>
      <c r="DI120" s="813"/>
      <c r="DJ120" s="813"/>
      <c r="DK120" s="813"/>
      <c r="DL120" s="813">
        <v>6153422</v>
      </c>
      <c r="DM120" s="813"/>
      <c r="DN120" s="813"/>
      <c r="DO120" s="813"/>
      <c r="DP120" s="813"/>
      <c r="DQ120" s="813">
        <v>5639515</v>
      </c>
      <c r="DR120" s="813"/>
      <c r="DS120" s="813"/>
      <c r="DT120" s="813"/>
      <c r="DU120" s="813"/>
      <c r="DV120" s="814">
        <v>56.4</v>
      </c>
      <c r="DW120" s="814"/>
      <c r="DX120" s="814"/>
      <c r="DY120" s="814"/>
      <c r="DZ120" s="815"/>
    </row>
    <row r="121" spans="1:130" s="89" customFormat="1" ht="26.25" customHeight="1" x14ac:dyDescent="0.15">
      <c r="A121" s="791"/>
      <c r="B121" s="792"/>
      <c r="C121" s="834" t="s">
        <v>411</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50" t="s">
        <v>64</v>
      </c>
      <c r="AB121" s="751"/>
      <c r="AC121" s="751"/>
      <c r="AD121" s="751"/>
      <c r="AE121" s="752"/>
      <c r="AF121" s="753" t="s">
        <v>64</v>
      </c>
      <c r="AG121" s="751"/>
      <c r="AH121" s="751"/>
      <c r="AI121" s="751"/>
      <c r="AJ121" s="752"/>
      <c r="AK121" s="753" t="s">
        <v>64</v>
      </c>
      <c r="AL121" s="751"/>
      <c r="AM121" s="751"/>
      <c r="AN121" s="751"/>
      <c r="AO121" s="752"/>
      <c r="AP121" s="795" t="s">
        <v>64</v>
      </c>
      <c r="AQ121" s="796"/>
      <c r="AR121" s="796"/>
      <c r="AS121" s="796"/>
      <c r="AT121" s="797"/>
      <c r="AU121" s="854"/>
      <c r="AV121" s="855"/>
      <c r="AW121" s="855"/>
      <c r="AX121" s="855"/>
      <c r="AY121" s="856"/>
      <c r="AZ121" s="788" t="s">
        <v>412</v>
      </c>
      <c r="BA121" s="723"/>
      <c r="BB121" s="723"/>
      <c r="BC121" s="723"/>
      <c r="BD121" s="723"/>
      <c r="BE121" s="723"/>
      <c r="BF121" s="723"/>
      <c r="BG121" s="723"/>
      <c r="BH121" s="723"/>
      <c r="BI121" s="723"/>
      <c r="BJ121" s="723"/>
      <c r="BK121" s="723"/>
      <c r="BL121" s="723"/>
      <c r="BM121" s="723"/>
      <c r="BN121" s="723"/>
      <c r="BO121" s="723"/>
      <c r="BP121" s="724"/>
      <c r="BQ121" s="760">
        <v>517863</v>
      </c>
      <c r="BR121" s="761"/>
      <c r="BS121" s="761"/>
      <c r="BT121" s="761"/>
      <c r="BU121" s="761"/>
      <c r="BV121" s="761">
        <v>469546</v>
      </c>
      <c r="BW121" s="761"/>
      <c r="BX121" s="761"/>
      <c r="BY121" s="761"/>
      <c r="BZ121" s="761"/>
      <c r="CA121" s="761">
        <v>407715</v>
      </c>
      <c r="CB121" s="761"/>
      <c r="CC121" s="761"/>
      <c r="CD121" s="761"/>
      <c r="CE121" s="761"/>
      <c r="CF121" s="846">
        <v>4.0999999999999996</v>
      </c>
      <c r="CG121" s="847"/>
      <c r="CH121" s="847"/>
      <c r="CI121" s="847"/>
      <c r="CJ121" s="847"/>
      <c r="CK121" s="840"/>
      <c r="CL121" s="826"/>
      <c r="CM121" s="826"/>
      <c r="CN121" s="826"/>
      <c r="CO121" s="827"/>
      <c r="CP121" s="806" t="s">
        <v>85</v>
      </c>
      <c r="CQ121" s="807"/>
      <c r="CR121" s="807"/>
      <c r="CS121" s="807"/>
      <c r="CT121" s="807"/>
      <c r="CU121" s="807"/>
      <c r="CV121" s="807"/>
      <c r="CW121" s="807"/>
      <c r="CX121" s="807"/>
      <c r="CY121" s="807"/>
      <c r="CZ121" s="807"/>
      <c r="DA121" s="807"/>
      <c r="DB121" s="807"/>
      <c r="DC121" s="807"/>
      <c r="DD121" s="807"/>
      <c r="DE121" s="807"/>
      <c r="DF121" s="808"/>
      <c r="DG121" s="760">
        <v>5955585</v>
      </c>
      <c r="DH121" s="761"/>
      <c r="DI121" s="761"/>
      <c r="DJ121" s="761"/>
      <c r="DK121" s="761"/>
      <c r="DL121" s="761">
        <v>5899315</v>
      </c>
      <c r="DM121" s="761"/>
      <c r="DN121" s="761"/>
      <c r="DO121" s="761"/>
      <c r="DP121" s="761"/>
      <c r="DQ121" s="761">
        <v>5348912</v>
      </c>
      <c r="DR121" s="761"/>
      <c r="DS121" s="761"/>
      <c r="DT121" s="761"/>
      <c r="DU121" s="761"/>
      <c r="DV121" s="767">
        <v>53.5</v>
      </c>
      <c r="DW121" s="767"/>
      <c r="DX121" s="767"/>
      <c r="DY121" s="767"/>
      <c r="DZ121" s="768"/>
    </row>
    <row r="122" spans="1:130" s="89" customFormat="1" ht="26.25" customHeight="1" x14ac:dyDescent="0.15">
      <c r="A122" s="791"/>
      <c r="B122" s="792"/>
      <c r="C122" s="788" t="s">
        <v>394</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64</v>
      </c>
      <c r="AB122" s="751"/>
      <c r="AC122" s="751"/>
      <c r="AD122" s="751"/>
      <c r="AE122" s="752"/>
      <c r="AF122" s="753" t="s">
        <v>64</v>
      </c>
      <c r="AG122" s="751"/>
      <c r="AH122" s="751"/>
      <c r="AI122" s="751"/>
      <c r="AJ122" s="752"/>
      <c r="AK122" s="753" t="s">
        <v>64</v>
      </c>
      <c r="AL122" s="751"/>
      <c r="AM122" s="751"/>
      <c r="AN122" s="751"/>
      <c r="AO122" s="752"/>
      <c r="AP122" s="795" t="s">
        <v>64</v>
      </c>
      <c r="AQ122" s="796"/>
      <c r="AR122" s="796"/>
      <c r="AS122" s="796"/>
      <c r="AT122" s="797"/>
      <c r="AU122" s="854"/>
      <c r="AV122" s="855"/>
      <c r="AW122" s="855"/>
      <c r="AX122" s="855"/>
      <c r="AY122" s="856"/>
      <c r="AZ122" s="809" t="s">
        <v>413</v>
      </c>
      <c r="BA122" s="810"/>
      <c r="BB122" s="810"/>
      <c r="BC122" s="810"/>
      <c r="BD122" s="810"/>
      <c r="BE122" s="810"/>
      <c r="BF122" s="810"/>
      <c r="BG122" s="810"/>
      <c r="BH122" s="810"/>
      <c r="BI122" s="810"/>
      <c r="BJ122" s="810"/>
      <c r="BK122" s="810"/>
      <c r="BL122" s="810"/>
      <c r="BM122" s="810"/>
      <c r="BN122" s="810"/>
      <c r="BO122" s="810"/>
      <c r="BP122" s="811"/>
      <c r="BQ122" s="850">
        <v>24883957</v>
      </c>
      <c r="BR122" s="816"/>
      <c r="BS122" s="816"/>
      <c r="BT122" s="816"/>
      <c r="BU122" s="816"/>
      <c r="BV122" s="816">
        <v>25192127</v>
      </c>
      <c r="BW122" s="816"/>
      <c r="BX122" s="816"/>
      <c r="BY122" s="816"/>
      <c r="BZ122" s="816"/>
      <c r="CA122" s="816">
        <v>24581243</v>
      </c>
      <c r="CB122" s="816"/>
      <c r="CC122" s="816"/>
      <c r="CD122" s="816"/>
      <c r="CE122" s="816"/>
      <c r="CF122" s="817">
        <v>245.9</v>
      </c>
      <c r="CG122" s="818"/>
      <c r="CH122" s="818"/>
      <c r="CI122" s="818"/>
      <c r="CJ122" s="818"/>
      <c r="CK122" s="840"/>
      <c r="CL122" s="826"/>
      <c r="CM122" s="826"/>
      <c r="CN122" s="826"/>
      <c r="CO122" s="827"/>
      <c r="CP122" s="806" t="s">
        <v>348</v>
      </c>
      <c r="CQ122" s="807"/>
      <c r="CR122" s="807"/>
      <c r="CS122" s="807"/>
      <c r="CT122" s="807"/>
      <c r="CU122" s="807"/>
      <c r="CV122" s="807"/>
      <c r="CW122" s="807"/>
      <c r="CX122" s="807"/>
      <c r="CY122" s="807"/>
      <c r="CZ122" s="807"/>
      <c r="DA122" s="807"/>
      <c r="DB122" s="807"/>
      <c r="DC122" s="807"/>
      <c r="DD122" s="807"/>
      <c r="DE122" s="807"/>
      <c r="DF122" s="808"/>
      <c r="DG122" s="760">
        <v>1685996</v>
      </c>
      <c r="DH122" s="761"/>
      <c r="DI122" s="761"/>
      <c r="DJ122" s="761"/>
      <c r="DK122" s="761"/>
      <c r="DL122" s="761">
        <v>1594246</v>
      </c>
      <c r="DM122" s="761"/>
      <c r="DN122" s="761"/>
      <c r="DO122" s="761"/>
      <c r="DP122" s="761"/>
      <c r="DQ122" s="761">
        <v>1376998</v>
      </c>
      <c r="DR122" s="761"/>
      <c r="DS122" s="761"/>
      <c r="DT122" s="761"/>
      <c r="DU122" s="761"/>
      <c r="DV122" s="767">
        <v>13.8</v>
      </c>
      <c r="DW122" s="767"/>
      <c r="DX122" s="767"/>
      <c r="DY122" s="767"/>
      <c r="DZ122" s="768"/>
    </row>
    <row r="123" spans="1:130" s="89" customFormat="1" ht="26.25" customHeight="1" x14ac:dyDescent="0.15">
      <c r="A123" s="791"/>
      <c r="B123" s="792"/>
      <c r="C123" s="788" t="s">
        <v>400</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v>7546</v>
      </c>
      <c r="AB123" s="751"/>
      <c r="AC123" s="751"/>
      <c r="AD123" s="751"/>
      <c r="AE123" s="752"/>
      <c r="AF123" s="753" t="s">
        <v>64</v>
      </c>
      <c r="AG123" s="751"/>
      <c r="AH123" s="751"/>
      <c r="AI123" s="751"/>
      <c r="AJ123" s="752"/>
      <c r="AK123" s="753" t="s">
        <v>64</v>
      </c>
      <c r="AL123" s="751"/>
      <c r="AM123" s="751"/>
      <c r="AN123" s="751"/>
      <c r="AO123" s="752"/>
      <c r="AP123" s="795" t="s">
        <v>64</v>
      </c>
      <c r="AQ123" s="796"/>
      <c r="AR123" s="796"/>
      <c r="AS123" s="796"/>
      <c r="AT123" s="797"/>
      <c r="AU123" s="857"/>
      <c r="AV123" s="858"/>
      <c r="AW123" s="858"/>
      <c r="AX123" s="858"/>
      <c r="AY123" s="858"/>
      <c r="AZ123" s="112" t="s">
        <v>121</v>
      </c>
      <c r="BA123" s="112"/>
      <c r="BB123" s="112"/>
      <c r="BC123" s="112"/>
      <c r="BD123" s="112"/>
      <c r="BE123" s="112"/>
      <c r="BF123" s="112"/>
      <c r="BG123" s="112"/>
      <c r="BH123" s="112"/>
      <c r="BI123" s="112"/>
      <c r="BJ123" s="112"/>
      <c r="BK123" s="112"/>
      <c r="BL123" s="112"/>
      <c r="BM123" s="112"/>
      <c r="BN123" s="112"/>
      <c r="BO123" s="848" t="s">
        <v>414</v>
      </c>
      <c r="BP123" s="849"/>
      <c r="BQ123" s="803">
        <v>27476508</v>
      </c>
      <c r="BR123" s="804"/>
      <c r="BS123" s="804"/>
      <c r="BT123" s="804"/>
      <c r="BU123" s="804"/>
      <c r="BV123" s="804">
        <v>27970572</v>
      </c>
      <c r="BW123" s="804"/>
      <c r="BX123" s="804"/>
      <c r="BY123" s="804"/>
      <c r="BZ123" s="804"/>
      <c r="CA123" s="804">
        <v>27907623</v>
      </c>
      <c r="CB123" s="804"/>
      <c r="CC123" s="804"/>
      <c r="CD123" s="804"/>
      <c r="CE123" s="804"/>
      <c r="CF123" s="719"/>
      <c r="CG123" s="720"/>
      <c r="CH123" s="720"/>
      <c r="CI123" s="720"/>
      <c r="CJ123" s="805"/>
      <c r="CK123" s="840"/>
      <c r="CL123" s="826"/>
      <c r="CM123" s="826"/>
      <c r="CN123" s="826"/>
      <c r="CO123" s="827"/>
      <c r="CP123" s="806" t="s">
        <v>350</v>
      </c>
      <c r="CQ123" s="807"/>
      <c r="CR123" s="807"/>
      <c r="CS123" s="807"/>
      <c r="CT123" s="807"/>
      <c r="CU123" s="807"/>
      <c r="CV123" s="807"/>
      <c r="CW123" s="807"/>
      <c r="CX123" s="807"/>
      <c r="CY123" s="807"/>
      <c r="CZ123" s="807"/>
      <c r="DA123" s="807"/>
      <c r="DB123" s="807"/>
      <c r="DC123" s="807"/>
      <c r="DD123" s="807"/>
      <c r="DE123" s="807"/>
      <c r="DF123" s="808"/>
      <c r="DG123" s="750">
        <v>135195</v>
      </c>
      <c r="DH123" s="751"/>
      <c r="DI123" s="751"/>
      <c r="DJ123" s="751"/>
      <c r="DK123" s="752"/>
      <c r="DL123" s="753">
        <v>113616</v>
      </c>
      <c r="DM123" s="751"/>
      <c r="DN123" s="751"/>
      <c r="DO123" s="751"/>
      <c r="DP123" s="752"/>
      <c r="DQ123" s="753">
        <v>131052</v>
      </c>
      <c r="DR123" s="751"/>
      <c r="DS123" s="751"/>
      <c r="DT123" s="751"/>
      <c r="DU123" s="752"/>
      <c r="DV123" s="795">
        <v>1.3</v>
      </c>
      <c r="DW123" s="796"/>
      <c r="DX123" s="796"/>
      <c r="DY123" s="796"/>
      <c r="DZ123" s="797"/>
    </row>
    <row r="124" spans="1:130" s="89" customFormat="1" ht="26.25" customHeight="1" thickBot="1" x14ac:dyDescent="0.2">
      <c r="A124" s="791"/>
      <c r="B124" s="792"/>
      <c r="C124" s="788" t="s">
        <v>403</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64</v>
      </c>
      <c r="AB124" s="751"/>
      <c r="AC124" s="751"/>
      <c r="AD124" s="751"/>
      <c r="AE124" s="752"/>
      <c r="AF124" s="753" t="s">
        <v>64</v>
      </c>
      <c r="AG124" s="751"/>
      <c r="AH124" s="751"/>
      <c r="AI124" s="751"/>
      <c r="AJ124" s="752"/>
      <c r="AK124" s="753" t="s">
        <v>64</v>
      </c>
      <c r="AL124" s="751"/>
      <c r="AM124" s="751"/>
      <c r="AN124" s="751"/>
      <c r="AO124" s="752"/>
      <c r="AP124" s="795" t="s">
        <v>64</v>
      </c>
      <c r="AQ124" s="796"/>
      <c r="AR124" s="796"/>
      <c r="AS124" s="796"/>
      <c r="AT124" s="797"/>
      <c r="AU124" s="798" t="s">
        <v>415</v>
      </c>
      <c r="AV124" s="799"/>
      <c r="AW124" s="799"/>
      <c r="AX124" s="799"/>
      <c r="AY124" s="799"/>
      <c r="AZ124" s="799"/>
      <c r="BA124" s="799"/>
      <c r="BB124" s="799"/>
      <c r="BC124" s="799"/>
      <c r="BD124" s="799"/>
      <c r="BE124" s="799"/>
      <c r="BF124" s="799"/>
      <c r="BG124" s="799"/>
      <c r="BH124" s="799"/>
      <c r="BI124" s="799"/>
      <c r="BJ124" s="799"/>
      <c r="BK124" s="799"/>
      <c r="BL124" s="799"/>
      <c r="BM124" s="799"/>
      <c r="BN124" s="799"/>
      <c r="BO124" s="799"/>
      <c r="BP124" s="800"/>
      <c r="BQ124" s="801">
        <v>118.6</v>
      </c>
      <c r="BR124" s="802"/>
      <c r="BS124" s="802"/>
      <c r="BT124" s="802"/>
      <c r="BU124" s="802"/>
      <c r="BV124" s="802">
        <v>121.1</v>
      </c>
      <c r="BW124" s="802"/>
      <c r="BX124" s="802"/>
      <c r="BY124" s="802"/>
      <c r="BZ124" s="802"/>
      <c r="CA124" s="802">
        <v>99.6</v>
      </c>
      <c r="CB124" s="802"/>
      <c r="CC124" s="802"/>
      <c r="CD124" s="802"/>
      <c r="CE124" s="802"/>
      <c r="CF124" s="697"/>
      <c r="CG124" s="698"/>
      <c r="CH124" s="698"/>
      <c r="CI124" s="698"/>
      <c r="CJ124" s="833"/>
      <c r="CK124" s="841"/>
      <c r="CL124" s="841"/>
      <c r="CM124" s="841"/>
      <c r="CN124" s="841"/>
      <c r="CO124" s="842"/>
      <c r="CP124" s="806" t="s">
        <v>416</v>
      </c>
      <c r="CQ124" s="807"/>
      <c r="CR124" s="807"/>
      <c r="CS124" s="807"/>
      <c r="CT124" s="807"/>
      <c r="CU124" s="807"/>
      <c r="CV124" s="807"/>
      <c r="CW124" s="807"/>
      <c r="CX124" s="807"/>
      <c r="CY124" s="807"/>
      <c r="CZ124" s="807"/>
      <c r="DA124" s="807"/>
      <c r="DB124" s="807"/>
      <c r="DC124" s="807"/>
      <c r="DD124" s="807"/>
      <c r="DE124" s="807"/>
      <c r="DF124" s="808"/>
      <c r="DG124" s="734">
        <v>6593036</v>
      </c>
      <c r="DH124" s="735"/>
      <c r="DI124" s="735"/>
      <c r="DJ124" s="735"/>
      <c r="DK124" s="736"/>
      <c r="DL124" s="737">
        <v>29658</v>
      </c>
      <c r="DM124" s="735"/>
      <c r="DN124" s="735"/>
      <c r="DO124" s="735"/>
      <c r="DP124" s="736"/>
      <c r="DQ124" s="737">
        <v>25361</v>
      </c>
      <c r="DR124" s="735"/>
      <c r="DS124" s="735"/>
      <c r="DT124" s="735"/>
      <c r="DU124" s="736"/>
      <c r="DV124" s="819">
        <v>0.3</v>
      </c>
      <c r="DW124" s="820"/>
      <c r="DX124" s="820"/>
      <c r="DY124" s="820"/>
      <c r="DZ124" s="821"/>
    </row>
    <row r="125" spans="1:130" s="89" customFormat="1" ht="26.25" customHeight="1" x14ac:dyDescent="0.15">
      <c r="A125" s="791"/>
      <c r="B125" s="792"/>
      <c r="C125" s="788" t="s">
        <v>405</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t="s">
        <v>64</v>
      </c>
      <c r="AB125" s="751"/>
      <c r="AC125" s="751"/>
      <c r="AD125" s="751"/>
      <c r="AE125" s="752"/>
      <c r="AF125" s="753" t="s">
        <v>64</v>
      </c>
      <c r="AG125" s="751"/>
      <c r="AH125" s="751"/>
      <c r="AI125" s="751"/>
      <c r="AJ125" s="752"/>
      <c r="AK125" s="753" t="s">
        <v>64</v>
      </c>
      <c r="AL125" s="751"/>
      <c r="AM125" s="751"/>
      <c r="AN125" s="751"/>
      <c r="AO125" s="752"/>
      <c r="AP125" s="795" t="s">
        <v>64</v>
      </c>
      <c r="AQ125" s="796"/>
      <c r="AR125" s="796"/>
      <c r="AS125" s="796"/>
      <c r="AT125" s="797"/>
      <c r="AU125" s="110"/>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91"/>
      <c r="BR125" s="91"/>
      <c r="BS125" s="91"/>
      <c r="BT125" s="91"/>
      <c r="BU125" s="91"/>
      <c r="BV125" s="91"/>
      <c r="BW125" s="91"/>
      <c r="BX125" s="91"/>
      <c r="BY125" s="91"/>
      <c r="BZ125" s="91"/>
      <c r="CA125" s="91"/>
      <c r="CB125" s="91"/>
      <c r="CC125" s="91"/>
      <c r="CD125" s="91"/>
      <c r="CE125" s="91"/>
      <c r="CF125" s="91"/>
      <c r="CG125" s="91"/>
      <c r="CH125" s="91"/>
      <c r="CI125" s="91"/>
      <c r="CJ125" s="113"/>
      <c r="CK125" s="822" t="s">
        <v>417</v>
      </c>
      <c r="CL125" s="823"/>
      <c r="CM125" s="823"/>
      <c r="CN125" s="823"/>
      <c r="CO125" s="824"/>
      <c r="CP125" s="831" t="s">
        <v>418</v>
      </c>
      <c r="CQ125" s="781"/>
      <c r="CR125" s="781"/>
      <c r="CS125" s="781"/>
      <c r="CT125" s="781"/>
      <c r="CU125" s="781"/>
      <c r="CV125" s="781"/>
      <c r="CW125" s="781"/>
      <c r="CX125" s="781"/>
      <c r="CY125" s="781"/>
      <c r="CZ125" s="781"/>
      <c r="DA125" s="781"/>
      <c r="DB125" s="781"/>
      <c r="DC125" s="781"/>
      <c r="DD125" s="781"/>
      <c r="DE125" s="781"/>
      <c r="DF125" s="782"/>
      <c r="DG125" s="832" t="s">
        <v>64</v>
      </c>
      <c r="DH125" s="813"/>
      <c r="DI125" s="813"/>
      <c r="DJ125" s="813"/>
      <c r="DK125" s="813"/>
      <c r="DL125" s="813" t="s">
        <v>64</v>
      </c>
      <c r="DM125" s="813"/>
      <c r="DN125" s="813"/>
      <c r="DO125" s="813"/>
      <c r="DP125" s="813"/>
      <c r="DQ125" s="813" t="s">
        <v>64</v>
      </c>
      <c r="DR125" s="813"/>
      <c r="DS125" s="813"/>
      <c r="DT125" s="813"/>
      <c r="DU125" s="813"/>
      <c r="DV125" s="814" t="s">
        <v>64</v>
      </c>
      <c r="DW125" s="814"/>
      <c r="DX125" s="814"/>
      <c r="DY125" s="814"/>
      <c r="DZ125" s="815"/>
    </row>
    <row r="126" spans="1:130" s="89" customFormat="1" ht="26.25" customHeight="1" thickBot="1" x14ac:dyDescent="0.2">
      <c r="A126" s="791"/>
      <c r="B126" s="792"/>
      <c r="C126" s="788" t="s">
        <v>407</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t="s">
        <v>64</v>
      </c>
      <c r="AB126" s="751"/>
      <c r="AC126" s="751"/>
      <c r="AD126" s="751"/>
      <c r="AE126" s="752"/>
      <c r="AF126" s="753" t="s">
        <v>64</v>
      </c>
      <c r="AG126" s="751"/>
      <c r="AH126" s="751"/>
      <c r="AI126" s="751"/>
      <c r="AJ126" s="752"/>
      <c r="AK126" s="753" t="s">
        <v>64</v>
      </c>
      <c r="AL126" s="751"/>
      <c r="AM126" s="751"/>
      <c r="AN126" s="751"/>
      <c r="AO126" s="752"/>
      <c r="AP126" s="795" t="s">
        <v>64</v>
      </c>
      <c r="AQ126" s="796"/>
      <c r="AR126" s="796"/>
      <c r="AS126" s="796"/>
      <c r="AT126" s="797"/>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14"/>
      <c r="CE126" s="114"/>
      <c r="CF126" s="114"/>
      <c r="CG126" s="91"/>
      <c r="CH126" s="91"/>
      <c r="CI126" s="91"/>
      <c r="CJ126" s="113"/>
      <c r="CK126" s="825"/>
      <c r="CL126" s="826"/>
      <c r="CM126" s="826"/>
      <c r="CN126" s="826"/>
      <c r="CO126" s="827"/>
      <c r="CP126" s="788" t="s">
        <v>419</v>
      </c>
      <c r="CQ126" s="723"/>
      <c r="CR126" s="723"/>
      <c r="CS126" s="723"/>
      <c r="CT126" s="723"/>
      <c r="CU126" s="723"/>
      <c r="CV126" s="723"/>
      <c r="CW126" s="723"/>
      <c r="CX126" s="723"/>
      <c r="CY126" s="723"/>
      <c r="CZ126" s="723"/>
      <c r="DA126" s="723"/>
      <c r="DB126" s="723"/>
      <c r="DC126" s="723"/>
      <c r="DD126" s="723"/>
      <c r="DE126" s="723"/>
      <c r="DF126" s="724"/>
      <c r="DG126" s="760" t="s">
        <v>64</v>
      </c>
      <c r="DH126" s="761"/>
      <c r="DI126" s="761"/>
      <c r="DJ126" s="761"/>
      <c r="DK126" s="761"/>
      <c r="DL126" s="761" t="s">
        <v>64</v>
      </c>
      <c r="DM126" s="761"/>
      <c r="DN126" s="761"/>
      <c r="DO126" s="761"/>
      <c r="DP126" s="761"/>
      <c r="DQ126" s="761" t="s">
        <v>64</v>
      </c>
      <c r="DR126" s="761"/>
      <c r="DS126" s="761"/>
      <c r="DT126" s="761"/>
      <c r="DU126" s="761"/>
      <c r="DV126" s="767" t="s">
        <v>64</v>
      </c>
      <c r="DW126" s="767"/>
      <c r="DX126" s="767"/>
      <c r="DY126" s="767"/>
      <c r="DZ126" s="768"/>
    </row>
    <row r="127" spans="1:130" s="89" customFormat="1" ht="26.25" customHeight="1" x14ac:dyDescent="0.15">
      <c r="A127" s="793"/>
      <c r="B127" s="794"/>
      <c r="C127" s="809" t="s">
        <v>420</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v>8876</v>
      </c>
      <c r="AB127" s="751"/>
      <c r="AC127" s="751"/>
      <c r="AD127" s="751"/>
      <c r="AE127" s="752"/>
      <c r="AF127" s="753">
        <v>9829</v>
      </c>
      <c r="AG127" s="751"/>
      <c r="AH127" s="751"/>
      <c r="AI127" s="751"/>
      <c r="AJ127" s="752"/>
      <c r="AK127" s="753">
        <v>18848</v>
      </c>
      <c r="AL127" s="751"/>
      <c r="AM127" s="751"/>
      <c r="AN127" s="751"/>
      <c r="AO127" s="752"/>
      <c r="AP127" s="795">
        <v>0.2</v>
      </c>
      <c r="AQ127" s="796"/>
      <c r="AR127" s="796"/>
      <c r="AS127" s="796"/>
      <c r="AT127" s="797"/>
      <c r="AU127" s="91"/>
      <c r="AV127" s="91"/>
      <c r="AW127" s="91"/>
      <c r="AX127" s="812" t="s">
        <v>421</v>
      </c>
      <c r="AY127" s="785"/>
      <c r="AZ127" s="785"/>
      <c r="BA127" s="785"/>
      <c r="BB127" s="785"/>
      <c r="BC127" s="785"/>
      <c r="BD127" s="785"/>
      <c r="BE127" s="786"/>
      <c r="BF127" s="784" t="s">
        <v>422</v>
      </c>
      <c r="BG127" s="785"/>
      <c r="BH127" s="785"/>
      <c r="BI127" s="785"/>
      <c r="BJ127" s="785"/>
      <c r="BK127" s="785"/>
      <c r="BL127" s="786"/>
      <c r="BM127" s="784" t="s">
        <v>423</v>
      </c>
      <c r="BN127" s="785"/>
      <c r="BO127" s="785"/>
      <c r="BP127" s="785"/>
      <c r="BQ127" s="785"/>
      <c r="BR127" s="785"/>
      <c r="BS127" s="786"/>
      <c r="BT127" s="784" t="s">
        <v>424</v>
      </c>
      <c r="BU127" s="785"/>
      <c r="BV127" s="785"/>
      <c r="BW127" s="785"/>
      <c r="BX127" s="785"/>
      <c r="BY127" s="785"/>
      <c r="BZ127" s="787"/>
      <c r="CA127" s="91"/>
      <c r="CB127" s="91"/>
      <c r="CC127" s="91"/>
      <c r="CD127" s="114"/>
      <c r="CE127" s="114"/>
      <c r="CF127" s="114"/>
      <c r="CG127" s="91"/>
      <c r="CH127" s="91"/>
      <c r="CI127" s="91"/>
      <c r="CJ127" s="113"/>
      <c r="CK127" s="825"/>
      <c r="CL127" s="826"/>
      <c r="CM127" s="826"/>
      <c r="CN127" s="826"/>
      <c r="CO127" s="827"/>
      <c r="CP127" s="788" t="s">
        <v>425</v>
      </c>
      <c r="CQ127" s="723"/>
      <c r="CR127" s="723"/>
      <c r="CS127" s="723"/>
      <c r="CT127" s="723"/>
      <c r="CU127" s="723"/>
      <c r="CV127" s="723"/>
      <c r="CW127" s="723"/>
      <c r="CX127" s="723"/>
      <c r="CY127" s="723"/>
      <c r="CZ127" s="723"/>
      <c r="DA127" s="723"/>
      <c r="DB127" s="723"/>
      <c r="DC127" s="723"/>
      <c r="DD127" s="723"/>
      <c r="DE127" s="723"/>
      <c r="DF127" s="724"/>
      <c r="DG127" s="760" t="s">
        <v>64</v>
      </c>
      <c r="DH127" s="761"/>
      <c r="DI127" s="761"/>
      <c r="DJ127" s="761"/>
      <c r="DK127" s="761"/>
      <c r="DL127" s="761" t="s">
        <v>64</v>
      </c>
      <c r="DM127" s="761"/>
      <c r="DN127" s="761"/>
      <c r="DO127" s="761"/>
      <c r="DP127" s="761"/>
      <c r="DQ127" s="761" t="s">
        <v>64</v>
      </c>
      <c r="DR127" s="761"/>
      <c r="DS127" s="761"/>
      <c r="DT127" s="761"/>
      <c r="DU127" s="761"/>
      <c r="DV127" s="767" t="s">
        <v>64</v>
      </c>
      <c r="DW127" s="767"/>
      <c r="DX127" s="767"/>
      <c r="DY127" s="767"/>
      <c r="DZ127" s="768"/>
    </row>
    <row r="128" spans="1:130" s="89" customFormat="1" ht="26.25" customHeight="1" thickBot="1" x14ac:dyDescent="0.2">
      <c r="A128" s="769" t="s">
        <v>426</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427</v>
      </c>
      <c r="X128" s="771"/>
      <c r="Y128" s="771"/>
      <c r="Z128" s="772"/>
      <c r="AA128" s="773">
        <v>74865</v>
      </c>
      <c r="AB128" s="774"/>
      <c r="AC128" s="774"/>
      <c r="AD128" s="774"/>
      <c r="AE128" s="775"/>
      <c r="AF128" s="776">
        <v>74969</v>
      </c>
      <c r="AG128" s="774"/>
      <c r="AH128" s="774"/>
      <c r="AI128" s="774"/>
      <c r="AJ128" s="775"/>
      <c r="AK128" s="776">
        <v>56031</v>
      </c>
      <c r="AL128" s="774"/>
      <c r="AM128" s="774"/>
      <c r="AN128" s="774"/>
      <c r="AO128" s="775"/>
      <c r="AP128" s="777"/>
      <c r="AQ128" s="778"/>
      <c r="AR128" s="778"/>
      <c r="AS128" s="778"/>
      <c r="AT128" s="779"/>
      <c r="AU128" s="91"/>
      <c r="AV128" s="91"/>
      <c r="AW128" s="91"/>
      <c r="AX128" s="780" t="s">
        <v>428</v>
      </c>
      <c r="AY128" s="781"/>
      <c r="AZ128" s="781"/>
      <c r="BA128" s="781"/>
      <c r="BB128" s="781"/>
      <c r="BC128" s="781"/>
      <c r="BD128" s="781"/>
      <c r="BE128" s="782"/>
      <c r="BF128" s="757" t="s">
        <v>64</v>
      </c>
      <c r="BG128" s="758"/>
      <c r="BH128" s="758"/>
      <c r="BI128" s="758"/>
      <c r="BJ128" s="758"/>
      <c r="BK128" s="758"/>
      <c r="BL128" s="783"/>
      <c r="BM128" s="757">
        <v>13.04</v>
      </c>
      <c r="BN128" s="758"/>
      <c r="BO128" s="758"/>
      <c r="BP128" s="758"/>
      <c r="BQ128" s="758"/>
      <c r="BR128" s="758"/>
      <c r="BS128" s="783"/>
      <c r="BT128" s="757">
        <v>20</v>
      </c>
      <c r="BU128" s="758"/>
      <c r="BV128" s="758"/>
      <c r="BW128" s="758"/>
      <c r="BX128" s="758"/>
      <c r="BY128" s="758"/>
      <c r="BZ128" s="759"/>
      <c r="CA128" s="114"/>
      <c r="CB128" s="114"/>
      <c r="CC128" s="114"/>
      <c r="CD128" s="114"/>
      <c r="CE128" s="114"/>
      <c r="CF128" s="114"/>
      <c r="CG128" s="91"/>
      <c r="CH128" s="91"/>
      <c r="CI128" s="91"/>
      <c r="CJ128" s="113"/>
      <c r="CK128" s="828"/>
      <c r="CL128" s="829"/>
      <c r="CM128" s="829"/>
      <c r="CN128" s="829"/>
      <c r="CO128" s="830"/>
      <c r="CP128" s="762" t="s">
        <v>429</v>
      </c>
      <c r="CQ128" s="701"/>
      <c r="CR128" s="701"/>
      <c r="CS128" s="701"/>
      <c r="CT128" s="701"/>
      <c r="CU128" s="701"/>
      <c r="CV128" s="701"/>
      <c r="CW128" s="701"/>
      <c r="CX128" s="701"/>
      <c r="CY128" s="701"/>
      <c r="CZ128" s="701"/>
      <c r="DA128" s="701"/>
      <c r="DB128" s="701"/>
      <c r="DC128" s="701"/>
      <c r="DD128" s="701"/>
      <c r="DE128" s="701"/>
      <c r="DF128" s="702"/>
      <c r="DG128" s="763" t="s">
        <v>64</v>
      </c>
      <c r="DH128" s="764"/>
      <c r="DI128" s="764"/>
      <c r="DJ128" s="764"/>
      <c r="DK128" s="764"/>
      <c r="DL128" s="764" t="s">
        <v>64</v>
      </c>
      <c r="DM128" s="764"/>
      <c r="DN128" s="764"/>
      <c r="DO128" s="764"/>
      <c r="DP128" s="764"/>
      <c r="DQ128" s="764" t="s">
        <v>64</v>
      </c>
      <c r="DR128" s="764"/>
      <c r="DS128" s="764"/>
      <c r="DT128" s="764"/>
      <c r="DU128" s="764"/>
      <c r="DV128" s="765" t="s">
        <v>64</v>
      </c>
      <c r="DW128" s="765"/>
      <c r="DX128" s="765"/>
      <c r="DY128" s="765"/>
      <c r="DZ128" s="766"/>
    </row>
    <row r="129" spans="1:131" s="89" customFormat="1" ht="26.25" customHeight="1" x14ac:dyDescent="0.15">
      <c r="A129" s="745" t="s">
        <v>44</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430</v>
      </c>
      <c r="X129" s="748"/>
      <c r="Y129" s="748"/>
      <c r="Z129" s="749"/>
      <c r="AA129" s="750">
        <v>11745623</v>
      </c>
      <c r="AB129" s="751"/>
      <c r="AC129" s="751"/>
      <c r="AD129" s="751"/>
      <c r="AE129" s="752"/>
      <c r="AF129" s="753">
        <v>11802748</v>
      </c>
      <c r="AG129" s="751"/>
      <c r="AH129" s="751"/>
      <c r="AI129" s="751"/>
      <c r="AJ129" s="752"/>
      <c r="AK129" s="753">
        <v>12151722</v>
      </c>
      <c r="AL129" s="751"/>
      <c r="AM129" s="751"/>
      <c r="AN129" s="751"/>
      <c r="AO129" s="752"/>
      <c r="AP129" s="754"/>
      <c r="AQ129" s="755"/>
      <c r="AR129" s="755"/>
      <c r="AS129" s="755"/>
      <c r="AT129" s="756"/>
      <c r="AU129" s="92"/>
      <c r="AV129" s="92"/>
      <c r="AW129" s="92"/>
      <c r="AX129" s="722" t="s">
        <v>431</v>
      </c>
      <c r="AY129" s="723"/>
      <c r="AZ129" s="723"/>
      <c r="BA129" s="723"/>
      <c r="BB129" s="723"/>
      <c r="BC129" s="723"/>
      <c r="BD129" s="723"/>
      <c r="BE129" s="724"/>
      <c r="BF129" s="741" t="s">
        <v>64</v>
      </c>
      <c r="BG129" s="742"/>
      <c r="BH129" s="742"/>
      <c r="BI129" s="742"/>
      <c r="BJ129" s="742"/>
      <c r="BK129" s="742"/>
      <c r="BL129" s="743"/>
      <c r="BM129" s="741">
        <v>18.04</v>
      </c>
      <c r="BN129" s="742"/>
      <c r="BO129" s="742"/>
      <c r="BP129" s="742"/>
      <c r="BQ129" s="742"/>
      <c r="BR129" s="742"/>
      <c r="BS129" s="743"/>
      <c r="BT129" s="741">
        <v>30</v>
      </c>
      <c r="BU129" s="742"/>
      <c r="BV129" s="742"/>
      <c r="BW129" s="742"/>
      <c r="BX129" s="742"/>
      <c r="BY129" s="742"/>
      <c r="BZ129" s="744"/>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92"/>
      <c r="DQ129" s="92"/>
      <c r="DR129" s="92"/>
      <c r="DS129" s="92"/>
      <c r="DT129" s="92"/>
      <c r="DU129" s="92"/>
      <c r="DV129" s="92"/>
      <c r="DW129" s="92"/>
      <c r="DX129" s="92"/>
      <c r="DY129" s="92"/>
      <c r="DZ129" s="92"/>
    </row>
    <row r="130" spans="1:131" s="89" customFormat="1" ht="26.25" customHeight="1" x14ac:dyDescent="0.15">
      <c r="A130" s="745" t="s">
        <v>432</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433</v>
      </c>
      <c r="X130" s="748"/>
      <c r="Y130" s="748"/>
      <c r="Z130" s="749"/>
      <c r="AA130" s="750">
        <v>2137080</v>
      </c>
      <c r="AB130" s="751"/>
      <c r="AC130" s="751"/>
      <c r="AD130" s="751"/>
      <c r="AE130" s="752"/>
      <c r="AF130" s="753">
        <v>2121617</v>
      </c>
      <c r="AG130" s="751"/>
      <c r="AH130" s="751"/>
      <c r="AI130" s="751"/>
      <c r="AJ130" s="752"/>
      <c r="AK130" s="753">
        <v>2155559</v>
      </c>
      <c r="AL130" s="751"/>
      <c r="AM130" s="751"/>
      <c r="AN130" s="751"/>
      <c r="AO130" s="752"/>
      <c r="AP130" s="754"/>
      <c r="AQ130" s="755"/>
      <c r="AR130" s="755"/>
      <c r="AS130" s="755"/>
      <c r="AT130" s="756"/>
      <c r="AU130" s="92"/>
      <c r="AV130" s="92"/>
      <c r="AW130" s="92"/>
      <c r="AX130" s="722" t="s">
        <v>434</v>
      </c>
      <c r="AY130" s="723"/>
      <c r="AZ130" s="723"/>
      <c r="BA130" s="723"/>
      <c r="BB130" s="723"/>
      <c r="BC130" s="723"/>
      <c r="BD130" s="723"/>
      <c r="BE130" s="724"/>
      <c r="BF130" s="725">
        <v>9.3000000000000007</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92"/>
      <c r="DQ130" s="92"/>
      <c r="DR130" s="92"/>
      <c r="DS130" s="92"/>
      <c r="DT130" s="92"/>
      <c r="DU130" s="92"/>
      <c r="DV130" s="92"/>
      <c r="DW130" s="92"/>
      <c r="DX130" s="92"/>
      <c r="DY130" s="92"/>
      <c r="DZ130" s="92"/>
    </row>
    <row r="131" spans="1:131" s="89" customFormat="1" ht="26.25" customHeight="1" thickBot="1" x14ac:dyDescent="0.2">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435</v>
      </c>
      <c r="X131" s="732"/>
      <c r="Y131" s="732"/>
      <c r="Z131" s="733"/>
      <c r="AA131" s="734">
        <v>9608543</v>
      </c>
      <c r="AB131" s="735"/>
      <c r="AC131" s="735"/>
      <c r="AD131" s="735"/>
      <c r="AE131" s="736"/>
      <c r="AF131" s="737">
        <v>9681131</v>
      </c>
      <c r="AG131" s="735"/>
      <c r="AH131" s="735"/>
      <c r="AI131" s="735"/>
      <c r="AJ131" s="736"/>
      <c r="AK131" s="737">
        <v>9996163</v>
      </c>
      <c r="AL131" s="735"/>
      <c r="AM131" s="735"/>
      <c r="AN131" s="735"/>
      <c r="AO131" s="736"/>
      <c r="AP131" s="738"/>
      <c r="AQ131" s="739"/>
      <c r="AR131" s="739"/>
      <c r="AS131" s="739"/>
      <c r="AT131" s="740"/>
      <c r="AU131" s="92"/>
      <c r="AV131" s="92"/>
      <c r="AW131" s="92"/>
      <c r="AX131" s="700" t="s">
        <v>436</v>
      </c>
      <c r="AY131" s="701"/>
      <c r="AZ131" s="701"/>
      <c r="BA131" s="701"/>
      <c r="BB131" s="701"/>
      <c r="BC131" s="701"/>
      <c r="BD131" s="701"/>
      <c r="BE131" s="702"/>
      <c r="BF131" s="703">
        <v>99.6</v>
      </c>
      <c r="BG131" s="704"/>
      <c r="BH131" s="704"/>
      <c r="BI131" s="704"/>
      <c r="BJ131" s="704"/>
      <c r="BK131" s="704"/>
      <c r="BL131" s="705"/>
      <c r="BM131" s="703">
        <v>350</v>
      </c>
      <c r="BN131" s="704"/>
      <c r="BO131" s="704"/>
      <c r="BP131" s="704"/>
      <c r="BQ131" s="704"/>
      <c r="BR131" s="704"/>
      <c r="BS131" s="705"/>
      <c r="BT131" s="706"/>
      <c r="BU131" s="707"/>
      <c r="BV131" s="707"/>
      <c r="BW131" s="707"/>
      <c r="BX131" s="707"/>
      <c r="BY131" s="707"/>
      <c r="BZ131" s="708"/>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92"/>
      <c r="DQ131" s="92"/>
      <c r="DR131" s="92"/>
      <c r="DS131" s="92"/>
      <c r="DT131" s="92"/>
      <c r="DU131" s="92"/>
      <c r="DV131" s="92"/>
      <c r="DW131" s="92"/>
      <c r="DX131" s="92"/>
      <c r="DY131" s="92"/>
      <c r="DZ131" s="92"/>
    </row>
    <row r="132" spans="1:131" s="89" customFormat="1" ht="26.25" customHeight="1" x14ac:dyDescent="0.15">
      <c r="A132" s="709" t="s">
        <v>437</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438</v>
      </c>
      <c r="W132" s="713"/>
      <c r="X132" s="713"/>
      <c r="Y132" s="713"/>
      <c r="Z132" s="714"/>
      <c r="AA132" s="715">
        <v>10.60620741</v>
      </c>
      <c r="AB132" s="716"/>
      <c r="AC132" s="716"/>
      <c r="AD132" s="716"/>
      <c r="AE132" s="717"/>
      <c r="AF132" s="718">
        <v>9.1816751579999991</v>
      </c>
      <c r="AG132" s="716"/>
      <c r="AH132" s="716"/>
      <c r="AI132" s="716"/>
      <c r="AJ132" s="717"/>
      <c r="AK132" s="718">
        <v>8.1433846170000006</v>
      </c>
      <c r="AL132" s="716"/>
      <c r="AM132" s="716"/>
      <c r="AN132" s="716"/>
      <c r="AO132" s="717"/>
      <c r="AP132" s="719"/>
      <c r="AQ132" s="720"/>
      <c r="AR132" s="720"/>
      <c r="AS132" s="720"/>
      <c r="AT132" s="721"/>
      <c r="AU132" s="116"/>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4"/>
      <c r="BT132" s="92"/>
      <c r="BU132" s="92"/>
      <c r="BV132" s="92"/>
      <c r="BW132" s="92"/>
      <c r="BX132" s="92"/>
      <c r="BY132" s="92"/>
      <c r="BZ132" s="92"/>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92"/>
      <c r="DQ132" s="92"/>
      <c r="DR132" s="92"/>
      <c r="DS132" s="92"/>
      <c r="DT132" s="92"/>
      <c r="DU132" s="92"/>
      <c r="DV132" s="92"/>
      <c r="DW132" s="92"/>
      <c r="DX132" s="92"/>
      <c r="DY132" s="92"/>
      <c r="DZ132" s="92"/>
    </row>
    <row r="133" spans="1:131" s="89" customFormat="1" ht="26.25" customHeight="1" thickBot="1" x14ac:dyDescent="0.2">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439</v>
      </c>
      <c r="W133" s="692"/>
      <c r="X133" s="692"/>
      <c r="Y133" s="692"/>
      <c r="Z133" s="693"/>
      <c r="AA133" s="694">
        <v>9.9</v>
      </c>
      <c r="AB133" s="695"/>
      <c r="AC133" s="695"/>
      <c r="AD133" s="695"/>
      <c r="AE133" s="696"/>
      <c r="AF133" s="694">
        <v>9.9</v>
      </c>
      <c r="AG133" s="695"/>
      <c r="AH133" s="695"/>
      <c r="AI133" s="695"/>
      <c r="AJ133" s="696"/>
      <c r="AK133" s="694">
        <v>9.3000000000000007</v>
      </c>
      <c r="AL133" s="695"/>
      <c r="AM133" s="695"/>
      <c r="AN133" s="695"/>
      <c r="AO133" s="696"/>
      <c r="AP133" s="697"/>
      <c r="AQ133" s="698"/>
      <c r="AR133" s="698"/>
      <c r="AS133" s="698"/>
      <c r="AT133" s="699"/>
      <c r="AU133" s="92"/>
      <c r="AV133" s="92"/>
      <c r="AW133" s="92"/>
      <c r="AX133" s="92"/>
      <c r="AY133" s="92"/>
      <c r="AZ133" s="92"/>
      <c r="BA133" s="92"/>
      <c r="BB133" s="92"/>
      <c r="BC133" s="92"/>
      <c r="BD133" s="92"/>
      <c r="BE133" s="92"/>
      <c r="BF133" s="92"/>
      <c r="BG133" s="92"/>
      <c r="BH133" s="92"/>
      <c r="BI133" s="92"/>
      <c r="BJ133" s="92"/>
      <c r="BK133" s="92"/>
      <c r="BL133" s="92"/>
      <c r="BM133" s="92"/>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92"/>
      <c r="DQ133" s="92"/>
      <c r="DR133" s="92"/>
      <c r="DS133" s="92"/>
      <c r="DT133" s="92"/>
      <c r="DU133" s="92"/>
      <c r="DV133" s="92"/>
      <c r="DW133" s="92"/>
      <c r="DX133" s="92"/>
      <c r="DY133" s="92"/>
      <c r="DZ133" s="92"/>
    </row>
    <row r="134" spans="1:131" ht="11.25" customHeight="1" x14ac:dyDescent="0.15">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92"/>
      <c r="AV134" s="92"/>
      <c r="AW134" s="92"/>
      <c r="AX134" s="92"/>
      <c r="AY134" s="92"/>
      <c r="AZ134" s="92"/>
      <c r="BA134" s="92"/>
      <c r="BB134" s="92"/>
      <c r="BC134" s="92"/>
      <c r="BD134" s="92"/>
      <c r="BE134" s="92"/>
      <c r="BF134" s="92"/>
      <c r="BG134" s="92"/>
      <c r="BH134" s="92"/>
      <c r="BI134" s="92"/>
      <c r="BJ134" s="92"/>
      <c r="BK134" s="92"/>
      <c r="BL134" s="92"/>
      <c r="BM134" s="92"/>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92"/>
      <c r="DQ134" s="92"/>
      <c r="DR134" s="92"/>
      <c r="DS134" s="92"/>
      <c r="DT134" s="92"/>
      <c r="DU134" s="92"/>
      <c r="DV134" s="92"/>
      <c r="DW134" s="92"/>
      <c r="DX134" s="92"/>
      <c r="DY134" s="92"/>
      <c r="DZ134" s="92"/>
      <c r="EA134" s="89"/>
    </row>
    <row r="135" spans="1:131" ht="14.25" hidden="1" x14ac:dyDescent="0.15">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row>
  </sheetData>
  <sheetProtection algorithmName="SHA-512" hashValue="dR1hgbUPKQc/xFMIPgkuV+XvBWuMpbLhReNxDqnboalelzgRrGEzw3em5xpeYtii5ufEVz4lJwcsyDsEokiEtA==" saltValue="JBj0wLTzoSBdtutKYa+A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11F8B-D32A-4CD9-87BE-FB3EF5D69B7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15</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m3JF2SqhWpaDF2rkQFLjTyTl15KEc95Z7V+hh58zzu+0/mRF0a/1CFoQ3yq5sf5V6ZqXbq4NZ+h6McrlNuH0JA==" saltValue="yMmQ4iVODHadx7R8fVn1/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C6F32-9B4E-4AAF-96E7-7898BD519F1B}">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Mhl2pWZgdyykaWoXF/6XAdpoQloNSuX19tMwUuR3jPcL178vdPZchnziExMGV6Nu71G9lywdJ0LqzvxdaVdw==" saltValue="i+ukcdZxV2N5GLHSPoOmL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837FC-E165-4F25-A06A-DE02A876692B}">
  <sheetPr>
    <pageSetUpPr fitToPage="1"/>
  </sheetPr>
  <dimension ref="A1:AZ73"/>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440</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118" t="s">
        <v>441</v>
      </c>
      <c r="AL6" s="118"/>
      <c r="AM6" s="118"/>
      <c r="AN6" s="118"/>
    </row>
    <row r="7" spans="1:46" ht="13.5" customHeight="1" x14ac:dyDescent="0.15">
      <c r="A7" s="10"/>
      <c r="AK7" s="119"/>
      <c r="AL7" s="120"/>
      <c r="AM7" s="120"/>
      <c r="AN7" s="121"/>
      <c r="AO7" s="1089" t="s">
        <v>442</v>
      </c>
      <c r="AP7" s="122"/>
      <c r="AQ7" s="123" t="s">
        <v>443</v>
      </c>
      <c r="AR7" s="124"/>
    </row>
    <row r="8" spans="1:46" x14ac:dyDescent="0.15">
      <c r="A8" s="10"/>
      <c r="AK8" s="125"/>
      <c r="AL8" s="126"/>
      <c r="AM8" s="126"/>
      <c r="AN8" s="127"/>
      <c r="AO8" s="1090"/>
      <c r="AP8" s="128" t="s">
        <v>444</v>
      </c>
      <c r="AQ8" s="129" t="s">
        <v>445</v>
      </c>
      <c r="AR8" s="130" t="s">
        <v>446</v>
      </c>
    </row>
    <row r="9" spans="1:46" x14ac:dyDescent="0.15">
      <c r="A9" s="10"/>
      <c r="AK9" s="1101" t="s">
        <v>447</v>
      </c>
      <c r="AL9" s="1102"/>
      <c r="AM9" s="1102"/>
      <c r="AN9" s="1103"/>
      <c r="AO9" s="131">
        <v>3689027</v>
      </c>
      <c r="AP9" s="131">
        <v>149112</v>
      </c>
      <c r="AQ9" s="132">
        <v>104625</v>
      </c>
      <c r="AR9" s="133">
        <v>42.5</v>
      </c>
    </row>
    <row r="10" spans="1:46" ht="13.5" customHeight="1" x14ac:dyDescent="0.15">
      <c r="A10" s="10"/>
      <c r="AK10" s="1101" t="s">
        <v>448</v>
      </c>
      <c r="AL10" s="1102"/>
      <c r="AM10" s="1102"/>
      <c r="AN10" s="1103"/>
      <c r="AO10" s="134">
        <v>535717</v>
      </c>
      <c r="AP10" s="134">
        <v>21654</v>
      </c>
      <c r="AQ10" s="135">
        <v>9752</v>
      </c>
      <c r="AR10" s="136">
        <v>122</v>
      </c>
    </row>
    <row r="11" spans="1:46" ht="13.5" customHeight="1" x14ac:dyDescent="0.15">
      <c r="A11" s="10"/>
      <c r="AK11" s="1101" t="s">
        <v>449</v>
      </c>
      <c r="AL11" s="1102"/>
      <c r="AM11" s="1102"/>
      <c r="AN11" s="1103"/>
      <c r="AO11" s="134">
        <v>28637</v>
      </c>
      <c r="AP11" s="134">
        <v>1158</v>
      </c>
      <c r="AQ11" s="135">
        <v>1608</v>
      </c>
      <c r="AR11" s="136">
        <v>-28</v>
      </c>
    </row>
    <row r="12" spans="1:46" ht="13.5" customHeight="1" x14ac:dyDescent="0.15">
      <c r="A12" s="10"/>
      <c r="AK12" s="1101" t="s">
        <v>450</v>
      </c>
      <c r="AL12" s="1102"/>
      <c r="AM12" s="1102"/>
      <c r="AN12" s="1103"/>
      <c r="AO12" s="134" t="s">
        <v>326</v>
      </c>
      <c r="AP12" s="134" t="s">
        <v>326</v>
      </c>
      <c r="AQ12" s="135">
        <v>4</v>
      </c>
      <c r="AR12" s="136" t="s">
        <v>326</v>
      </c>
    </row>
    <row r="13" spans="1:46" ht="13.5" customHeight="1" x14ac:dyDescent="0.15">
      <c r="A13" s="10"/>
      <c r="AK13" s="1101" t="s">
        <v>451</v>
      </c>
      <c r="AL13" s="1102"/>
      <c r="AM13" s="1102"/>
      <c r="AN13" s="1103"/>
      <c r="AO13" s="134">
        <v>80625</v>
      </c>
      <c r="AP13" s="134">
        <v>3259</v>
      </c>
      <c r="AQ13" s="135">
        <v>4175</v>
      </c>
      <c r="AR13" s="136">
        <v>-21.9</v>
      </c>
    </row>
    <row r="14" spans="1:46" ht="13.5" customHeight="1" x14ac:dyDescent="0.15">
      <c r="A14" s="10"/>
      <c r="AK14" s="1101" t="s">
        <v>452</v>
      </c>
      <c r="AL14" s="1102"/>
      <c r="AM14" s="1102"/>
      <c r="AN14" s="1103"/>
      <c r="AO14" s="134">
        <v>31306</v>
      </c>
      <c r="AP14" s="134">
        <v>1265</v>
      </c>
      <c r="AQ14" s="135">
        <v>2340</v>
      </c>
      <c r="AR14" s="136">
        <v>-45.9</v>
      </c>
    </row>
    <row r="15" spans="1:46" ht="13.5" customHeight="1" x14ac:dyDescent="0.15">
      <c r="A15" s="10"/>
      <c r="AK15" s="1104" t="s">
        <v>453</v>
      </c>
      <c r="AL15" s="1105"/>
      <c r="AM15" s="1105"/>
      <c r="AN15" s="1106"/>
      <c r="AO15" s="134">
        <v>-530085</v>
      </c>
      <c r="AP15" s="134">
        <v>-21426</v>
      </c>
      <c r="AQ15" s="135">
        <v>-8060</v>
      </c>
      <c r="AR15" s="136">
        <v>165.8</v>
      </c>
    </row>
    <row r="16" spans="1:46" x14ac:dyDescent="0.15">
      <c r="A16" s="10"/>
      <c r="AK16" s="1104" t="s">
        <v>121</v>
      </c>
      <c r="AL16" s="1105"/>
      <c r="AM16" s="1105"/>
      <c r="AN16" s="1106"/>
      <c r="AO16" s="134">
        <v>3835227</v>
      </c>
      <c r="AP16" s="134">
        <v>155021</v>
      </c>
      <c r="AQ16" s="135">
        <v>114444</v>
      </c>
      <c r="AR16" s="136">
        <v>35.5</v>
      </c>
    </row>
    <row r="17" spans="1:46" x14ac:dyDescent="0.15">
      <c r="A17" s="10"/>
    </row>
    <row r="18" spans="1:46" x14ac:dyDescent="0.15">
      <c r="A18" s="10"/>
      <c r="AQ18" s="137"/>
      <c r="AR18" s="137"/>
    </row>
    <row r="19" spans="1:46" x14ac:dyDescent="0.15">
      <c r="A19" s="10"/>
      <c r="AK19" s="3" t="s">
        <v>454</v>
      </c>
    </row>
    <row r="20" spans="1:46" x14ac:dyDescent="0.15">
      <c r="A20" s="10"/>
      <c r="AK20" s="138"/>
      <c r="AL20" s="139"/>
      <c r="AM20" s="139"/>
      <c r="AN20" s="140"/>
      <c r="AO20" s="141" t="s">
        <v>455</v>
      </c>
      <c r="AP20" s="142" t="s">
        <v>456</v>
      </c>
      <c r="AQ20" s="143" t="s">
        <v>457</v>
      </c>
      <c r="AR20" s="144"/>
    </row>
    <row r="21" spans="1:46" s="118" customFormat="1" x14ac:dyDescent="0.15">
      <c r="A21" s="145"/>
      <c r="AK21" s="1107" t="s">
        <v>458</v>
      </c>
      <c r="AL21" s="1108"/>
      <c r="AM21" s="1108"/>
      <c r="AN21" s="1109"/>
      <c r="AO21" s="146">
        <v>13.95</v>
      </c>
      <c r="AP21" s="147">
        <v>10.6</v>
      </c>
      <c r="AQ21" s="148">
        <v>3.35</v>
      </c>
      <c r="AS21" s="149"/>
      <c r="AT21" s="145"/>
    </row>
    <row r="22" spans="1:46" s="118" customFormat="1" x14ac:dyDescent="0.15">
      <c r="A22" s="145"/>
      <c r="AK22" s="1107" t="s">
        <v>459</v>
      </c>
      <c r="AL22" s="1108"/>
      <c r="AM22" s="1108"/>
      <c r="AN22" s="1109"/>
      <c r="AO22" s="150">
        <v>97.1</v>
      </c>
      <c r="AP22" s="151">
        <v>97.5</v>
      </c>
      <c r="AQ22" s="152">
        <v>-0.4</v>
      </c>
      <c r="AR22" s="137"/>
      <c r="AS22" s="149"/>
      <c r="AT22" s="145"/>
    </row>
    <row r="23" spans="1:46" s="118" customFormat="1" x14ac:dyDescent="0.15">
      <c r="A23" s="145"/>
      <c r="AP23" s="137"/>
      <c r="AQ23" s="137"/>
      <c r="AR23" s="137"/>
      <c r="AS23" s="149"/>
      <c r="AT23" s="145"/>
    </row>
    <row r="24" spans="1:46" s="118" customFormat="1" x14ac:dyDescent="0.15">
      <c r="A24" s="145"/>
      <c r="AP24" s="137"/>
      <c r="AQ24" s="137"/>
      <c r="AR24" s="137"/>
      <c r="AS24" s="149"/>
      <c r="AT24" s="145"/>
    </row>
    <row r="25" spans="1:46" s="118" customFormat="1" x14ac:dyDescent="0.15">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5"/>
    </row>
    <row r="26" spans="1:46" s="118" customFormat="1" x14ac:dyDescent="0.15">
      <c r="A26" s="1100" t="s">
        <v>460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157"/>
      <c r="AS27" s="3"/>
      <c r="AT27" s="3"/>
    </row>
    <row r="28" spans="1:46" ht="17.25" x14ac:dyDescent="0.15">
      <c r="A28" s="16" t="s">
        <v>461</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8"/>
    </row>
    <row r="29" spans="1:46" x14ac:dyDescent="0.15">
      <c r="A29" s="10"/>
      <c r="AK29" s="118" t="s">
        <v>462</v>
      </c>
      <c r="AL29" s="118"/>
      <c r="AM29" s="118"/>
      <c r="AN29" s="118"/>
      <c r="AS29" s="159"/>
    </row>
    <row r="30" spans="1:46" ht="13.5" customHeight="1" x14ac:dyDescent="0.15">
      <c r="A30" s="10"/>
      <c r="AK30" s="119"/>
      <c r="AL30" s="120"/>
      <c r="AM30" s="120"/>
      <c r="AN30" s="121"/>
      <c r="AO30" s="1089" t="s">
        <v>442</v>
      </c>
      <c r="AP30" s="122"/>
      <c r="AQ30" s="123" t="s">
        <v>443</v>
      </c>
      <c r="AR30" s="124"/>
    </row>
    <row r="31" spans="1:46" x14ac:dyDescent="0.15">
      <c r="A31" s="10"/>
      <c r="AK31" s="125"/>
      <c r="AL31" s="126"/>
      <c r="AM31" s="126"/>
      <c r="AN31" s="127"/>
      <c r="AO31" s="1090"/>
      <c r="AP31" s="128" t="s">
        <v>444</v>
      </c>
      <c r="AQ31" s="129" t="s">
        <v>445</v>
      </c>
      <c r="AR31" s="130" t="s">
        <v>446</v>
      </c>
    </row>
    <row r="32" spans="1:46" ht="27" customHeight="1" x14ac:dyDescent="0.15">
      <c r="A32" s="10"/>
      <c r="AK32" s="1091" t="s">
        <v>463</v>
      </c>
      <c r="AL32" s="1092"/>
      <c r="AM32" s="1092"/>
      <c r="AN32" s="1093"/>
      <c r="AO32" s="160">
        <v>2084430</v>
      </c>
      <c r="AP32" s="160">
        <v>84253</v>
      </c>
      <c r="AQ32" s="161">
        <v>72468</v>
      </c>
      <c r="AR32" s="162">
        <v>16.3</v>
      </c>
    </row>
    <row r="33" spans="1:46" ht="13.5" customHeight="1" x14ac:dyDescent="0.15">
      <c r="A33" s="10"/>
      <c r="AK33" s="1091" t="s">
        <v>464</v>
      </c>
      <c r="AL33" s="1092"/>
      <c r="AM33" s="1092"/>
      <c r="AN33" s="1093"/>
      <c r="AO33" s="160" t="s">
        <v>326</v>
      </c>
      <c r="AP33" s="160" t="s">
        <v>326</v>
      </c>
      <c r="AQ33" s="161" t="s">
        <v>326</v>
      </c>
      <c r="AR33" s="162" t="s">
        <v>326</v>
      </c>
    </row>
    <row r="34" spans="1:46" ht="27" customHeight="1" x14ac:dyDescent="0.15">
      <c r="A34" s="10"/>
      <c r="AK34" s="1091" t="s">
        <v>465</v>
      </c>
      <c r="AL34" s="1092"/>
      <c r="AM34" s="1092"/>
      <c r="AN34" s="1093"/>
      <c r="AO34" s="160" t="s">
        <v>326</v>
      </c>
      <c r="AP34" s="160" t="s">
        <v>326</v>
      </c>
      <c r="AQ34" s="161">
        <v>1</v>
      </c>
      <c r="AR34" s="162" t="s">
        <v>326</v>
      </c>
    </row>
    <row r="35" spans="1:46" ht="27" customHeight="1" x14ac:dyDescent="0.15">
      <c r="A35" s="10"/>
      <c r="AK35" s="1091" t="s">
        <v>466</v>
      </c>
      <c r="AL35" s="1092"/>
      <c r="AM35" s="1092"/>
      <c r="AN35" s="1093"/>
      <c r="AO35" s="160">
        <v>918233</v>
      </c>
      <c r="AP35" s="160">
        <v>37115</v>
      </c>
      <c r="AQ35" s="161">
        <v>17710</v>
      </c>
      <c r="AR35" s="162">
        <v>109.6</v>
      </c>
    </row>
    <row r="36" spans="1:46" ht="27" customHeight="1" x14ac:dyDescent="0.15">
      <c r="A36" s="10"/>
      <c r="AK36" s="1091" t="s">
        <v>467</v>
      </c>
      <c r="AL36" s="1092"/>
      <c r="AM36" s="1092"/>
      <c r="AN36" s="1093"/>
      <c r="AO36" s="160">
        <v>3469</v>
      </c>
      <c r="AP36" s="160">
        <v>140</v>
      </c>
      <c r="AQ36" s="161">
        <v>2475</v>
      </c>
      <c r="AR36" s="162">
        <v>-94.3</v>
      </c>
    </row>
    <row r="37" spans="1:46" ht="13.5" customHeight="1" x14ac:dyDescent="0.15">
      <c r="A37" s="10"/>
      <c r="AK37" s="1091" t="s">
        <v>468</v>
      </c>
      <c r="AL37" s="1092"/>
      <c r="AM37" s="1092"/>
      <c r="AN37" s="1093"/>
      <c r="AO37" s="160">
        <v>18848</v>
      </c>
      <c r="AP37" s="160">
        <v>762</v>
      </c>
      <c r="AQ37" s="161">
        <v>637</v>
      </c>
      <c r="AR37" s="162">
        <v>19.600000000000001</v>
      </c>
    </row>
    <row r="38" spans="1:46" ht="27" customHeight="1" x14ac:dyDescent="0.15">
      <c r="A38" s="10"/>
      <c r="AK38" s="1094" t="s">
        <v>469</v>
      </c>
      <c r="AL38" s="1095"/>
      <c r="AM38" s="1095"/>
      <c r="AN38" s="1096"/>
      <c r="AO38" s="163">
        <v>636</v>
      </c>
      <c r="AP38" s="163">
        <v>26</v>
      </c>
      <c r="AQ38" s="164">
        <v>2</v>
      </c>
      <c r="AR38" s="152">
        <v>1200</v>
      </c>
      <c r="AS38" s="159"/>
    </row>
    <row r="39" spans="1:46" x14ac:dyDescent="0.15">
      <c r="A39" s="10"/>
      <c r="AK39" s="1094" t="s">
        <v>470</v>
      </c>
      <c r="AL39" s="1095"/>
      <c r="AM39" s="1095"/>
      <c r="AN39" s="1096"/>
      <c r="AO39" s="160">
        <v>-56031</v>
      </c>
      <c r="AP39" s="160">
        <v>-2265</v>
      </c>
      <c r="AQ39" s="161">
        <v>-3769</v>
      </c>
      <c r="AR39" s="162">
        <v>-39.9</v>
      </c>
      <c r="AS39" s="159"/>
    </row>
    <row r="40" spans="1:46" ht="27" customHeight="1" x14ac:dyDescent="0.15">
      <c r="A40" s="10"/>
      <c r="AK40" s="1091" t="s">
        <v>471</v>
      </c>
      <c r="AL40" s="1092"/>
      <c r="AM40" s="1092"/>
      <c r="AN40" s="1093"/>
      <c r="AO40" s="160">
        <v>-2155559</v>
      </c>
      <c r="AP40" s="160">
        <v>-87128</v>
      </c>
      <c r="AQ40" s="161">
        <v>-62733</v>
      </c>
      <c r="AR40" s="162">
        <v>38.9</v>
      </c>
      <c r="AS40" s="159"/>
    </row>
    <row r="41" spans="1:46" x14ac:dyDescent="0.15">
      <c r="A41" s="10"/>
      <c r="AK41" s="1097" t="s">
        <v>232</v>
      </c>
      <c r="AL41" s="1098"/>
      <c r="AM41" s="1098"/>
      <c r="AN41" s="1099"/>
      <c r="AO41" s="160">
        <v>814026</v>
      </c>
      <c r="AP41" s="160">
        <v>32903</v>
      </c>
      <c r="AQ41" s="161">
        <v>26792</v>
      </c>
      <c r="AR41" s="162">
        <v>22.8</v>
      </c>
      <c r="AS41" s="159"/>
    </row>
    <row r="42" spans="1:46" x14ac:dyDescent="0.15">
      <c r="A42" s="10"/>
      <c r="AK42" s="165" t="s">
        <v>472</v>
      </c>
      <c r="AQ42" s="137"/>
      <c r="AR42" s="137"/>
      <c r="AS42" s="159"/>
    </row>
    <row r="43" spans="1:46" x14ac:dyDescent="0.15">
      <c r="A43" s="10"/>
      <c r="AP43" s="166"/>
      <c r="AQ43" s="137"/>
      <c r="AS43" s="159"/>
    </row>
    <row r="44" spans="1:46" x14ac:dyDescent="0.15">
      <c r="A44" s="10"/>
      <c r="AQ44" s="137"/>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7"/>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473</v>
      </c>
    </row>
    <row r="48" spans="1:46" x14ac:dyDescent="0.15">
      <c r="A48" s="10"/>
      <c r="AK48" s="168" t="s">
        <v>474</v>
      </c>
      <c r="AL48" s="168"/>
      <c r="AM48" s="168"/>
      <c r="AN48" s="168"/>
      <c r="AO48" s="168"/>
      <c r="AP48" s="168"/>
      <c r="AQ48" s="169"/>
      <c r="AR48" s="168"/>
    </row>
    <row r="49" spans="1:44" ht="13.5" customHeight="1" x14ac:dyDescent="0.15">
      <c r="A49" s="10"/>
      <c r="AK49" s="170"/>
      <c r="AL49" s="171"/>
      <c r="AM49" s="1084" t="s">
        <v>442</v>
      </c>
      <c r="AN49" s="1086" t="s">
        <v>475</v>
      </c>
      <c r="AO49" s="1087"/>
      <c r="AP49" s="1087"/>
      <c r="AQ49" s="1087"/>
      <c r="AR49" s="1088"/>
    </row>
    <row r="50" spans="1:44" x14ac:dyDescent="0.15">
      <c r="A50" s="10"/>
      <c r="AK50" s="172"/>
      <c r="AL50" s="173"/>
      <c r="AM50" s="1085"/>
      <c r="AN50" s="174" t="s">
        <v>476</v>
      </c>
      <c r="AO50" s="175" t="s">
        <v>477</v>
      </c>
      <c r="AP50" s="176" t="s">
        <v>478</v>
      </c>
      <c r="AQ50" s="177" t="s">
        <v>479</v>
      </c>
      <c r="AR50" s="178" t="s">
        <v>480</v>
      </c>
    </row>
    <row r="51" spans="1:44" x14ac:dyDescent="0.15">
      <c r="A51" s="10"/>
      <c r="AK51" s="170" t="s">
        <v>481</v>
      </c>
      <c r="AL51" s="171"/>
      <c r="AM51" s="179">
        <v>2187660</v>
      </c>
      <c r="AN51" s="180">
        <v>81051</v>
      </c>
      <c r="AO51" s="181">
        <v>2.8</v>
      </c>
      <c r="AP51" s="182">
        <v>88968</v>
      </c>
      <c r="AQ51" s="183">
        <v>6.8</v>
      </c>
      <c r="AR51" s="184">
        <v>-4</v>
      </c>
    </row>
    <row r="52" spans="1:44" x14ac:dyDescent="0.15">
      <c r="A52" s="10"/>
      <c r="AK52" s="185"/>
      <c r="AL52" s="186" t="s">
        <v>482</v>
      </c>
      <c r="AM52" s="187">
        <v>1029118</v>
      </c>
      <c r="AN52" s="188">
        <v>38128</v>
      </c>
      <c r="AO52" s="189">
        <v>-4.5999999999999996</v>
      </c>
      <c r="AP52" s="190">
        <v>45482</v>
      </c>
      <c r="AQ52" s="191">
        <v>5.5</v>
      </c>
      <c r="AR52" s="192">
        <v>-10.1</v>
      </c>
    </row>
    <row r="53" spans="1:44" x14ac:dyDescent="0.15">
      <c r="A53" s="10"/>
      <c r="AK53" s="170" t="s">
        <v>483</v>
      </c>
      <c r="AL53" s="171"/>
      <c r="AM53" s="179">
        <v>2609269</v>
      </c>
      <c r="AN53" s="180">
        <v>98739</v>
      </c>
      <c r="AO53" s="181">
        <v>21.8</v>
      </c>
      <c r="AP53" s="182">
        <v>85173</v>
      </c>
      <c r="AQ53" s="183">
        <v>-4.3</v>
      </c>
      <c r="AR53" s="184">
        <v>26.1</v>
      </c>
    </row>
    <row r="54" spans="1:44" x14ac:dyDescent="0.15">
      <c r="A54" s="10"/>
      <c r="AK54" s="185"/>
      <c r="AL54" s="186" t="s">
        <v>482</v>
      </c>
      <c r="AM54" s="187">
        <v>1310868</v>
      </c>
      <c r="AN54" s="188">
        <v>49605</v>
      </c>
      <c r="AO54" s="189">
        <v>30.1</v>
      </c>
      <c r="AP54" s="190">
        <v>43913</v>
      </c>
      <c r="AQ54" s="191">
        <v>-3.4</v>
      </c>
      <c r="AR54" s="192">
        <v>33.5</v>
      </c>
    </row>
    <row r="55" spans="1:44" x14ac:dyDescent="0.15">
      <c r="A55" s="10"/>
      <c r="AK55" s="170" t="s">
        <v>484</v>
      </c>
      <c r="AL55" s="171"/>
      <c r="AM55" s="179">
        <v>3706433</v>
      </c>
      <c r="AN55" s="180">
        <v>143327</v>
      </c>
      <c r="AO55" s="181">
        <v>45.2</v>
      </c>
      <c r="AP55" s="182">
        <v>94081</v>
      </c>
      <c r="AQ55" s="183">
        <v>10.5</v>
      </c>
      <c r="AR55" s="184">
        <v>34.700000000000003</v>
      </c>
    </row>
    <row r="56" spans="1:44" x14ac:dyDescent="0.15">
      <c r="A56" s="10"/>
      <c r="AK56" s="185"/>
      <c r="AL56" s="186" t="s">
        <v>482</v>
      </c>
      <c r="AM56" s="187">
        <v>2830604</v>
      </c>
      <c r="AN56" s="188">
        <v>109459</v>
      </c>
      <c r="AO56" s="189">
        <v>120.7</v>
      </c>
      <c r="AP56" s="190">
        <v>48949</v>
      </c>
      <c r="AQ56" s="191">
        <v>11.5</v>
      </c>
      <c r="AR56" s="192">
        <v>109.2</v>
      </c>
    </row>
    <row r="57" spans="1:44" x14ac:dyDescent="0.15">
      <c r="A57" s="10"/>
      <c r="AK57" s="170" t="s">
        <v>485</v>
      </c>
      <c r="AL57" s="171"/>
      <c r="AM57" s="179">
        <v>3425365</v>
      </c>
      <c r="AN57" s="180">
        <v>135336</v>
      </c>
      <c r="AO57" s="181">
        <v>-5.6</v>
      </c>
      <c r="AP57" s="182">
        <v>92632</v>
      </c>
      <c r="AQ57" s="183">
        <v>-1.5</v>
      </c>
      <c r="AR57" s="184">
        <v>-4.0999999999999996</v>
      </c>
    </row>
    <row r="58" spans="1:44" x14ac:dyDescent="0.15">
      <c r="A58" s="10"/>
      <c r="AK58" s="185"/>
      <c r="AL58" s="186" t="s">
        <v>482</v>
      </c>
      <c r="AM58" s="187">
        <v>2550721</v>
      </c>
      <c r="AN58" s="188">
        <v>100779</v>
      </c>
      <c r="AO58" s="189">
        <v>-7.9</v>
      </c>
      <c r="AP58" s="190">
        <v>47978</v>
      </c>
      <c r="AQ58" s="191">
        <v>-2</v>
      </c>
      <c r="AR58" s="192">
        <v>-5.9</v>
      </c>
    </row>
    <row r="59" spans="1:44" x14ac:dyDescent="0.15">
      <c r="A59" s="10"/>
      <c r="AK59" s="170" t="s">
        <v>486</v>
      </c>
      <c r="AL59" s="171"/>
      <c r="AM59" s="179">
        <v>1946746</v>
      </c>
      <c r="AN59" s="180">
        <v>78688</v>
      </c>
      <c r="AO59" s="181">
        <v>-41.9</v>
      </c>
      <c r="AP59" s="182">
        <v>96469</v>
      </c>
      <c r="AQ59" s="183">
        <v>4.0999999999999996</v>
      </c>
      <c r="AR59" s="184">
        <v>-46</v>
      </c>
    </row>
    <row r="60" spans="1:44" x14ac:dyDescent="0.15">
      <c r="A60" s="10"/>
      <c r="AK60" s="185"/>
      <c r="AL60" s="186" t="s">
        <v>482</v>
      </c>
      <c r="AM60" s="187">
        <v>928641</v>
      </c>
      <c r="AN60" s="188">
        <v>37536</v>
      </c>
      <c r="AO60" s="189">
        <v>-62.8</v>
      </c>
      <c r="AP60" s="190">
        <v>49775</v>
      </c>
      <c r="AQ60" s="191">
        <v>3.7</v>
      </c>
      <c r="AR60" s="192">
        <v>-66.5</v>
      </c>
    </row>
    <row r="61" spans="1:44" x14ac:dyDescent="0.15">
      <c r="A61" s="10"/>
      <c r="AK61" s="170" t="s">
        <v>487</v>
      </c>
      <c r="AL61" s="193"/>
      <c r="AM61" s="179">
        <v>2775095</v>
      </c>
      <c r="AN61" s="180">
        <v>107428</v>
      </c>
      <c r="AO61" s="181">
        <v>4.5</v>
      </c>
      <c r="AP61" s="182">
        <v>91465</v>
      </c>
      <c r="AQ61" s="194">
        <v>3.1</v>
      </c>
      <c r="AR61" s="184">
        <v>1.4</v>
      </c>
    </row>
    <row r="62" spans="1:44" x14ac:dyDescent="0.15">
      <c r="A62" s="10"/>
      <c r="AK62" s="185"/>
      <c r="AL62" s="186" t="s">
        <v>482</v>
      </c>
      <c r="AM62" s="187">
        <v>1729990</v>
      </c>
      <c r="AN62" s="188">
        <v>67101</v>
      </c>
      <c r="AO62" s="189">
        <v>15.1</v>
      </c>
      <c r="AP62" s="190">
        <v>47219</v>
      </c>
      <c r="AQ62" s="191">
        <v>3.1</v>
      </c>
      <c r="AR62" s="192">
        <v>12</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row r="70" spans="1:46" hidden="1" x14ac:dyDescent="0.15"/>
    <row r="71" spans="1:46" hidden="1" x14ac:dyDescent="0.15"/>
    <row r="72" spans="1:46" hidden="1" x14ac:dyDescent="0.15"/>
    <row r="73" spans="1:46" hidden="1" x14ac:dyDescent="0.15"/>
  </sheetData>
  <sheetProtection algorithmName="SHA-512" hashValue="DN4UND1WQVCftJPJCqJxNAaT208eyRIWEyx6oDRB18ttBaDo2EI+uIcd72646UerXLFZunk0v4t/Bj4JPoyxTw==" saltValue="CQR5Jncu4Cpc6Rp8Cfep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A5923-5090-49EB-9A33-9C4111C2D101}">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21" spans="125:125" ht="13.5" hidden="1" customHeight="1" x14ac:dyDescent="0.15">
      <c r="DU121" s="5"/>
    </row>
  </sheetData>
  <sheetProtection algorithmName="SHA-512" hashValue="6/kJO7zPS913UjwfSrHA4Xk6XJEJ5PqE+YHz9zjqpziPJ4TT5H2TXcvRTHbuDlI3ujq9s4VHd3VcpgpspvHtPA==" saltValue="2yZpSddLbRTINETqNZ3rr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A38C0-D1D9-448A-9B3C-72ED6A035063}">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15</v>
      </c>
    </row>
  </sheetData>
  <sheetProtection algorithmName="SHA-512" hashValue="GZBXoysIKB5PmvGNXTpX568diSMQn5T/RC5h/cxeea2aU3rWuFWqRoioajOyXEFsMam1xPyH8vmGYW8an8eRgg==" saltValue="2lhHRXBwyHObiKqS+zdfo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CB640-806D-451D-B104-C81883D41CDE}">
  <sheetPr>
    <pageSetUpPr fitToPage="1"/>
  </sheetPr>
  <dimension ref="B1:J50"/>
  <sheetViews>
    <sheetView showGridLines="0" zoomScaleSheetLayoutView="100" workbookViewId="0"/>
  </sheetViews>
  <sheetFormatPr defaultColWidth="0" defaultRowHeight="13.5" customHeight="1" zeroHeight="1" x14ac:dyDescent="0.15"/>
  <cols>
    <col min="1" max="1" width="8.25" style="195" customWidth="1"/>
    <col min="2" max="16" width="14.625" style="195" customWidth="1"/>
    <col min="17" max="16384" width="0" style="19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96"/>
      <c r="C45" s="196"/>
      <c r="D45" s="196"/>
      <c r="E45" s="196"/>
      <c r="F45" s="196"/>
      <c r="G45" s="196"/>
      <c r="H45" s="196"/>
      <c r="I45" s="196"/>
      <c r="J45" s="197" t="s">
        <v>488</v>
      </c>
    </row>
    <row r="46" spans="2:10" ht="29.25" customHeight="1" thickBot="1" x14ac:dyDescent="0.25">
      <c r="B46" s="198" t="s">
        <v>24</v>
      </c>
      <c r="C46" s="199"/>
      <c r="D46" s="199"/>
      <c r="E46" s="200" t="s">
        <v>489</v>
      </c>
      <c r="F46" s="201" t="s">
        <v>3</v>
      </c>
      <c r="G46" s="202" t="s">
        <v>4</v>
      </c>
      <c r="H46" s="202" t="s">
        <v>5</v>
      </c>
      <c r="I46" s="202" t="s">
        <v>6</v>
      </c>
      <c r="J46" s="203" t="s">
        <v>7</v>
      </c>
    </row>
    <row r="47" spans="2:10" ht="57.75" customHeight="1" x14ac:dyDescent="0.15">
      <c r="B47" s="204"/>
      <c r="C47" s="1110" t="s">
        <v>490</v>
      </c>
      <c r="D47" s="1110"/>
      <c r="E47" s="1111"/>
      <c r="F47" s="205">
        <v>14.82</v>
      </c>
      <c r="G47" s="206">
        <v>9.9499999999999993</v>
      </c>
      <c r="H47" s="206">
        <v>8.85</v>
      </c>
      <c r="I47" s="206">
        <v>8.7799999999999994</v>
      </c>
      <c r="J47" s="207">
        <v>11.29</v>
      </c>
    </row>
    <row r="48" spans="2:10" ht="57.75" customHeight="1" x14ac:dyDescent="0.15">
      <c r="B48" s="208"/>
      <c r="C48" s="1112" t="s">
        <v>491</v>
      </c>
      <c r="D48" s="1112"/>
      <c r="E48" s="1113"/>
      <c r="F48" s="209">
        <v>6.49</v>
      </c>
      <c r="G48" s="210">
        <v>4.8499999999999996</v>
      </c>
      <c r="H48" s="210">
        <v>3.86</v>
      </c>
      <c r="I48" s="210">
        <v>3.46</v>
      </c>
      <c r="J48" s="211">
        <v>4.1100000000000003</v>
      </c>
    </row>
    <row r="49" spans="2:10" ht="57.75" customHeight="1" thickBot="1" x14ac:dyDescent="0.2">
      <c r="B49" s="212"/>
      <c r="C49" s="1114" t="s">
        <v>492</v>
      </c>
      <c r="D49" s="1114"/>
      <c r="E49" s="1115"/>
      <c r="F49" s="213" t="s">
        <v>493</v>
      </c>
      <c r="G49" s="214" t="s">
        <v>494</v>
      </c>
      <c r="H49" s="214" t="s">
        <v>495</v>
      </c>
      <c r="I49" s="214" t="s">
        <v>496</v>
      </c>
      <c r="J49" s="215">
        <v>1.82</v>
      </c>
    </row>
    <row r="50" spans="2:10" x14ac:dyDescent="0.15"/>
  </sheetData>
  <sheetProtection algorithmName="SHA-512" hashValue="Z6GYeKhT0pxhEPS5LZcNTvQ0S8/HNKaV9vDrJulhYukBqc9GuM7THvt7LmAElesYYAWfL3IKHcSiKqIgkS4Z2A==" saltValue="Z3ZEaV8HjBVSqB/aJGN7N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佐々木　奨</cp:lastModifiedBy>
  <cp:lastPrinted>2023-10-02T00:42:38Z</cp:lastPrinted>
  <dcterms:created xsi:type="dcterms:W3CDTF">2023-09-20T23:34:19Z</dcterms:created>
  <dcterms:modified xsi:type="dcterms:W3CDTF">2023-10-06T09:22:47Z</dcterms:modified>
  <cp:category/>
</cp:coreProperties>
</file>