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2733\Desktop\いらないとこ消す\"/>
    </mc:Choice>
  </mc:AlternateContent>
  <xr:revisionPtr revIDLastSave="0" documentId="13_ncr:1_{9D0ACC32-511F-455D-8CE5-F01D33426237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18表･34表" sheetId="1" r:id="rId1"/>
    <sheet name="26表の1" sheetId="2" r:id="rId2"/>
    <sheet name="26表の2" sheetId="3" r:id="rId3"/>
    <sheet name="21表・24表" sheetId="8" r:id="rId4"/>
    <sheet name="入力用" sheetId="9" state="hidden" r:id="rId5"/>
  </sheets>
  <definedNames>
    <definedName name="_xlnm.Print_Area" localSheetId="0">'18表･34表'!$A$1:$V$71</definedName>
    <definedName name="_xlnm.Print_Area" localSheetId="3">'21表・24表'!$A$1:$L$59</definedName>
    <definedName name="_xlnm.Print_Area" localSheetId="1">'26表の1'!$A$1:$L$70</definedName>
    <definedName name="_xlnm.Print_Area" localSheetId="2">'26表の2'!$A$1:$K$61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K28" i="1"/>
  <c r="K21" i="1"/>
  <c r="K20" i="1"/>
  <c r="K19" i="1"/>
  <c r="K18" i="1"/>
  <c r="V17" i="1"/>
  <c r="V16" i="1"/>
  <c r="V15" i="1"/>
  <c r="V14" i="1"/>
  <c r="V43" i="1"/>
  <c r="V44" i="1"/>
  <c r="V45" i="1"/>
  <c r="V46" i="1"/>
  <c r="V42" i="1"/>
  <c r="K9" i="8"/>
  <c r="K10" i="8"/>
  <c r="K11" i="8"/>
  <c r="K12" i="8"/>
  <c r="K13" i="8"/>
  <c r="K14" i="8"/>
  <c r="K17" i="8"/>
  <c r="K18" i="8"/>
  <c r="K19" i="8"/>
  <c r="K25" i="8"/>
  <c r="V27" i="1"/>
  <c r="V28" i="1"/>
  <c r="V29" i="1"/>
  <c r="V30" i="1"/>
  <c r="V31" i="1"/>
  <c r="V32" i="1"/>
  <c r="V33" i="1"/>
  <c r="V34" i="1"/>
  <c r="V36" i="1"/>
  <c r="V37" i="1"/>
  <c r="V35" i="1"/>
  <c r="V19" i="1"/>
  <c r="J9" i="1"/>
  <c r="J10" i="1"/>
  <c r="J11" i="1"/>
  <c r="J12" i="1"/>
  <c r="J13" i="1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12" i="9"/>
  <c r="S213" i="9"/>
  <c r="S214" i="9"/>
  <c r="S215" i="9"/>
  <c r="S216" i="9"/>
  <c r="S217" i="9"/>
  <c r="S218" i="9"/>
  <c r="S219" i="9"/>
  <c r="S220" i="9"/>
  <c r="S221" i="9"/>
  <c r="S22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35" i="9"/>
  <c r="S236" i="9"/>
  <c r="S237" i="9"/>
  <c r="S238" i="9"/>
  <c r="S239" i="9"/>
  <c r="S240" i="9"/>
  <c r="S241" i="9"/>
  <c r="S242" i="9"/>
  <c r="S243" i="9"/>
  <c r="S244" i="9"/>
  <c r="S245" i="9"/>
  <c r="S246" i="9"/>
  <c r="S247" i="9"/>
  <c r="S248" i="9"/>
  <c r="S4" i="9"/>
  <c r="V22" i="1"/>
  <c r="V26" i="1"/>
  <c r="V20" i="1"/>
  <c r="V21" i="1"/>
  <c r="V23" i="1"/>
  <c r="V24" i="1"/>
  <c r="V25" i="1"/>
  <c r="V12" i="1"/>
  <c r="V10" i="1"/>
  <c r="V9" i="1" l="1"/>
  <c r="V18" i="1"/>
  <c r="I23" i="1"/>
  <c r="K23" i="1" s="1"/>
  <c r="I24" i="1"/>
  <c r="K24" i="1" s="1"/>
  <c r="I25" i="1"/>
  <c r="K25" i="1" s="1"/>
  <c r="I26" i="1"/>
  <c r="K26" i="1" s="1"/>
  <c r="I27" i="1"/>
  <c r="K27" i="1" s="1"/>
  <c r="I22" i="1"/>
  <c r="K22" i="1" s="1"/>
  <c r="I15" i="1"/>
  <c r="K15" i="1" s="1"/>
  <c r="I16" i="1"/>
  <c r="K16" i="1" s="1"/>
  <c r="I17" i="1"/>
  <c r="K17" i="1" s="1"/>
  <c r="I14" i="1"/>
  <c r="K14" i="1" s="1"/>
  <c r="I13" i="1"/>
  <c r="I12" i="1"/>
  <c r="K12" i="1" s="1"/>
  <c r="I11" i="1"/>
  <c r="I10" i="1"/>
  <c r="K10" i="1" s="1"/>
  <c r="I9" i="1"/>
  <c r="K9" i="1" s="1"/>
  <c r="L45" i="2"/>
  <c r="L46" i="2"/>
  <c r="L47" i="2"/>
  <c r="L48" i="2"/>
  <c r="L49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44" i="2"/>
  <c r="L33" i="2"/>
  <c r="L34" i="2"/>
  <c r="L35" i="2"/>
  <c r="L36" i="2"/>
  <c r="L37" i="2"/>
  <c r="L38" i="2"/>
  <c r="L39" i="2"/>
  <c r="L40" i="2"/>
  <c r="L41" i="2"/>
  <c r="L42" i="2"/>
  <c r="L43" i="2"/>
  <c r="L32" i="2"/>
  <c r="L31" i="2"/>
  <c r="L30" i="2"/>
  <c r="L11" i="2"/>
  <c r="L12" i="2"/>
  <c r="L13" i="2"/>
  <c r="L14" i="2"/>
  <c r="L16" i="2"/>
  <c r="L18" i="2"/>
  <c r="L20" i="2"/>
  <c r="L21" i="2"/>
  <c r="L22" i="2"/>
  <c r="L24" i="2"/>
  <c r="L25" i="2"/>
  <c r="L26" i="2"/>
  <c r="L27" i="2"/>
  <c r="L28" i="2"/>
  <c r="L29" i="2"/>
  <c r="L10" i="2"/>
  <c r="L8" i="2"/>
  <c r="L7" i="2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8" i="3"/>
  <c r="L57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J25" i="8"/>
  <c r="J10" i="8"/>
  <c r="J11" i="8"/>
  <c r="J12" i="8"/>
  <c r="J13" i="8"/>
  <c r="J14" i="8"/>
  <c r="J15" i="8"/>
  <c r="J16" i="8"/>
  <c r="J17" i="8"/>
  <c r="J18" i="8"/>
  <c r="J19" i="8"/>
  <c r="J9" i="8"/>
  <c r="L22" i="8" l="1"/>
  <c r="L18" i="8"/>
  <c r="L14" i="8"/>
  <c r="L10" i="8"/>
  <c r="L44" i="8"/>
  <c r="L24" i="8"/>
  <c r="L20" i="8"/>
  <c r="L16" i="8"/>
  <c r="L12" i="8"/>
  <c r="L46" i="8"/>
  <c r="L50" i="8"/>
  <c r="L54" i="8"/>
  <c r="L23" i="8"/>
  <c r="L19" i="8"/>
  <c r="L15" i="8"/>
  <c r="L11" i="8"/>
  <c r="L17" i="2"/>
  <c r="L9" i="8"/>
  <c r="L45" i="8"/>
  <c r="L49" i="8"/>
  <c r="L53" i="8"/>
  <c r="L9" i="2"/>
  <c r="L23" i="2"/>
  <c r="L19" i="2"/>
  <c r="L15" i="2"/>
  <c r="L47" i="8"/>
  <c r="L51" i="8"/>
  <c r="L55" i="8"/>
  <c r="L50" i="2"/>
  <c r="L21" i="8"/>
  <c r="L17" i="8"/>
  <c r="L13" i="8"/>
  <c r="L25" i="8"/>
  <c r="L48" i="8"/>
  <c r="L52" i="8"/>
  <c r="L56" i="8"/>
</calcChain>
</file>

<file path=xl/sharedStrings.xml><?xml version="1.0" encoding="utf-8"?>
<sst xmlns="http://schemas.openxmlformats.org/spreadsheetml/2006/main" count="1098" uniqueCount="459">
  <si>
    <t>ア</t>
    <phoneticPr fontId="1"/>
  </si>
  <si>
    <t>国庫補助金</t>
    <rPh sb="0" eb="2">
      <t>コッコ</t>
    </rPh>
    <rPh sb="2" eb="5">
      <t>ホジョキン</t>
    </rPh>
    <phoneticPr fontId="1"/>
  </si>
  <si>
    <t>都道府県補助金</t>
    <rPh sb="0" eb="4">
      <t>トドウフケン</t>
    </rPh>
    <rPh sb="4" eb="7">
      <t>ホジョキン</t>
    </rPh>
    <phoneticPr fontId="1"/>
  </si>
  <si>
    <t>益</t>
    <rPh sb="0" eb="1">
      <t>エキ</t>
    </rPh>
    <phoneticPr fontId="1"/>
  </si>
  <si>
    <t>他会計繰入金</t>
    <rPh sb="0" eb="3">
      <t>タカイケイ</t>
    </rPh>
    <rPh sb="3" eb="6">
      <t>クリイレキン</t>
    </rPh>
    <phoneticPr fontId="1"/>
  </si>
  <si>
    <t>ア</t>
    <phoneticPr fontId="1"/>
  </si>
  <si>
    <t>収</t>
    <rPh sb="0" eb="1">
      <t>シュウ</t>
    </rPh>
    <phoneticPr fontId="1"/>
  </si>
  <si>
    <t>支</t>
    <rPh sb="0" eb="1">
      <t>シ</t>
    </rPh>
    <phoneticPr fontId="1"/>
  </si>
  <si>
    <t>ア</t>
    <phoneticPr fontId="1"/>
  </si>
  <si>
    <t>ア</t>
    <phoneticPr fontId="1"/>
  </si>
  <si>
    <t>地方債</t>
    <rPh sb="0" eb="3">
      <t>チホウサイ</t>
    </rPh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</si>
  <si>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</si>
  <si>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</si>
  <si>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</si>
  <si>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</si>
  <si>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国庫補助金</t>
    <rPh sb="0" eb="2">
      <t>コッコ</t>
    </rPh>
    <rPh sb="2" eb="5">
      <t>ホジョキン</t>
    </rPh>
    <phoneticPr fontId="1"/>
  </si>
  <si>
    <t>資</t>
    <rPh sb="0" eb="1">
      <t>シホン</t>
    </rPh>
    <phoneticPr fontId="1"/>
  </si>
  <si>
    <t>ク</t>
    <phoneticPr fontId="1"/>
  </si>
  <si>
    <t>工事負担金</t>
    <rPh sb="0" eb="2">
      <t>コウジ</t>
    </rPh>
    <rPh sb="2" eb="5">
      <t>フタンキン</t>
    </rPh>
    <phoneticPr fontId="1"/>
  </si>
  <si>
    <t>ケ</t>
    <phoneticPr fontId="1"/>
  </si>
  <si>
    <t>その他</t>
    <rPh sb="0" eb="3">
      <t>ソノタ</t>
    </rPh>
    <phoneticPr fontId="1"/>
  </si>
  <si>
    <t>本</t>
    <rPh sb="0" eb="1">
      <t>ホン</t>
    </rPh>
    <phoneticPr fontId="1"/>
  </si>
  <si>
    <t>的</t>
    <rPh sb="0" eb="1">
      <t>テキ</t>
    </rPh>
    <phoneticPr fontId="1"/>
  </si>
  <si>
    <t>ア</t>
    <phoneticPr fontId="1"/>
  </si>
  <si>
    <t>の</t>
    <phoneticPr fontId="1"/>
  </si>
  <si>
    <t>収</t>
    <rPh sb="0" eb="1">
      <t>シュウ</t>
    </rPh>
    <phoneticPr fontId="1"/>
  </si>
  <si>
    <t>内</t>
    <rPh sb="0" eb="1">
      <t>ウチ</t>
    </rPh>
    <phoneticPr fontId="1"/>
  </si>
  <si>
    <t>訳</t>
    <rPh sb="0" eb="1">
      <t>ワケ</t>
    </rPh>
    <phoneticPr fontId="1"/>
  </si>
  <si>
    <t>支</t>
    <rPh sb="0" eb="1">
      <t>シ</t>
    </rPh>
    <phoneticPr fontId="1"/>
  </si>
  <si>
    <t>ア</t>
    <phoneticPr fontId="1"/>
  </si>
  <si>
    <t>の</t>
    <phoneticPr fontId="1"/>
  </si>
  <si>
    <t>財</t>
    <rPh sb="0" eb="1">
      <t>ザイゲン</t>
    </rPh>
    <phoneticPr fontId="1"/>
  </si>
  <si>
    <t>国庫補助金</t>
    <rPh sb="0" eb="2">
      <t>コッコ</t>
    </rPh>
    <rPh sb="2" eb="5">
      <t>ホジョキン</t>
    </rPh>
    <phoneticPr fontId="1"/>
  </si>
  <si>
    <t>源</t>
    <rPh sb="0" eb="1">
      <t>ゲン</t>
    </rPh>
    <phoneticPr fontId="1"/>
  </si>
  <si>
    <t>訳</t>
    <rPh sb="0" eb="1">
      <t>ワケ</t>
    </rPh>
    <phoneticPr fontId="1"/>
  </si>
  <si>
    <t>その他</t>
    <rPh sb="0" eb="3">
      <t>ソノタ</t>
    </rPh>
    <phoneticPr fontId="1"/>
  </si>
  <si>
    <t>地方債償還金</t>
    <rPh sb="0" eb="3">
      <t>チホウサイ</t>
    </rPh>
    <rPh sb="3" eb="6">
      <t>ショウカンキン</t>
    </rPh>
    <phoneticPr fontId="1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</si>
  <si>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2">
      <t>ショウカンキン</t>
    </rPh>
    <rPh sb="12" eb="13">
      <t>ブン</t>
    </rPh>
    <phoneticPr fontId="1"/>
  </si>
  <si>
    <t>その他資金に係る繰上償還金分</t>
    <rPh sb="0" eb="3">
      <t>ソノタ</t>
    </rPh>
    <rPh sb="3" eb="5">
      <t>シキン</t>
    </rPh>
    <rPh sb="6" eb="7">
      <t>カカ</t>
    </rPh>
    <rPh sb="8" eb="10">
      <t>クリアゲ</t>
    </rPh>
    <rPh sb="10" eb="13">
      <t>ショウカンキン</t>
    </rPh>
    <rPh sb="13" eb="14">
      <t>ブン</t>
    </rPh>
    <phoneticPr fontId="1"/>
  </si>
  <si>
    <t>ウ</t>
    <phoneticPr fontId="1"/>
  </si>
  <si>
    <t>他会計長期借入金返還金</t>
    <rPh sb="0" eb="3">
      <t>タカイケイ</t>
    </rPh>
    <rPh sb="3" eb="5">
      <t>チョウキ</t>
    </rPh>
    <rPh sb="5" eb="8">
      <t>カリイレキン</t>
    </rPh>
    <rPh sb="8" eb="10">
      <t>ヘンカン</t>
    </rPh>
    <rPh sb="10" eb="11">
      <t>キン</t>
    </rPh>
    <phoneticPr fontId="1"/>
  </si>
  <si>
    <t>エ</t>
    <phoneticPr fontId="1"/>
  </si>
  <si>
    <t>他会計への繰出金</t>
    <rPh sb="0" eb="3">
      <t>タカイケイ</t>
    </rPh>
    <rPh sb="5" eb="8">
      <t>クリダシキン</t>
    </rPh>
    <phoneticPr fontId="1"/>
  </si>
  <si>
    <t>積立金</t>
    <rPh sb="0" eb="3">
      <t>ツミタテキン</t>
    </rPh>
    <phoneticPr fontId="1"/>
  </si>
  <si>
    <t>財　内</t>
    <rPh sb="0" eb="1">
      <t>ザイ</t>
    </rPh>
    <rPh sb="2" eb="3">
      <t>ウチ</t>
    </rPh>
    <phoneticPr fontId="1"/>
  </si>
  <si>
    <t>建設改良費の翌年度への繰越額</t>
    <rPh sb="0" eb="2">
      <t>ケンセツ</t>
    </rPh>
    <rPh sb="2" eb="5">
      <t>カイリョウヒ</t>
    </rPh>
    <rPh sb="6" eb="9">
      <t>ヨクネンド</t>
    </rPh>
    <rPh sb="11" eb="14">
      <t>クリコシガク</t>
    </rPh>
    <phoneticPr fontId="1"/>
  </si>
  <si>
    <t>１.</t>
  </si>
  <si>
    <t>２.</t>
  </si>
  <si>
    <t>(１)</t>
  </si>
  <si>
    <t>(２)</t>
  </si>
  <si>
    <t>他会計補助金</t>
    <rPh sb="0" eb="3">
      <t>タカイケイ</t>
    </rPh>
    <rPh sb="3" eb="6">
      <t>ホジョキン</t>
    </rPh>
    <phoneticPr fontId="1"/>
  </si>
  <si>
    <t>(Ａ)</t>
  </si>
  <si>
    <t>(Ｂ)</t>
  </si>
  <si>
    <t>(ア)</t>
  </si>
  <si>
    <t>(イ)</t>
  </si>
  <si>
    <t>受託工事収益</t>
    <rPh sb="0" eb="2">
      <t>ジュタク</t>
    </rPh>
    <rPh sb="2" eb="4">
      <t>コウジ</t>
    </rPh>
    <rPh sb="4" eb="6">
      <t>シュウエキ</t>
    </rPh>
    <phoneticPr fontId="1"/>
  </si>
  <si>
    <t>(ウ)</t>
  </si>
  <si>
    <t>(Ｃ)</t>
  </si>
  <si>
    <t>(エ)</t>
  </si>
  <si>
    <t>(Ｄ)</t>
  </si>
  <si>
    <t>的</t>
    <rPh sb="0" eb="1">
      <t>テキ</t>
    </rPh>
    <phoneticPr fontId="1"/>
  </si>
  <si>
    <t>(Ｅ)</t>
  </si>
  <si>
    <t>(Ｆ)</t>
  </si>
  <si>
    <t>(３)</t>
  </si>
  <si>
    <t>(Ｇ)</t>
  </si>
  <si>
    <t>(Ｈ)</t>
  </si>
  <si>
    <t>２.</t>
    <phoneticPr fontId="1"/>
  </si>
  <si>
    <t>(Ｉ)</t>
  </si>
  <si>
    <t>(Ｊ)</t>
  </si>
  <si>
    <t>(Ｋ)</t>
  </si>
  <si>
    <t>３.</t>
    <phoneticPr fontId="1"/>
  </si>
  <si>
    <t>(Ｌ)</t>
  </si>
  <si>
    <t>４.</t>
    <phoneticPr fontId="1"/>
  </si>
  <si>
    <t>(Ｍ)</t>
  </si>
  <si>
    <t>５.</t>
    <phoneticPr fontId="1"/>
  </si>
  <si>
    <t>(Ｎ)</t>
  </si>
  <si>
    <t>６.</t>
    <phoneticPr fontId="1"/>
  </si>
  <si>
    <t>(Ｏ)</t>
  </si>
  <si>
    <t>７.</t>
    <phoneticPr fontId="1"/>
  </si>
  <si>
    <t>(Ｐ)</t>
  </si>
  <si>
    <t>８.</t>
    <phoneticPr fontId="1"/>
  </si>
  <si>
    <t>(Ｑ)</t>
  </si>
  <si>
    <t>10.</t>
    <phoneticPr fontId="1"/>
  </si>
  <si>
    <t>実質収支</t>
    <rPh sb="0" eb="2">
      <t>ジッシツ</t>
    </rPh>
    <rPh sb="2" eb="4">
      <t>シュウシ</t>
    </rPh>
    <phoneticPr fontId="1"/>
  </si>
  <si>
    <t>収</t>
    <rPh sb="0" eb="1">
      <t>シュウエキ</t>
    </rPh>
    <phoneticPr fontId="1"/>
  </si>
  <si>
    <t>イ</t>
    <phoneticPr fontId="1"/>
  </si>
  <si>
    <t>他会計借入金</t>
    <rPh sb="0" eb="3">
      <t>タカイケイ</t>
    </rPh>
    <rPh sb="3" eb="6">
      <t>カリイレキン</t>
    </rPh>
    <phoneticPr fontId="1"/>
  </si>
  <si>
    <t>キ</t>
    <phoneticPr fontId="1"/>
  </si>
  <si>
    <t>建設改良費</t>
    <rPh sb="0" eb="2">
      <t>ケンセツ</t>
    </rPh>
    <rPh sb="2" eb="5">
      <t>カイリョウヒ</t>
    </rPh>
    <phoneticPr fontId="1"/>
  </si>
  <si>
    <t>源　訳</t>
    <rPh sb="0" eb="1">
      <t>ゲン</t>
    </rPh>
    <rPh sb="2" eb="3">
      <t>ワケ</t>
    </rPh>
    <phoneticPr fontId="1"/>
  </si>
  <si>
    <t>収益的支出分</t>
    <rPh sb="0" eb="3">
      <t>シュウエキテキ</t>
    </rPh>
    <rPh sb="3" eb="5">
      <t>シシュツ</t>
    </rPh>
    <rPh sb="5" eb="6">
      <t>ブン</t>
    </rPh>
    <phoneticPr fontId="1"/>
  </si>
  <si>
    <t>資本的支出分</t>
    <rPh sb="0" eb="3">
      <t>シホンテキ</t>
    </rPh>
    <rPh sb="3" eb="5">
      <t>シシュツ</t>
    </rPh>
    <rPh sb="5" eb="6">
      <t>ブン</t>
    </rPh>
    <phoneticPr fontId="1"/>
  </si>
  <si>
    <t>支払利息</t>
    <rPh sb="0" eb="2">
      <t>シハライ</t>
    </rPh>
    <rPh sb="2" eb="4">
      <t>リソク</t>
    </rPh>
    <phoneticPr fontId="1"/>
  </si>
  <si>
    <t>給料総額</t>
    <rPh sb="0" eb="2">
      <t>キュウリョウ</t>
    </rPh>
    <rPh sb="2" eb="4">
      <t>ソウガク</t>
    </rPh>
    <phoneticPr fontId="1"/>
  </si>
  <si>
    <t>(Ｘ)</t>
  </si>
  <si>
    <t>(Ｙ)</t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</si>
  <si>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</si>
  <si>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継続費逓次繰越額</t>
    <rPh sb="0" eb="2">
      <t>ケイゾク</t>
    </rPh>
    <rPh sb="2" eb="3">
      <t>ヒ</t>
    </rPh>
    <rPh sb="3" eb="4">
      <t>テイ</t>
    </rPh>
    <rPh sb="4" eb="5">
      <t>ツギ</t>
    </rPh>
    <rPh sb="5" eb="8">
      <t>クリコシガク</t>
    </rPh>
    <phoneticPr fontId="1"/>
  </si>
  <si>
    <t>繰越明許費繰越額</t>
    <rPh sb="0" eb="2">
      <t>クリコシ</t>
    </rPh>
    <rPh sb="2" eb="3">
      <t>メイ</t>
    </rPh>
    <rPh sb="3" eb="4">
      <t>キョ</t>
    </rPh>
    <rPh sb="4" eb="5">
      <t>ヒ</t>
    </rPh>
    <rPh sb="5" eb="8">
      <t>クリコシガク</t>
    </rPh>
    <phoneticPr fontId="1"/>
  </si>
  <si>
    <t>事故繰越繰越額</t>
    <rPh sb="0" eb="2">
      <t>ジコ</t>
    </rPh>
    <rPh sb="2" eb="4">
      <t>クリコシ</t>
    </rPh>
    <rPh sb="4" eb="7">
      <t>クリコシガク</t>
    </rPh>
    <phoneticPr fontId="1"/>
  </si>
  <si>
    <t>料金収入</t>
    <rPh sb="0" eb="2">
      <t>リョウキン</t>
    </rPh>
    <rPh sb="2" eb="4">
      <t>シュウニュウ</t>
    </rPh>
    <phoneticPr fontId="1"/>
  </si>
  <si>
    <t>その他</t>
    <phoneticPr fontId="1"/>
  </si>
  <si>
    <t>建設改良費のうち用地取得費</t>
  </si>
  <si>
    <t>計</t>
    <rPh sb="0" eb="1">
      <t>ケイ</t>
    </rPh>
    <phoneticPr fontId="1"/>
  </si>
  <si>
    <t>(１)</t>
    <phoneticPr fontId="2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</si>
  <si>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2"/>
  </si>
  <si>
    <t>(２)</t>
    <phoneticPr fontId="2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</si>
  <si>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2"/>
  </si>
  <si>
    <t>事業開始年月日</t>
    <rPh sb="0" eb="2">
      <t>ジギョウ</t>
    </rPh>
    <phoneticPr fontId="2"/>
  </si>
  <si>
    <t>職員数</t>
    <rPh sb="0" eb="2">
      <t>ショクインスウ</t>
    </rPh>
    <rPh sb="2" eb="3">
      <t>スウ</t>
    </rPh>
    <phoneticPr fontId="2"/>
  </si>
  <si>
    <t>(人)</t>
    <rPh sb="1" eb="2">
      <t>ニン</t>
    </rPh>
    <phoneticPr fontId="2"/>
  </si>
  <si>
    <t>投資額</t>
    <rPh sb="0" eb="3">
      <t>トウシガク</t>
    </rPh>
    <phoneticPr fontId="1"/>
  </si>
  <si>
    <t>退職手当支出額</t>
    <rPh sb="0" eb="2">
      <t>タイショク</t>
    </rPh>
    <rPh sb="2" eb="4">
      <t>テアテ</t>
    </rPh>
    <rPh sb="4" eb="7">
      <t>シシュツガク</t>
    </rPh>
    <phoneticPr fontId="1"/>
  </si>
  <si>
    <t>内</t>
    <rPh sb="0" eb="1">
      <t>ウチ</t>
    </rPh>
    <phoneticPr fontId="1"/>
  </si>
  <si>
    <t>訳</t>
    <rPh sb="0" eb="1">
      <t>ワケ</t>
    </rPh>
    <phoneticPr fontId="1"/>
  </si>
  <si>
    <t>収益的支出に充てた地方債</t>
    <rPh sb="0" eb="2">
      <t>シュウエキ</t>
    </rPh>
    <rPh sb="2" eb="3">
      <t>テキ</t>
    </rPh>
    <rPh sb="3" eb="5">
      <t>シシュツ</t>
    </rPh>
    <rPh sb="6" eb="7">
      <t>ア</t>
    </rPh>
    <rPh sb="9" eb="12">
      <t>チホウサイ</t>
    </rPh>
    <phoneticPr fontId="1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</si>
  <si>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2">
      <t>タカイケイ</t>
    </rPh>
    <rPh sb="12" eb="15">
      <t>カリイレキン</t>
    </rPh>
    <phoneticPr fontId="1"/>
  </si>
  <si>
    <t>上　記　の</t>
    <rPh sb="0" eb="3">
      <t>ジョウキ</t>
    </rPh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</si>
  <si>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</si>
  <si>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内　　　訳</t>
    <rPh sb="0" eb="5">
      <t>ウチワケ</t>
    </rPh>
    <phoneticPr fontId="1"/>
  </si>
  <si>
    <t>単独事業分</t>
    <rPh sb="0" eb="2">
      <t>タンドク</t>
    </rPh>
    <rPh sb="2" eb="4">
      <t>ジギョウ</t>
    </rPh>
    <rPh sb="4" eb="5">
      <t>ジギョウブン</t>
    </rPh>
    <phoneticPr fontId="1"/>
  </si>
  <si>
    <t>上　記　の</t>
    <rPh sb="0" eb="3">
      <t>ジョウキ</t>
    </rPh>
    <phoneticPr fontId="1"/>
  </si>
  <si>
    <t>上　記　の</t>
    <rPh sb="0" eb="3">
      <t>ジョウキ</t>
    </rPh>
    <phoneticPr fontId="1"/>
  </si>
  <si>
    <t>ⅰ 地 方 債 利 息</t>
    <rPh sb="2" eb="7">
      <t>チホウサイ</t>
    </rPh>
    <rPh sb="8" eb="11">
      <t>リソク</t>
    </rPh>
    <phoneticPr fontId="1"/>
  </si>
  <si>
    <t>収　　支　　差　　引 　(Ａ)－(Ｄ)</t>
    <rPh sb="0" eb="4">
      <t>シュウシ</t>
    </rPh>
    <rPh sb="6" eb="10">
      <t>サシヒキ</t>
    </rPh>
    <phoneticPr fontId="1"/>
  </si>
  <si>
    <t>(３)</t>
    <phoneticPr fontId="1"/>
  </si>
  <si>
    <t>収　　支　　差　　引 　(Ｈ)－(Ｉ)</t>
    <rPh sb="0" eb="4">
      <t>シュウシ</t>
    </rPh>
    <rPh sb="6" eb="10">
      <t>サシヒキ</t>
    </rPh>
    <phoneticPr fontId="1"/>
  </si>
  <si>
    <t>収　　支　　再　　差　　引　(Ｇ)＋(Ｋ)</t>
    <rPh sb="0" eb="4">
      <t>シュウシ</t>
    </rPh>
    <rPh sb="6" eb="7">
      <t>サイ</t>
    </rPh>
    <rPh sb="9" eb="13">
      <t>サシヒキ</t>
    </rPh>
    <phoneticPr fontId="1"/>
  </si>
  <si>
    <t>９.</t>
    <phoneticPr fontId="1"/>
  </si>
  <si>
    <t>翌年度に繰越すべき財源</t>
    <rPh sb="0" eb="3">
      <t>ヨクネンド</t>
    </rPh>
    <rPh sb="4" eb="6">
      <t>クリコ</t>
    </rPh>
    <rPh sb="9" eb="11">
      <t>ザイゲン</t>
    </rPh>
    <phoneticPr fontId="1"/>
  </si>
  <si>
    <t>(Ｐ) － (Ｑ)</t>
    <phoneticPr fontId="1"/>
  </si>
  <si>
    <t>上記のうち先行取得用地分</t>
    <rPh sb="0" eb="2">
      <t>ジョウキ</t>
    </rPh>
    <rPh sb="5" eb="7">
      <t>センコウ</t>
    </rPh>
    <rPh sb="7" eb="9">
      <t>シュトク</t>
    </rPh>
    <rPh sb="9" eb="11">
      <t>ヨウチ</t>
    </rPh>
    <rPh sb="11" eb="12">
      <t>ブン</t>
    </rPh>
    <phoneticPr fontId="1"/>
  </si>
  <si>
    <t>総　　　収　　　益　　(Ｂ)＋(Ｃ)</t>
    <rPh sb="0" eb="9">
      <t>ソウシュウエキ</t>
    </rPh>
    <phoneticPr fontId="1"/>
  </si>
  <si>
    <t>総　　　費　　　用　　(Ｅ)＋(Ｆ)</t>
    <rPh sb="0" eb="9">
      <t>ソウヒヨウ</t>
    </rPh>
    <phoneticPr fontId="1"/>
  </si>
  <si>
    <t>形 式 収 支 (Ｌ)－(Ｍ)＋(Ｎ)－(Ｏ)＋(Ｘ)＋(Ｙ)</t>
    <rPh sb="0" eb="3">
      <t>ケイシキ</t>
    </rPh>
    <rPh sb="4" eb="7">
      <t>シュウシ</t>
    </rPh>
    <phoneticPr fontId="1"/>
  </si>
  <si>
    <t xml:space="preserve">団体名 </t>
    <rPh sb="0" eb="3">
      <t>ダンタイメイ</t>
    </rPh>
    <phoneticPr fontId="2"/>
  </si>
  <si>
    <t xml:space="preserve"> 項　目</t>
    <rPh sb="1" eb="4">
      <t>コウモク</t>
    </rPh>
    <phoneticPr fontId="1"/>
  </si>
  <si>
    <t>計</t>
    <rPh sb="0" eb="1">
      <t>ケイ</t>
    </rPh>
    <phoneticPr fontId="1"/>
  </si>
  <si>
    <t>行</t>
    <rPh sb="0" eb="1">
      <t>ギョウ</t>
    </rPh>
    <phoneticPr fontId="1"/>
  </si>
  <si>
    <t>列</t>
    <rPh sb="0" eb="1">
      <t>レツ</t>
    </rPh>
    <phoneticPr fontId="1"/>
  </si>
  <si>
    <t>都道府県補助金</t>
    <rPh sb="0" eb="4">
      <t>トドウフケン</t>
    </rPh>
    <rPh sb="4" eb="7">
      <t>ホジョキン</t>
    </rPh>
    <phoneticPr fontId="1"/>
  </si>
  <si>
    <t>工事負担金</t>
    <rPh sb="0" eb="2">
      <t>コウジ</t>
    </rPh>
    <rPh sb="2" eb="5">
      <t>フタンキン</t>
    </rPh>
    <phoneticPr fontId="1"/>
  </si>
  <si>
    <t>その他</t>
    <rPh sb="0" eb="3">
      <t>ソノタ</t>
    </rPh>
    <phoneticPr fontId="1"/>
  </si>
  <si>
    <t>内</t>
    <rPh sb="0" eb="1">
      <t>ウチ</t>
    </rPh>
    <phoneticPr fontId="1"/>
  </si>
  <si>
    <t>訳</t>
    <rPh sb="0" eb="1">
      <t>ワケ</t>
    </rPh>
    <phoneticPr fontId="1"/>
  </si>
  <si>
    <t>国　庫　(県)　支　出　金</t>
    <rPh sb="0" eb="3">
      <t>コッコ</t>
    </rPh>
    <rPh sb="5" eb="6">
      <t>ケン</t>
    </rPh>
    <rPh sb="8" eb="13">
      <t>シシュツキン</t>
    </rPh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</si>
  <si>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</si>
  <si>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地方債現在高</t>
    <rPh sb="0" eb="3">
      <t>チホウサイ</t>
    </rPh>
    <rPh sb="3" eb="6">
      <t>ゲンザイダカ</t>
    </rPh>
    <phoneticPr fontId="1"/>
  </si>
  <si>
    <t>郵便貯金</t>
    <rPh sb="0" eb="2">
      <t>ユウビン</t>
    </rPh>
    <rPh sb="2" eb="4">
      <t>チョキン</t>
    </rPh>
    <phoneticPr fontId="1"/>
  </si>
  <si>
    <t>２.</t>
    <phoneticPr fontId="1"/>
  </si>
  <si>
    <t>簡易生命保険</t>
    <rPh sb="0" eb="2">
      <t>カンイ</t>
    </rPh>
    <rPh sb="2" eb="4">
      <t>セイメイ</t>
    </rPh>
    <rPh sb="4" eb="6">
      <t>ホケン</t>
    </rPh>
    <phoneticPr fontId="1"/>
  </si>
  <si>
    <t>市中銀行</t>
    <rPh sb="0" eb="2">
      <t>シチュウ</t>
    </rPh>
    <rPh sb="2" eb="4">
      <t>ギンコウ</t>
    </rPh>
    <phoneticPr fontId="1"/>
  </si>
  <si>
    <t>市中銀行以外の金融機関</t>
    <rPh sb="0" eb="2">
      <t>シチュウ</t>
    </rPh>
    <rPh sb="2" eb="4">
      <t>ギンコウ</t>
    </rPh>
    <rPh sb="4" eb="6">
      <t>イガイ</t>
    </rPh>
    <rPh sb="7" eb="9">
      <t>キンユウ</t>
    </rPh>
    <rPh sb="9" eb="11">
      <t>キカン</t>
    </rPh>
    <phoneticPr fontId="1"/>
  </si>
  <si>
    <t>市場公募債</t>
    <rPh sb="0" eb="2">
      <t>シジョウ</t>
    </rPh>
    <rPh sb="2" eb="4">
      <t>コウボ</t>
    </rPh>
    <rPh sb="4" eb="5">
      <t>サイ</t>
    </rPh>
    <phoneticPr fontId="1"/>
  </si>
  <si>
    <t>政府保証付外債</t>
    <rPh sb="0" eb="2">
      <t>セイフ</t>
    </rPh>
    <rPh sb="2" eb="4">
      <t>ホショウ</t>
    </rPh>
    <rPh sb="4" eb="5">
      <t>ツ</t>
    </rPh>
    <rPh sb="5" eb="7">
      <t>ガイサイ</t>
    </rPh>
    <phoneticPr fontId="1"/>
  </si>
  <si>
    <t>共済組合</t>
    <rPh sb="0" eb="2">
      <t>キョウサイ</t>
    </rPh>
    <rPh sb="2" eb="4">
      <t>クミアイ</t>
    </rPh>
    <phoneticPr fontId="1"/>
  </si>
  <si>
    <t>交付公債</t>
    <rPh sb="0" eb="2">
      <t>コウフ</t>
    </rPh>
    <rPh sb="2" eb="4">
      <t>コウサイ</t>
    </rPh>
    <phoneticPr fontId="1"/>
  </si>
  <si>
    <t>(９)</t>
  </si>
  <si>
    <t xml:space="preserve"> 項  目</t>
    <rPh sb="1" eb="5">
      <t>コウモク</t>
    </rPh>
    <phoneticPr fontId="1"/>
  </si>
  <si>
    <t xml:space="preserve">団体名 </t>
    <rPh sb="0" eb="2">
      <t>ダンタイ</t>
    </rPh>
    <rPh sb="2" eb="3">
      <t>メイ</t>
    </rPh>
    <phoneticPr fontId="1"/>
  </si>
  <si>
    <t>１.</t>
    <phoneticPr fontId="1"/>
  </si>
  <si>
    <t>(１)</t>
    <phoneticPr fontId="1"/>
  </si>
  <si>
    <t>政府資金</t>
    <rPh sb="0" eb="2">
      <t>セイフシキン</t>
    </rPh>
    <rPh sb="2" eb="4">
      <t>シキン</t>
    </rPh>
    <phoneticPr fontId="1"/>
  </si>
  <si>
    <t>財政融資</t>
    <rPh sb="0" eb="2">
      <t>ザイセイ</t>
    </rPh>
    <rPh sb="2" eb="4">
      <t>ユウシ</t>
    </rPh>
    <phoneticPr fontId="1"/>
  </si>
  <si>
    <t>(２)</t>
    <phoneticPr fontId="1"/>
  </si>
  <si>
    <t>(３)</t>
    <phoneticPr fontId="1"/>
  </si>
  <si>
    <t>(４)</t>
    <phoneticPr fontId="1"/>
  </si>
  <si>
    <t>(５)</t>
    <phoneticPr fontId="1"/>
  </si>
  <si>
    <t>(６)</t>
    <phoneticPr fontId="1"/>
  </si>
  <si>
    <t>(７)</t>
    <phoneticPr fontId="1"/>
  </si>
  <si>
    <t>(８)</t>
    <phoneticPr fontId="1"/>
  </si>
  <si>
    <t>収益的収支に関する
繰入金のうち</t>
    <rPh sb="0" eb="2">
      <t>シュウエキ</t>
    </rPh>
    <rPh sb="2" eb="3">
      <t>テキ</t>
    </rPh>
    <rPh sb="3" eb="5">
      <t>シュウシ</t>
    </rPh>
    <rPh sb="6" eb="7">
      <t>カン</t>
    </rPh>
    <rPh sb="10" eb="12">
      <t>クリイレ</t>
    </rPh>
    <rPh sb="12" eb="13">
      <t>キン</t>
    </rPh>
    <phoneticPr fontId="2"/>
  </si>
  <si>
    <t>繰出基準に基づく繰入金</t>
    <rPh sb="0" eb="1">
      <t>ク</t>
    </rPh>
    <rPh sb="1" eb="2">
      <t>ダ</t>
    </rPh>
    <rPh sb="2" eb="4">
      <t>キジュン</t>
    </rPh>
    <rPh sb="5" eb="6">
      <t>モト</t>
    </rPh>
    <rPh sb="8" eb="10">
      <t>クリイレ</t>
    </rPh>
    <rPh sb="10" eb="11">
      <t>キン</t>
    </rPh>
    <phoneticPr fontId="2"/>
  </si>
  <si>
    <t>繰出基準以外の繰入金</t>
    <rPh sb="0" eb="1">
      <t>ク</t>
    </rPh>
    <rPh sb="1" eb="2">
      <t>ダ</t>
    </rPh>
    <rPh sb="2" eb="4">
      <t>キジュン</t>
    </rPh>
    <rPh sb="4" eb="6">
      <t>イガイ</t>
    </rPh>
    <rPh sb="7" eb="9">
      <t>クリイレ</t>
    </rPh>
    <rPh sb="9" eb="10">
      <t>キン</t>
    </rPh>
    <phoneticPr fontId="2"/>
  </si>
  <si>
    <t>１.</t>
    <phoneticPr fontId="1"/>
  </si>
  <si>
    <t>（１）</t>
    <phoneticPr fontId="1"/>
  </si>
  <si>
    <t>基本給</t>
    <rPh sb="0" eb="3">
      <t>キホンキュウ</t>
    </rPh>
    <phoneticPr fontId="1"/>
  </si>
  <si>
    <t>職</t>
    <rPh sb="0" eb="1">
      <t>ショクイン</t>
    </rPh>
    <phoneticPr fontId="1"/>
  </si>
  <si>
    <t>（２）</t>
    <phoneticPr fontId="1"/>
  </si>
  <si>
    <t>手当</t>
    <rPh sb="0" eb="2">
      <t>テアテ</t>
    </rPh>
    <phoneticPr fontId="1"/>
  </si>
  <si>
    <t>員</t>
    <rPh sb="0" eb="1">
      <t>イン</t>
    </rPh>
    <phoneticPr fontId="1"/>
  </si>
  <si>
    <t>（３）</t>
    <phoneticPr fontId="1"/>
  </si>
  <si>
    <t>賃金</t>
    <rPh sb="0" eb="2">
      <t>チンギン</t>
    </rPh>
    <phoneticPr fontId="1"/>
  </si>
  <si>
    <t>給</t>
    <rPh sb="0" eb="1">
      <t>キュウヨ</t>
    </rPh>
    <phoneticPr fontId="1"/>
  </si>
  <si>
    <t>（４）</t>
    <phoneticPr fontId="1"/>
  </si>
  <si>
    <t>退職給与金</t>
    <rPh sb="0" eb="2">
      <t>タイショク</t>
    </rPh>
    <rPh sb="2" eb="4">
      <t>キュウヨ</t>
    </rPh>
    <rPh sb="4" eb="5">
      <t>キン</t>
    </rPh>
    <phoneticPr fontId="1"/>
  </si>
  <si>
    <t>与</t>
    <rPh sb="0" eb="1">
      <t>ヨ</t>
    </rPh>
    <phoneticPr fontId="1"/>
  </si>
  <si>
    <t>（５）</t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</si>
  <si>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</si>
  <si>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費</t>
    <rPh sb="0" eb="1">
      <t>ヒ</t>
    </rPh>
    <phoneticPr fontId="1"/>
  </si>
  <si>
    <t>（６）</t>
    <phoneticPr fontId="1"/>
  </si>
  <si>
    <t>２.</t>
    <phoneticPr fontId="1"/>
  </si>
  <si>
    <t>支払利息</t>
    <rPh sb="0" eb="2">
      <t>シハライ</t>
    </rPh>
    <rPh sb="2" eb="4">
      <t>リソク</t>
    </rPh>
    <phoneticPr fontId="1"/>
  </si>
  <si>
    <t>（２）</t>
    <phoneticPr fontId="1"/>
  </si>
  <si>
    <t>３.</t>
    <phoneticPr fontId="1"/>
  </si>
  <si>
    <t>光熱水費</t>
    <rPh sb="0" eb="1">
      <t>ヒカリ</t>
    </rPh>
    <rPh sb="1" eb="2">
      <t>コウネツ</t>
    </rPh>
    <rPh sb="2" eb="3">
      <t>スイ</t>
    </rPh>
    <rPh sb="3" eb="4">
      <t>ヒ</t>
    </rPh>
    <phoneticPr fontId="1"/>
  </si>
  <si>
    <t>４.</t>
    <phoneticPr fontId="1"/>
  </si>
  <si>
    <t>通信運搬費</t>
    <rPh sb="0" eb="2">
      <t>ツウシン</t>
    </rPh>
    <rPh sb="2" eb="5">
      <t>ウンパンヒ</t>
    </rPh>
    <phoneticPr fontId="1"/>
  </si>
  <si>
    <t>５.</t>
    <phoneticPr fontId="1"/>
  </si>
  <si>
    <t>修繕費</t>
    <rPh sb="0" eb="3">
      <t>シュウゼンヒ</t>
    </rPh>
    <phoneticPr fontId="1"/>
  </si>
  <si>
    <t>６.</t>
    <phoneticPr fontId="1"/>
  </si>
  <si>
    <t>委託料</t>
    <rPh sb="0" eb="3">
      <t>イタクリョウ</t>
    </rPh>
    <phoneticPr fontId="1"/>
  </si>
  <si>
    <t>７.</t>
    <phoneticPr fontId="1"/>
  </si>
  <si>
    <t>８.</t>
    <phoneticPr fontId="1"/>
  </si>
  <si>
    <t>小計</t>
    <rPh sb="0" eb="2">
      <t>ショウケイ</t>
    </rPh>
    <phoneticPr fontId="1"/>
  </si>
  <si>
    <t>９.</t>
    <phoneticPr fontId="1"/>
  </si>
  <si>
    <t>受託工事費</t>
    <rPh sb="0" eb="2">
      <t>ジュタク</t>
    </rPh>
    <rPh sb="2" eb="5">
      <t>コウジヒ</t>
    </rPh>
    <phoneticPr fontId="1"/>
  </si>
  <si>
    <t>10.</t>
    <phoneticPr fontId="1"/>
  </si>
  <si>
    <t>附帯事業費</t>
    <rPh sb="0" eb="1">
      <t>フ</t>
    </rPh>
    <rPh sb="1" eb="2">
      <t>フタイ</t>
    </rPh>
    <rPh sb="2" eb="5">
      <t>ジギョウヒ</t>
    </rPh>
    <phoneticPr fontId="1"/>
  </si>
  <si>
    <t>11.</t>
    <phoneticPr fontId="1"/>
  </si>
  <si>
    <t>費用合計</t>
    <rPh sb="0" eb="2">
      <t>ヒヨウ</t>
    </rPh>
    <rPh sb="2" eb="4">
      <t>ゴウケイ</t>
    </rPh>
    <phoneticPr fontId="1"/>
  </si>
  <si>
    <t>繰上充用金</t>
    <rPh sb="0" eb="2">
      <t>クリアゲ</t>
    </rPh>
    <rPh sb="2" eb="4">
      <t>ジュウヨウ</t>
    </rPh>
    <rPh sb="4" eb="5">
      <t>キン</t>
    </rPh>
    <phoneticPr fontId="2"/>
  </si>
  <si>
    <t>「02列43列・44列」に係る未収入特定財源</t>
    <rPh sb="3" eb="4">
      <t>レツ</t>
    </rPh>
    <rPh sb="6" eb="7">
      <t>レツ</t>
    </rPh>
    <rPh sb="10" eb="11">
      <t>レツ</t>
    </rPh>
    <rPh sb="13" eb="14">
      <t>カカ</t>
    </rPh>
    <rPh sb="15" eb="16">
      <t>ミ</t>
    </rPh>
    <rPh sb="16" eb="18">
      <t>シュウニュウ</t>
    </rPh>
    <rPh sb="18" eb="20">
      <t>トクテイ</t>
    </rPh>
    <rPh sb="20" eb="22">
      <t>ザイゲン</t>
    </rPh>
    <phoneticPr fontId="2"/>
  </si>
  <si>
    <t>資本的収支に関する
繰入金のうち</t>
    <rPh sb="0" eb="2">
      <t>シホン</t>
    </rPh>
    <rPh sb="2" eb="3">
      <t>テキ</t>
    </rPh>
    <rPh sb="3" eb="5">
      <t>シュウシ</t>
    </rPh>
    <rPh sb="6" eb="7">
      <t>カン</t>
    </rPh>
    <rPh sb="10" eb="12">
      <t>クリイレ</t>
    </rPh>
    <rPh sb="12" eb="13">
      <t>キン</t>
    </rPh>
    <phoneticPr fontId="2"/>
  </si>
  <si>
    <t>実繰入額</t>
    <rPh sb="0" eb="1">
      <t>ジツ</t>
    </rPh>
    <rPh sb="1" eb="2">
      <t>ク</t>
    </rPh>
    <rPh sb="2" eb="3">
      <t>イ</t>
    </rPh>
    <rPh sb="3" eb="4">
      <t>ガク</t>
    </rPh>
    <phoneticPr fontId="1"/>
  </si>
  <si>
    <t>機構資金に係る繰上償還金分</t>
    <rPh sb="0" eb="2">
      <t>キコウ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1"/>
  </si>
  <si>
    <t>ⅱ その他借入金利息</t>
    <rPh sb="4" eb="5">
      <t>タ</t>
    </rPh>
    <rPh sb="5" eb="8">
      <t>カリイレキン</t>
    </rPh>
    <rPh sb="8" eb="10">
      <t>リソク</t>
    </rPh>
    <phoneticPr fontId="1"/>
  </si>
  <si>
    <t>他会計繰入金</t>
    <rPh sb="0" eb="3">
      <t>タカイケイ</t>
    </rPh>
    <rPh sb="3" eb="5">
      <t>クリイレ</t>
    </rPh>
    <rPh sb="5" eb="6">
      <t>キン</t>
    </rPh>
    <phoneticPr fontId="1"/>
  </si>
  <si>
    <t>単独事業費</t>
    <rPh sb="0" eb="2">
      <t>タンドク</t>
    </rPh>
    <rPh sb="2" eb="5">
      <t>ジギョウヒ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</si>
  <si>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</si>
  <si>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建設利息</t>
    <rPh sb="0" eb="2">
      <t>ケンセツ</t>
    </rPh>
    <rPh sb="2" eb="4">
      <t>リソク</t>
    </rPh>
    <phoneticPr fontId="1"/>
  </si>
  <si>
    <t>職員給与費</t>
    <rPh sb="0" eb="2">
      <t>ショクイン</t>
    </rPh>
    <rPh sb="2" eb="4">
      <t>キュウヨ</t>
    </rPh>
    <rPh sb="4" eb="5">
      <t>ヒ</t>
    </rPh>
    <phoneticPr fontId="1"/>
  </si>
  <si>
    <t>資本的支出</t>
    <rPh sb="0" eb="2">
      <t>シホン</t>
    </rPh>
    <rPh sb="2" eb="3">
      <t>テキ</t>
    </rPh>
    <rPh sb="3" eb="5">
      <t>シシュツ</t>
    </rPh>
    <phoneticPr fontId="1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</si>
  <si>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1"/>
  </si>
  <si>
    <t>その他</t>
    <rPh sb="2" eb="3">
      <t>タ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</si>
  <si>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</si>
  <si>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未収入特定財源</t>
    <rPh sb="0" eb="1">
      <t>ミ</t>
    </rPh>
    <rPh sb="1" eb="3">
      <t>シュウニュウ</t>
    </rPh>
    <rPh sb="3" eb="5">
      <t>トクテイ</t>
    </rPh>
    <rPh sb="5" eb="7">
      <t>ザイゲン</t>
    </rPh>
    <phoneticPr fontId="1"/>
  </si>
  <si>
    <t>国費</t>
    <rPh sb="0" eb="2">
      <t>コクヒ</t>
    </rPh>
    <phoneticPr fontId="1"/>
  </si>
  <si>
    <t>都道府県費</t>
    <rPh sb="0" eb="4">
      <t>トドウフケン</t>
    </rPh>
    <rPh sb="4" eb="5">
      <t>ヒ</t>
    </rPh>
    <phoneticPr fontId="1"/>
  </si>
  <si>
    <t>市町村費</t>
    <rPh sb="0" eb="3">
      <t>シチョウソン</t>
    </rPh>
    <rPh sb="3" eb="4">
      <t>ヒ</t>
    </rPh>
    <phoneticPr fontId="1"/>
  </si>
  <si>
    <t>（人）</t>
    <rPh sb="1" eb="2">
      <t>ニン</t>
    </rPh>
    <phoneticPr fontId="1"/>
  </si>
  <si>
    <t>（月）</t>
    <rPh sb="1" eb="2">
      <t>ツキ</t>
    </rPh>
    <phoneticPr fontId="1"/>
  </si>
  <si>
    <t>（年）</t>
    <rPh sb="1" eb="2">
      <t>ネン</t>
    </rPh>
    <phoneticPr fontId="1"/>
  </si>
  <si>
    <t>支給対象人員数</t>
    <rPh sb="0" eb="2">
      <t>シキュウ</t>
    </rPh>
    <rPh sb="2" eb="4">
      <t>タイショウ</t>
    </rPh>
    <rPh sb="4" eb="6">
      <t>ジンイン</t>
    </rPh>
    <rPh sb="6" eb="7">
      <t>カズ</t>
    </rPh>
    <phoneticPr fontId="1"/>
  </si>
  <si>
    <t>延支給月数</t>
    <rPh sb="0" eb="1">
      <t>ノ</t>
    </rPh>
    <rPh sb="1" eb="2">
      <t>ササ</t>
    </rPh>
    <rPh sb="2" eb="3">
      <t>キュウ</t>
    </rPh>
    <rPh sb="3" eb="4">
      <t>ツキ</t>
    </rPh>
    <rPh sb="4" eb="5">
      <t>カズ</t>
    </rPh>
    <phoneticPr fontId="1"/>
  </si>
  <si>
    <t>延勤続年数</t>
    <rPh sb="0" eb="1">
      <t>ノ</t>
    </rPh>
    <rPh sb="1" eb="3">
      <t>キンゾク</t>
    </rPh>
    <rPh sb="3" eb="5">
      <t>ネンスウ</t>
    </rPh>
    <phoneticPr fontId="1"/>
  </si>
  <si>
    <t>(㎡)</t>
    <phoneticPr fontId="1"/>
  </si>
  <si>
    <t>取得用地面積</t>
    <rPh sb="0" eb="2">
      <t>シュトク</t>
    </rPh>
    <rPh sb="2" eb="4">
      <t>ヨウチ</t>
    </rPh>
    <rPh sb="4" eb="6">
      <t>メンセキ</t>
    </rPh>
    <phoneticPr fontId="1"/>
  </si>
  <si>
    <t>単独事業分</t>
    <rPh sb="0" eb="2">
      <t>タンドク</t>
    </rPh>
    <rPh sb="2" eb="4">
      <t>ジギョウ</t>
    </rPh>
    <rPh sb="4" eb="5">
      <t>ブン</t>
    </rPh>
    <phoneticPr fontId="1"/>
  </si>
  <si>
    <t>上記のうち先行取得用地面積</t>
    <rPh sb="0" eb="2">
      <t>ジョウキ</t>
    </rPh>
    <rPh sb="5" eb="7">
      <t>センコウ</t>
    </rPh>
    <rPh sb="7" eb="9">
      <t>シュトク</t>
    </rPh>
    <rPh sb="9" eb="11">
      <t>ヨウチ</t>
    </rPh>
    <rPh sb="11" eb="13">
      <t>メンセキ</t>
    </rPh>
    <phoneticPr fontId="1"/>
  </si>
  <si>
    <t>事業繰越額</t>
    <rPh sb="0" eb="2">
      <t>ジギョウ</t>
    </rPh>
    <rPh sb="2" eb="4">
      <t>クリコシ</t>
    </rPh>
    <rPh sb="4" eb="5">
      <t>ガク</t>
    </rPh>
    <phoneticPr fontId="1"/>
  </si>
  <si>
    <t>支払繰延額</t>
    <rPh sb="0" eb="2">
      <t>シハライ</t>
    </rPh>
    <rPh sb="2" eb="4">
      <t>クリノベ</t>
    </rPh>
    <rPh sb="4" eb="5">
      <t>ガク</t>
    </rPh>
    <phoneticPr fontId="1"/>
  </si>
  <si>
    <t>新増設に関するもの</t>
    <phoneticPr fontId="1"/>
  </si>
  <si>
    <t>改良に関するもの</t>
    <phoneticPr fontId="1"/>
  </si>
  <si>
    <t>　　の内訳
 繰越額</t>
    <rPh sb="3" eb="5">
      <t>ウチワケ</t>
    </rPh>
    <rPh sb="7" eb="9">
      <t>クリコシ</t>
    </rPh>
    <rPh sb="9" eb="10">
      <t>ガク</t>
    </rPh>
    <phoneticPr fontId="1"/>
  </si>
  <si>
    <t>再掲
繰入</t>
    <rPh sb="0" eb="2">
      <t>サイケイ</t>
    </rPh>
    <rPh sb="3" eb="5">
      <t>クリイレ</t>
    </rPh>
    <phoneticPr fontId="1"/>
  </si>
  <si>
    <t>地方債利息</t>
    <phoneticPr fontId="1"/>
  </si>
  <si>
    <t>一時借入金利息</t>
    <phoneticPr fontId="1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</si>
  <si>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1"/>
  </si>
  <si>
    <t>他会計借入金等利息</t>
    <rPh sb="0" eb="1">
      <t>タ</t>
    </rPh>
    <rPh sb="1" eb="3">
      <t>カイケイ</t>
    </rPh>
    <rPh sb="6" eb="7">
      <t>トウ</t>
    </rPh>
    <phoneticPr fontId="1"/>
  </si>
  <si>
    <t>※　地方債現在高の全てを証書借入で行っているため、証券発行は無い。</t>
    <phoneticPr fontId="1"/>
  </si>
  <si>
    <t xml:space="preserve"> 項　目</t>
    <rPh sb="1" eb="2">
      <t>コウ</t>
    </rPh>
    <rPh sb="3" eb="4">
      <t>メ</t>
    </rPh>
    <phoneticPr fontId="1"/>
  </si>
  <si>
    <t xml:space="preserve">団体名 </t>
    <rPh sb="0" eb="3">
      <t>ダンタイメイ</t>
    </rPh>
    <phoneticPr fontId="1"/>
  </si>
  <si>
    <t>伴支</t>
    <rPh sb="0" eb="1">
      <t>トモナ</t>
    </rPh>
    <rPh sb="1" eb="2">
      <t>ササ</t>
    </rPh>
    <phoneticPr fontId="1"/>
  </si>
  <si>
    <t>職　</t>
    <rPh sb="0" eb="1">
      <t>ショク</t>
    </rPh>
    <phoneticPr fontId="1"/>
  </si>
  <si>
    <t>退　</t>
    <rPh sb="0" eb="1">
      <t>タイショク</t>
    </rPh>
    <phoneticPr fontId="1"/>
  </si>
  <si>
    <t>資調</t>
    <rPh sb="0" eb="1">
      <t>シホン</t>
    </rPh>
    <rPh sb="1" eb="2">
      <t>シラ</t>
    </rPh>
    <phoneticPr fontId="1"/>
  </si>
  <si>
    <t>投績</t>
    <rPh sb="0" eb="1">
      <t>トウシ</t>
    </rPh>
    <rPh sb="1" eb="2">
      <t>ツムギ</t>
    </rPh>
    <phoneticPr fontId="1"/>
  </si>
  <si>
    <t>政実</t>
    <rPh sb="0" eb="1">
      <t>セイジ</t>
    </rPh>
    <rPh sb="1" eb="2">
      <t>ジツ</t>
    </rPh>
    <phoneticPr fontId="1"/>
  </si>
  <si>
    <t>行　</t>
    <rPh sb="0" eb="1">
      <t>ギョウ</t>
    </rPh>
    <phoneticPr fontId="1"/>
  </si>
  <si>
    <t>営業収益</t>
    <rPh sb="0" eb="2">
      <t>エイギョウ</t>
    </rPh>
    <rPh sb="2" eb="4">
      <t>シュウエキ</t>
    </rPh>
    <phoneticPr fontId="1"/>
  </si>
  <si>
    <t>料金収入</t>
    <rPh sb="0" eb="2">
      <t>リョウキン</t>
    </rPh>
    <rPh sb="2" eb="4">
      <t>シュウニュウ</t>
    </rPh>
    <phoneticPr fontId="1"/>
  </si>
  <si>
    <t>営業外収益</t>
    <rPh sb="0" eb="3">
      <t>エイギョウガイ</t>
    </rPh>
    <rPh sb="3" eb="5">
      <t>シュウエキ</t>
    </rPh>
    <phoneticPr fontId="1"/>
  </si>
  <si>
    <t>営業費用</t>
    <rPh sb="0" eb="2">
      <t>エイギョウ</t>
    </rPh>
    <rPh sb="2" eb="4">
      <t>ヒヨウ</t>
    </rPh>
    <phoneticPr fontId="1"/>
  </si>
  <si>
    <t>営業外費用</t>
    <rPh sb="0" eb="3">
      <t>エイギョウガイ</t>
    </rPh>
    <rPh sb="3" eb="5">
      <t>ヒヨウ</t>
    </rPh>
    <phoneticPr fontId="1"/>
  </si>
  <si>
    <t>資本的収入</t>
    <rPh sb="0" eb="2">
      <t>シホン</t>
    </rPh>
    <rPh sb="2" eb="3">
      <t>テキ</t>
    </rPh>
    <rPh sb="3" eb="5">
      <t>シュウニュウ</t>
    </rPh>
    <phoneticPr fontId="1"/>
  </si>
  <si>
    <t>黒　　　　字</t>
    <rPh sb="0" eb="1">
      <t>クロ</t>
    </rPh>
    <rPh sb="5" eb="6">
      <t>ジ</t>
    </rPh>
    <phoneticPr fontId="1"/>
  </si>
  <si>
    <t>内　訳</t>
    <rPh sb="0" eb="1">
      <t>ウチ</t>
    </rPh>
    <rPh sb="2" eb="3">
      <t>ヤク</t>
    </rPh>
    <phoneticPr fontId="1"/>
  </si>
  <si>
    <t>う出</t>
    <rPh sb="1" eb="2">
      <t>デ</t>
    </rPh>
    <phoneticPr fontId="1"/>
  </si>
  <si>
    <t>に　</t>
    <phoneticPr fontId="1"/>
  </si>
  <si>
    <t>13.</t>
    <phoneticPr fontId="2"/>
  </si>
  <si>
    <t>14.</t>
    <phoneticPr fontId="2"/>
  </si>
  <si>
    <t>11.</t>
    <phoneticPr fontId="1"/>
  </si>
  <si>
    <t>12.</t>
    <phoneticPr fontId="1"/>
  </si>
  <si>
    <t>うち</t>
    <phoneticPr fontId="1"/>
  </si>
  <si>
    <t>うち建設改良費等以外の経費に対する地方債現在高</t>
    <rPh sb="2" eb="4">
      <t>ケンセツ</t>
    </rPh>
    <rPh sb="4" eb="7">
      <t>カイリョウヒ</t>
    </rPh>
    <rPh sb="7" eb="8">
      <t>トウ</t>
    </rPh>
    <rPh sb="8" eb="10">
      <t>イガイ</t>
    </rPh>
    <rPh sb="11" eb="13">
      <t>ケイヒ</t>
    </rPh>
    <rPh sb="14" eb="15">
      <t>タイ</t>
    </rPh>
    <rPh sb="17" eb="20">
      <t>チホウサイ</t>
    </rPh>
    <rPh sb="20" eb="22">
      <t>ゲンザイ</t>
    </rPh>
    <rPh sb="22" eb="23">
      <t>ダカ</t>
    </rPh>
    <phoneticPr fontId="1"/>
  </si>
  <si>
    <t>赤　　　　字　 (△)</t>
    <rPh sb="0" eb="1">
      <t>アカ</t>
    </rPh>
    <rPh sb="5" eb="6">
      <t>ジ</t>
    </rPh>
    <phoneticPr fontId="1"/>
  </si>
  <si>
    <t>地方債の償還に要する資金の全部又は一部を一般会計等
において負担することを定めている場合、その金額</t>
    <rPh sb="0" eb="3">
      <t>チホウサイ</t>
    </rPh>
    <rPh sb="4" eb="6">
      <t>ショウカン</t>
    </rPh>
    <rPh sb="7" eb="8">
      <t>ヨウ</t>
    </rPh>
    <rPh sb="10" eb="12">
      <t>シキン</t>
    </rPh>
    <rPh sb="13" eb="15">
      <t>ゼンブ</t>
    </rPh>
    <rPh sb="15" eb="16">
      <t>マタ</t>
    </rPh>
    <rPh sb="17" eb="19">
      <t>イチブ</t>
    </rPh>
    <rPh sb="20" eb="22">
      <t>イッパン</t>
    </rPh>
    <rPh sb="22" eb="24">
      <t>カイケイ</t>
    </rPh>
    <rPh sb="24" eb="25">
      <t>トウ</t>
    </rPh>
    <rPh sb="30" eb="32">
      <t>フタン</t>
    </rPh>
    <rPh sb="37" eb="38">
      <t>サダ</t>
    </rPh>
    <rPh sb="42" eb="44">
      <t>バアイ</t>
    </rPh>
    <rPh sb="47" eb="49">
      <t>キンガク</t>
    </rPh>
    <phoneticPr fontId="1"/>
  </si>
  <si>
    <t xml:space="preserve"> 上記に対する財源としての地方債</t>
    <rPh sb="1" eb="3">
      <t>ジョウキ</t>
    </rPh>
    <rPh sb="4" eb="5">
      <t>タイ</t>
    </rPh>
    <rPh sb="7" eb="9">
      <t>ザイゲン</t>
    </rPh>
    <rPh sb="13" eb="16">
      <t>チホウサイ</t>
    </rPh>
    <phoneticPr fontId="1"/>
  </si>
  <si>
    <t>うち地方債</t>
    <phoneticPr fontId="1"/>
  </si>
  <si>
    <t>その他</t>
    <rPh sb="2" eb="3">
      <t>ホカ</t>
    </rPh>
    <phoneticPr fontId="1"/>
  </si>
  <si>
    <t>うち</t>
    <phoneticPr fontId="1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</si>
  <si>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</si>
  <si>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大仙市</t>
    <rPh sb="0" eb="3">
      <t>ダイセンシ</t>
    </rPh>
    <phoneticPr fontId="2"/>
  </si>
  <si>
    <t>土地造成状況</t>
    <rPh sb="0" eb="2">
      <t>トチ</t>
    </rPh>
    <rPh sb="2" eb="4">
      <t>ゾウセイ</t>
    </rPh>
    <rPh sb="4" eb="6">
      <t>ジョウキョウ</t>
    </rPh>
    <phoneticPr fontId="2"/>
  </si>
  <si>
    <t>総事業費</t>
    <rPh sb="0" eb="1">
      <t>ソウ</t>
    </rPh>
    <rPh sb="1" eb="4">
      <t>ジギョウヒ</t>
    </rPh>
    <phoneticPr fontId="2"/>
  </si>
  <si>
    <t>(千円)</t>
    <rPh sb="1" eb="3">
      <t>センエン</t>
    </rPh>
    <phoneticPr fontId="2"/>
  </si>
  <si>
    <t>総面積</t>
    <rPh sb="0" eb="3">
      <t>ソウメンセキ</t>
    </rPh>
    <phoneticPr fontId="2"/>
  </si>
  <si>
    <t>（３）</t>
    <phoneticPr fontId="2"/>
  </si>
  <si>
    <t>（４）</t>
    <phoneticPr fontId="2"/>
  </si>
  <si>
    <t>売却予定面積</t>
    <rPh sb="0" eb="2">
      <t>バイキャク</t>
    </rPh>
    <rPh sb="2" eb="4">
      <t>ヨテイ</t>
    </rPh>
    <rPh sb="4" eb="6">
      <t>メンセキ</t>
    </rPh>
    <phoneticPr fontId="2"/>
  </si>
  <si>
    <t>（５）</t>
    <phoneticPr fontId="2"/>
  </si>
  <si>
    <t>㎡当たり売却予定単価</t>
    <rPh sb="4" eb="6">
      <t>バイキャク</t>
    </rPh>
    <rPh sb="6" eb="8">
      <t>ヨテイ</t>
    </rPh>
    <phoneticPr fontId="2"/>
  </si>
  <si>
    <t>（６）</t>
    <phoneticPr fontId="2"/>
  </si>
  <si>
    <t>完成分</t>
    <rPh sb="0" eb="2">
      <t>カンセイ</t>
    </rPh>
    <rPh sb="2" eb="3">
      <t>ブン</t>
    </rPh>
    <phoneticPr fontId="2"/>
  </si>
  <si>
    <t>事業費</t>
    <rPh sb="0" eb="3">
      <t>ジギョウヒ</t>
    </rPh>
    <phoneticPr fontId="2"/>
  </si>
  <si>
    <t>面　積</t>
    <rPh sb="0" eb="1">
      <t>メン</t>
    </rPh>
    <rPh sb="2" eb="3">
      <t>セキ</t>
    </rPh>
    <phoneticPr fontId="2"/>
  </si>
  <si>
    <t>翌年度
以降分</t>
    <rPh sb="0" eb="3">
      <t>ヨクネンド</t>
    </rPh>
    <rPh sb="4" eb="6">
      <t>イコウ</t>
    </rPh>
    <rPh sb="6" eb="7">
      <t>ブン</t>
    </rPh>
    <phoneticPr fontId="2"/>
  </si>
  <si>
    <t>(千円）</t>
    <rPh sb="1" eb="2">
      <t>セン</t>
    </rPh>
    <rPh sb="2" eb="3">
      <t>エン</t>
    </rPh>
    <phoneticPr fontId="2"/>
  </si>
  <si>
    <t>４.</t>
    <phoneticPr fontId="2"/>
  </si>
  <si>
    <t>３．</t>
    <phoneticPr fontId="2"/>
  </si>
  <si>
    <t>造成地売却状況</t>
    <rPh sb="0" eb="2">
      <t>ゾウセイチ</t>
    </rPh>
    <rPh sb="2" eb="4">
      <t>バイキャク</t>
    </rPh>
    <rPh sb="4" eb="6">
      <t>ジョウキョウ</t>
    </rPh>
    <phoneticPr fontId="2"/>
  </si>
  <si>
    <t>（１）</t>
    <phoneticPr fontId="2"/>
  </si>
  <si>
    <t>当年度状況</t>
    <rPh sb="0" eb="3">
      <t>トウネンド</t>
    </rPh>
    <rPh sb="3" eb="5">
      <t>ジョウキョウ</t>
    </rPh>
    <phoneticPr fontId="2"/>
  </si>
  <si>
    <t>（ア)</t>
    <phoneticPr fontId="2"/>
  </si>
  <si>
    <t>売却面積</t>
    <rPh sb="0" eb="2">
      <t>バイキャク</t>
    </rPh>
    <rPh sb="2" eb="4">
      <t>メンセキ</t>
    </rPh>
    <phoneticPr fontId="2"/>
  </si>
  <si>
    <t>（イ)</t>
    <phoneticPr fontId="2"/>
  </si>
  <si>
    <t>売却代金</t>
    <rPh sb="0" eb="2">
      <t>バイキャク</t>
    </rPh>
    <rPh sb="2" eb="4">
      <t>ダイキン</t>
    </rPh>
    <phoneticPr fontId="2"/>
  </si>
  <si>
    <t>（ウ）</t>
    <phoneticPr fontId="2"/>
  </si>
  <si>
    <t>㎡当たり売却単価</t>
    <rPh sb="1" eb="2">
      <t>ア</t>
    </rPh>
    <rPh sb="4" eb="6">
      <t>バイキャク</t>
    </rPh>
    <rPh sb="6" eb="8">
      <t>タンカ</t>
    </rPh>
    <phoneticPr fontId="2"/>
  </si>
  <si>
    <t>(エ)</t>
    <phoneticPr fontId="2"/>
  </si>
  <si>
    <t>代金収納方法</t>
    <rPh sb="0" eb="2">
      <t>ダイキン</t>
    </rPh>
    <rPh sb="2" eb="4">
      <t>シュウノウ</t>
    </rPh>
    <rPh sb="4" eb="6">
      <t>ホウホウ</t>
    </rPh>
    <phoneticPr fontId="2"/>
  </si>
  <si>
    <t>01　予　納</t>
    <rPh sb="3" eb="4">
      <t>ヨ</t>
    </rPh>
    <rPh sb="5" eb="6">
      <t>オサメ</t>
    </rPh>
    <phoneticPr fontId="2"/>
  </si>
  <si>
    <t>02　即　納</t>
    <rPh sb="3" eb="4">
      <t>ソク</t>
    </rPh>
    <rPh sb="5" eb="6">
      <t>オサメ</t>
    </rPh>
    <phoneticPr fontId="2"/>
  </si>
  <si>
    <t>03　分　納</t>
    <rPh sb="3" eb="4">
      <t>ブン</t>
    </rPh>
    <rPh sb="5" eb="6">
      <t>オサメ</t>
    </rPh>
    <phoneticPr fontId="2"/>
  </si>
  <si>
    <t>（２）</t>
    <phoneticPr fontId="2"/>
  </si>
  <si>
    <t>完成地
の内訳</t>
    <rPh sb="0" eb="2">
      <t>カンセイ</t>
    </rPh>
    <rPh sb="2" eb="3">
      <t>チ</t>
    </rPh>
    <rPh sb="5" eb="7">
      <t>ウチワケ</t>
    </rPh>
    <phoneticPr fontId="2"/>
  </si>
  <si>
    <t>非売却分</t>
    <rPh sb="0" eb="1">
      <t>ヒ</t>
    </rPh>
    <rPh sb="1" eb="4">
      <t>バイキャクブン</t>
    </rPh>
    <phoneticPr fontId="2"/>
  </si>
  <si>
    <t>売却済分</t>
    <rPh sb="0" eb="2">
      <t>バイキャク</t>
    </rPh>
    <rPh sb="2" eb="3">
      <t>ズ</t>
    </rPh>
    <rPh sb="3" eb="4">
      <t>ブン</t>
    </rPh>
    <phoneticPr fontId="2"/>
  </si>
  <si>
    <t>未売却分</t>
    <rPh sb="0" eb="1">
      <t>ミ</t>
    </rPh>
    <rPh sb="1" eb="3">
      <t>バイキャク</t>
    </rPh>
    <rPh sb="3" eb="4">
      <t>ブン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</si>
  <si>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</si>
  <si>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大仙市</t>
    <rPh sb="0" eb="3">
      <t>ダイセンシ</t>
    </rPh>
    <phoneticPr fontId="1"/>
  </si>
  <si>
    <t>大仙市</t>
    <rPh sb="0" eb="3">
      <t>ダイセンシ</t>
    </rPh>
    <phoneticPr fontId="1"/>
  </si>
  <si>
    <t>（６）</t>
    <phoneticPr fontId="1"/>
  </si>
  <si>
    <t>１．</t>
    <phoneticPr fontId="2"/>
  </si>
  <si>
    <t>その他</t>
    <rPh sb="2" eb="3">
      <t>タ</t>
    </rPh>
    <phoneticPr fontId="2"/>
  </si>
  <si>
    <t>造成地区の建設着手年月日</t>
    <rPh sb="0" eb="2">
      <t>ゾウセイ</t>
    </rPh>
    <rPh sb="2" eb="4">
      <t>チク</t>
    </rPh>
    <rPh sb="5" eb="7">
      <t>ケンセツ</t>
    </rPh>
    <rPh sb="7" eb="9">
      <t>チャクシュ</t>
    </rPh>
    <rPh sb="9" eb="12">
      <t>ネンガッピ</t>
    </rPh>
    <phoneticPr fontId="2"/>
  </si>
  <si>
    <t>㎡当たり造成予定単価</t>
    <rPh sb="1" eb="2">
      <t>ア</t>
    </rPh>
    <rPh sb="4" eb="6">
      <t>ゾウセイ</t>
    </rPh>
    <rPh sb="6" eb="8">
      <t>ヨテイ</t>
    </rPh>
    <rPh sb="8" eb="10">
      <t>タンカ</t>
    </rPh>
    <phoneticPr fontId="2"/>
  </si>
  <si>
    <t>当年度までの累計事業費</t>
    <rPh sb="0" eb="3">
      <t>トウネンド</t>
    </rPh>
    <rPh sb="6" eb="8">
      <t>ルイケイ</t>
    </rPh>
    <rPh sb="8" eb="11">
      <t>ジギョウヒ</t>
    </rPh>
    <phoneticPr fontId="2"/>
  </si>
  <si>
    <t>未売却分事業費</t>
    <rPh sb="0" eb="1">
      <t>ミ</t>
    </rPh>
    <rPh sb="1" eb="4">
      <t>バイキャクブン</t>
    </rPh>
    <rPh sb="4" eb="7">
      <t>ジギョウヒ</t>
    </rPh>
    <phoneticPr fontId="2"/>
  </si>
  <si>
    <t>うち保有期間5年以上の土地の事業費</t>
    <rPh sb="1" eb="3">
      <t>ホユウ</t>
    </rPh>
    <rPh sb="3" eb="5">
      <t>キカン</t>
    </rPh>
    <rPh sb="6" eb="7">
      <t>ネン</t>
    </rPh>
    <rPh sb="7" eb="9">
      <t>イジョウ</t>
    </rPh>
    <rPh sb="10" eb="12">
      <t>トチ</t>
    </rPh>
    <rPh sb="13" eb="16">
      <t>ジギョウヒ</t>
    </rPh>
    <phoneticPr fontId="2"/>
  </si>
  <si>
    <t>うち保有期間10年以上の土地の事業費</t>
    <rPh sb="1" eb="3">
      <t>ホユウ</t>
    </rPh>
    <rPh sb="3" eb="5">
      <t>キカン</t>
    </rPh>
    <rPh sb="7" eb="8">
      <t>ネン</t>
    </rPh>
    <rPh sb="8" eb="10">
      <t>イジョウ</t>
    </rPh>
    <rPh sb="11" eb="13">
      <t>トチ</t>
    </rPh>
    <rPh sb="14" eb="17">
      <t>ジギョウヒ</t>
    </rPh>
    <phoneticPr fontId="2"/>
  </si>
  <si>
    <t>（イ）</t>
    <phoneticPr fontId="2"/>
  </si>
  <si>
    <t>当年度状況</t>
    <rPh sb="0" eb="2">
      <t>トウネンド</t>
    </rPh>
    <rPh sb="2" eb="4">
      <t>ジョウキョウ</t>
    </rPh>
    <phoneticPr fontId="2"/>
  </si>
  <si>
    <t>　うち保有期間5年以上の土地(㎡)</t>
    <rPh sb="3" eb="5">
      <t>ホユウ</t>
    </rPh>
    <rPh sb="5" eb="7">
      <t>キカン</t>
    </rPh>
    <rPh sb="8" eb="9">
      <t>ネン</t>
    </rPh>
    <rPh sb="9" eb="11">
      <t>イジョウ</t>
    </rPh>
    <rPh sb="12" eb="14">
      <t>トチ</t>
    </rPh>
    <phoneticPr fontId="2"/>
  </si>
  <si>
    <t>　うち保有期間10年以上の土地(㎡)</t>
    <phoneticPr fontId="2"/>
  </si>
  <si>
    <t>地方債残高</t>
    <rPh sb="0" eb="3">
      <t>チホウサイ</t>
    </rPh>
    <rPh sb="3" eb="5">
      <t>ザンダカ</t>
    </rPh>
    <phoneticPr fontId="2"/>
  </si>
  <si>
    <t>他会計借入金残高</t>
    <rPh sb="0" eb="3">
      <t>タカイケイ</t>
    </rPh>
    <rPh sb="3" eb="5">
      <t>カリイレ</t>
    </rPh>
    <rPh sb="5" eb="6">
      <t>キン</t>
    </rPh>
    <rPh sb="6" eb="8">
      <t>ザンダカ</t>
    </rPh>
    <phoneticPr fontId="2"/>
  </si>
  <si>
    <t>他会計繰入金累計額</t>
    <rPh sb="0" eb="3">
      <t>タカイケイ</t>
    </rPh>
    <rPh sb="3" eb="5">
      <t>クリイレ</t>
    </rPh>
    <rPh sb="5" eb="6">
      <t>キン</t>
    </rPh>
    <rPh sb="6" eb="8">
      <t>ルイケイ</t>
    </rPh>
    <rPh sb="8" eb="9">
      <t>ガク</t>
    </rPh>
    <phoneticPr fontId="2"/>
  </si>
  <si>
    <t>分納代金未収金残高</t>
    <rPh sb="0" eb="2">
      <t>ブンノウ</t>
    </rPh>
    <rPh sb="2" eb="4">
      <t>ダイキン</t>
    </rPh>
    <rPh sb="4" eb="7">
      <t>ミシュウキン</t>
    </rPh>
    <rPh sb="7" eb="9">
      <t>ザンダカ</t>
    </rPh>
    <phoneticPr fontId="2"/>
  </si>
  <si>
    <t>予納金等納付累計額</t>
    <rPh sb="0" eb="3">
      <t>ヨノウキン</t>
    </rPh>
    <rPh sb="3" eb="4">
      <t>トウ</t>
    </rPh>
    <rPh sb="4" eb="6">
      <t>ノウフ</t>
    </rPh>
    <rPh sb="6" eb="8">
      <t>ルイケイ</t>
    </rPh>
    <rPh sb="8" eb="9">
      <t>ガク</t>
    </rPh>
    <phoneticPr fontId="2"/>
  </si>
  <si>
    <t>積立金残高</t>
    <rPh sb="0" eb="3">
      <t>ツミタテキン</t>
    </rPh>
    <rPh sb="3" eb="5">
      <t>ザンダカ</t>
    </rPh>
    <phoneticPr fontId="2"/>
  </si>
  <si>
    <t>周辺の地価(主たる用途）</t>
    <rPh sb="0" eb="2">
      <t>シュウヘン</t>
    </rPh>
    <rPh sb="3" eb="5">
      <t>チカ</t>
    </rPh>
    <rPh sb="6" eb="7">
      <t>シュ</t>
    </rPh>
    <rPh sb="9" eb="11">
      <t>ヨウト</t>
    </rPh>
    <phoneticPr fontId="2"/>
  </si>
  <si>
    <t>（円/㎡)</t>
    <rPh sb="1" eb="2">
      <t>エン</t>
    </rPh>
    <phoneticPr fontId="2"/>
  </si>
  <si>
    <t>項目</t>
    <rPh sb="0" eb="2">
      <t>コウモク</t>
    </rPh>
    <phoneticPr fontId="2"/>
  </si>
  <si>
    <t>①　施設及び業務概況に関する調　（１８表）</t>
    <rPh sb="19" eb="20">
      <t>ヒョウ</t>
    </rPh>
    <phoneticPr fontId="2"/>
  </si>
  <si>
    <t>（６）</t>
    <phoneticPr fontId="2"/>
  </si>
  <si>
    <t>（４）</t>
    <phoneticPr fontId="2"/>
  </si>
  <si>
    <t>売却予定面積</t>
    <rPh sb="0" eb="2">
      <t>バイキャク</t>
    </rPh>
    <rPh sb="2" eb="4">
      <t>ヨテイ</t>
    </rPh>
    <rPh sb="4" eb="6">
      <t>メンセキ</t>
    </rPh>
    <phoneticPr fontId="2"/>
  </si>
  <si>
    <t>(５)</t>
    <phoneticPr fontId="2"/>
  </si>
  <si>
    <t>㎡当たり売却予定単価</t>
    <rPh sb="1" eb="2">
      <t>ア</t>
    </rPh>
    <rPh sb="4" eb="6">
      <t>バイキャク</t>
    </rPh>
    <rPh sb="6" eb="8">
      <t>ヨテイ</t>
    </rPh>
    <rPh sb="8" eb="10">
      <t>タンカ</t>
    </rPh>
    <phoneticPr fontId="2"/>
  </si>
  <si>
    <t>（７）</t>
    <phoneticPr fontId="2"/>
  </si>
  <si>
    <t>完成地
の内訳</t>
    <rPh sb="0" eb="1">
      <t>カンセイ</t>
    </rPh>
    <rPh sb="1" eb="2">
      <t>チ</t>
    </rPh>
    <rPh sb="4" eb="6">
      <t>ウチワケ</t>
    </rPh>
    <phoneticPr fontId="2"/>
  </si>
  <si>
    <t>大仙市</t>
    <rPh sb="0" eb="3">
      <t>ダイセンシ</t>
    </rPh>
    <phoneticPr fontId="1"/>
  </si>
  <si>
    <t>項目</t>
    <rPh sb="0" eb="2">
      <t>コウモク</t>
    </rPh>
    <phoneticPr fontId="2"/>
  </si>
  <si>
    <t>②　施設及び業務概況に関する調（付表）　（３４表）</t>
    <rPh sb="2" eb="4">
      <t>シセツ</t>
    </rPh>
    <rPh sb="4" eb="5">
      <t>オヨ</t>
    </rPh>
    <rPh sb="6" eb="8">
      <t>ギョウム</t>
    </rPh>
    <rPh sb="8" eb="10">
      <t>ガイキョウ</t>
    </rPh>
    <rPh sb="11" eb="12">
      <t>カン</t>
    </rPh>
    <rPh sb="14" eb="15">
      <t>シラ</t>
    </rPh>
    <rPh sb="16" eb="18">
      <t>フヒョウ</t>
    </rPh>
    <rPh sb="23" eb="24">
      <t>ヒョウ</t>
    </rPh>
    <phoneticPr fontId="2"/>
  </si>
  <si>
    <t>③　歳入歳出決算に関する調　（２６表の１）</t>
    <rPh sb="2" eb="4">
      <t>サイニュウ</t>
    </rPh>
    <rPh sb="4" eb="6">
      <t>サイシュツ</t>
    </rPh>
    <rPh sb="6" eb="8">
      <t>ケッサン</t>
    </rPh>
    <rPh sb="9" eb="10">
      <t>カン</t>
    </rPh>
    <rPh sb="12" eb="13">
      <t>シラ</t>
    </rPh>
    <rPh sb="15" eb="18">
      <t>２６ヒョウ</t>
    </rPh>
    <phoneticPr fontId="1"/>
  </si>
  <si>
    <t>③　歳入歳出決算に関する調　（２６表の２）</t>
    <rPh sb="2" eb="4">
      <t>サイニュウ</t>
    </rPh>
    <rPh sb="4" eb="6">
      <t>サイシュツ</t>
    </rPh>
    <rPh sb="6" eb="8">
      <t>ケッサン</t>
    </rPh>
    <rPh sb="9" eb="10">
      <t>カン</t>
    </rPh>
    <rPh sb="12" eb="13">
      <t>シラ</t>
    </rPh>
    <rPh sb="15" eb="18">
      <t>２６ヒョウ</t>
    </rPh>
    <phoneticPr fontId="1"/>
  </si>
  <si>
    <t>④　費 用 構 成 表　（２１表）</t>
    <rPh sb="2" eb="5">
      <t>ヒヨウ</t>
    </rPh>
    <rPh sb="6" eb="9">
      <t>コウセイ</t>
    </rPh>
    <rPh sb="10" eb="11">
      <t>ヒョウ</t>
    </rPh>
    <rPh sb="13" eb="16">
      <t>２１ヒョウ</t>
    </rPh>
    <phoneticPr fontId="1"/>
  </si>
  <si>
    <t>⑤　地方債に関する調　（２４表）</t>
    <rPh sb="2" eb="5">
      <t>チホウサイ</t>
    </rPh>
    <rPh sb="6" eb="7">
      <t>カン</t>
    </rPh>
    <rPh sb="9" eb="10">
      <t>シラ</t>
    </rPh>
    <rPh sb="12" eb="15">
      <t>２４ヒョウ</t>
    </rPh>
    <phoneticPr fontId="1"/>
  </si>
  <si>
    <t>(㎡)</t>
    <phoneticPr fontId="2"/>
  </si>
  <si>
    <t>(円)</t>
    <rPh sb="0" eb="1">
      <t>エン</t>
    </rPh>
    <phoneticPr fontId="2"/>
  </si>
  <si>
    <t>(千円)</t>
    <rPh sb="1" eb="2">
      <t>セン</t>
    </rPh>
    <rPh sb="2" eb="3">
      <t>エン</t>
    </rPh>
    <phoneticPr fontId="2"/>
  </si>
  <si>
    <t>(千円)</t>
    <rPh sb="0" eb="1">
      <t>セン</t>
    </rPh>
    <rPh sb="1" eb="2">
      <t>エン</t>
    </rPh>
    <phoneticPr fontId="2"/>
  </si>
  <si>
    <t>(円)</t>
    <rPh sb="1" eb="2">
      <t>エン</t>
    </rPh>
    <phoneticPr fontId="2"/>
  </si>
  <si>
    <t>内陸工業用地等造成</t>
  </si>
  <si>
    <t>会計名</t>
  </si>
  <si>
    <t>２．</t>
  </si>
  <si>
    <t>造成計画における前年度
までの売却予定面積</t>
    <rPh sb="0" eb="1">
      <t>ゾウセイ</t>
    </rPh>
    <rPh sb="1" eb="3">
      <t>ケイカク</t>
    </rPh>
    <rPh sb="7" eb="10">
      <t>ゼンネンド</t>
    </rPh>
    <rPh sb="14" eb="16">
      <t>バイキャク</t>
    </rPh>
    <rPh sb="16" eb="18">
      <t>ヨテイ</t>
    </rPh>
    <rPh sb="18" eb="20">
      <t>メンセキ</t>
    </rPh>
    <phoneticPr fontId="2"/>
  </si>
  <si>
    <t>造成計画における
売却予定面積</t>
    <rPh sb="0" eb="1">
      <t>ゾウセイ</t>
    </rPh>
    <rPh sb="1" eb="3">
      <t>ケイカク</t>
    </rPh>
    <rPh sb="9" eb="11">
      <t>バイキャク</t>
    </rPh>
    <rPh sb="10" eb="12">
      <t>ヨテイ</t>
    </rPh>
    <rPh sb="12" eb="14">
      <t>メンセキ</t>
    </rPh>
    <phoneticPr fontId="2"/>
  </si>
  <si>
    <t>地方債内訳</t>
    <rPh sb="0" eb="3">
      <t>チホウサイ</t>
    </rPh>
    <rPh sb="3" eb="5">
      <t>ウチワケ</t>
    </rPh>
    <phoneticPr fontId="1"/>
  </si>
  <si>
    <t>代金収納
方法</t>
    <rPh sb="0" eb="2">
      <t>ダイキン</t>
    </rPh>
    <rPh sb="2" eb="4">
      <t>シュウノウ</t>
    </rPh>
    <rPh sb="5" eb="7">
      <t>ホウホウ</t>
    </rPh>
    <phoneticPr fontId="2"/>
  </si>
  <si>
    <t>うち当年度
完成分</t>
    <rPh sb="2" eb="5">
      <t>トウネンド</t>
    </rPh>
    <rPh sb="6" eb="8">
      <t>カンセイ</t>
    </rPh>
    <rPh sb="8" eb="9">
      <t>ブン</t>
    </rPh>
    <phoneticPr fontId="2"/>
  </si>
  <si>
    <t>元金償還金分に対して繰入れたもの</t>
    <rPh sb="0" eb="2">
      <t>ガンキン</t>
    </rPh>
    <rPh sb="2" eb="5">
      <t>ショウカンキン</t>
    </rPh>
    <rPh sb="5" eb="6">
      <t>ブン</t>
    </rPh>
    <rPh sb="7" eb="8">
      <t>タイ</t>
    </rPh>
    <rPh sb="10" eb="11">
      <t>ク</t>
    </rPh>
    <rPh sb="11" eb="12">
      <t>イ</t>
    </rPh>
    <phoneticPr fontId="2"/>
  </si>
  <si>
    <t>利息支払い分に対して繰入れたもの</t>
    <rPh sb="0" eb="2">
      <t>リソク</t>
    </rPh>
    <rPh sb="2" eb="4">
      <t>シハラ</t>
    </rPh>
    <rPh sb="5" eb="6">
      <t>ブン</t>
    </rPh>
    <rPh sb="7" eb="8">
      <t>タイ</t>
    </rPh>
    <rPh sb="10" eb="11">
      <t>ク</t>
    </rPh>
    <rPh sb="11" eb="12">
      <t>イ</t>
    </rPh>
    <phoneticPr fontId="2"/>
  </si>
  <si>
    <t>元利償還金に対して繰入れたもの</t>
    <rPh sb="0" eb="2">
      <t>ガンリ</t>
    </rPh>
    <rPh sb="2" eb="5">
      <t>ショウカンキン</t>
    </rPh>
    <rPh sb="6" eb="7">
      <t>タイ</t>
    </rPh>
    <rPh sb="9" eb="10">
      <t>ク</t>
    </rPh>
    <rPh sb="10" eb="11">
      <t>イ</t>
    </rPh>
    <phoneticPr fontId="1"/>
  </si>
  <si>
    <t>｢01行24列」のうち元利金債等</t>
    <rPh sb="3" eb="4">
      <t>ギョウ</t>
    </rPh>
    <rPh sb="6" eb="7">
      <t>レツ</t>
    </rPh>
    <rPh sb="11" eb="14">
      <t>ガンリキン</t>
    </rPh>
    <rPh sb="14" eb="16">
      <t>サイトウ</t>
    </rPh>
    <phoneticPr fontId="1"/>
  </si>
  <si>
    <t>｢01行49列」のうち元利金債等</t>
    <rPh sb="3" eb="4">
      <t>ギョウ</t>
    </rPh>
    <rPh sb="6" eb="7">
      <t>レツ</t>
    </rPh>
    <rPh sb="11" eb="14">
      <t>ガンリキン</t>
    </rPh>
    <rPh sb="14" eb="16">
      <t>サイトウ</t>
    </rPh>
    <phoneticPr fontId="1"/>
  </si>
  <si>
    <t>｢02行52列」のうち国の補正予算等に基づく事業に係る繰入</t>
    <rPh sb="3" eb="4">
      <t>ギョウ</t>
    </rPh>
    <rPh sb="6" eb="7">
      <t>レツ</t>
    </rPh>
    <rPh sb="11" eb="12">
      <t>クニ</t>
    </rPh>
    <rPh sb="13" eb="15">
      <t>ホセイ</t>
    </rPh>
    <rPh sb="15" eb="17">
      <t>ヨサン</t>
    </rPh>
    <rPh sb="17" eb="18">
      <t>トウ</t>
    </rPh>
    <rPh sb="19" eb="20">
      <t>モト</t>
    </rPh>
    <rPh sb="22" eb="24">
      <t>ジギョウ</t>
    </rPh>
    <rPh sb="25" eb="26">
      <t>カカ</t>
    </rPh>
    <rPh sb="27" eb="29">
      <t>クリイレ</t>
    </rPh>
    <phoneticPr fontId="1"/>
  </si>
  <si>
    <t>｢02行54列」のうち国の補正予算等に基づく事業に係る繰入</t>
    <rPh sb="3" eb="4">
      <t>ギョウ</t>
    </rPh>
    <rPh sb="6" eb="7">
      <t>レツ</t>
    </rPh>
    <rPh sb="11" eb="12">
      <t>クニ</t>
    </rPh>
    <rPh sb="13" eb="15">
      <t>ホセイ</t>
    </rPh>
    <rPh sb="15" eb="17">
      <t>ヨサン</t>
    </rPh>
    <rPh sb="17" eb="18">
      <t>トウ</t>
    </rPh>
    <rPh sb="19" eb="20">
      <t>モト</t>
    </rPh>
    <rPh sb="22" eb="24">
      <t>ジギョウ</t>
    </rPh>
    <rPh sb="25" eb="26">
      <t>カカ</t>
    </rPh>
    <rPh sb="27" eb="29">
      <t>クリイレ</t>
    </rPh>
    <phoneticPr fontId="1"/>
  </si>
  <si>
    <t>建設改良費の
内訳</t>
    <rPh sb="0" eb="2">
      <t>ケンセツ</t>
    </rPh>
    <rPh sb="2" eb="5">
      <t>カイリョウヒ</t>
    </rPh>
    <rPh sb="7" eb="9">
      <t>ウチワケ</t>
    </rPh>
    <phoneticPr fontId="1"/>
  </si>
  <si>
    <t>常勤職員</t>
    <rPh sb="0" eb="2">
      <t>ジョウキン</t>
    </rPh>
    <rPh sb="2" eb="4">
      <t>ショクイン</t>
    </rPh>
    <phoneticPr fontId="2"/>
  </si>
  <si>
    <t>会計年度任用職員(フルタイム)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</si>
  <si>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会計年度任用職員(パートタイム)</t>
    <rPh sb="0" eb="2">
      <t>カイケイ</t>
    </rPh>
    <rPh sb="2" eb="4">
      <t>ネンド</t>
    </rPh>
    <phoneticPr fontId="2"/>
  </si>
  <si>
    <t>「01行52列」の内訳</t>
    <rPh sb="3" eb="4">
      <t>ギョウ</t>
    </rPh>
    <rPh sb="6" eb="7">
      <t>レツ</t>
    </rPh>
    <rPh sb="9" eb="11">
      <t>ウチワケ</t>
    </rPh>
    <phoneticPr fontId="2"/>
  </si>
  <si>
    <t>「01行53列」の内訳</t>
    <rPh sb="3" eb="4">
      <t>ギョウ</t>
    </rPh>
    <rPh sb="6" eb="7">
      <t>レツ</t>
    </rPh>
    <rPh sb="9" eb="11">
      <t>ウチワケ</t>
    </rPh>
    <phoneticPr fontId="2"/>
  </si>
  <si>
    <t>由利本荘市</t>
    <rPh sb="0" eb="2">
      <t>ユリ</t>
    </rPh>
    <rPh sb="2" eb="5">
      <t>ホンジョウシ</t>
    </rPh>
    <phoneticPr fontId="2"/>
  </si>
  <si>
    <t>由利本荘市</t>
    <rPh sb="0" eb="2">
      <t>ユリ</t>
    </rPh>
    <rPh sb="2" eb="5">
      <t>ホンジョウシ</t>
    </rPh>
    <phoneticPr fontId="1"/>
  </si>
  <si>
    <t>合計</t>
    <rPh sb="0" eb="2">
      <t>ゴウケイ</t>
    </rPh>
    <phoneticPr fontId="2"/>
  </si>
  <si>
    <t>合計</t>
    <rPh sb="0" eb="2">
      <t>ゴウケイ</t>
    </rPh>
    <phoneticPr fontId="1"/>
  </si>
  <si>
    <t>宅地造成事業</t>
    <rPh sb="0" eb="2">
      <t>タクチ</t>
    </rPh>
    <rPh sb="2" eb="4">
      <t>ゾウセイ</t>
    </rPh>
    <rPh sb="4" eb="6">
      <t>ジギョウ</t>
    </rPh>
    <phoneticPr fontId="1"/>
  </si>
  <si>
    <t>18表</t>
    <rPh sb="2" eb="3">
      <t>ヒョウ</t>
    </rPh>
    <phoneticPr fontId="1"/>
  </si>
  <si>
    <t>34表</t>
    <rPh sb="2" eb="3">
      <t>ヒョウ</t>
    </rPh>
    <phoneticPr fontId="1"/>
  </si>
  <si>
    <t>26-1</t>
    <phoneticPr fontId="1"/>
  </si>
  <si>
    <t>26-2</t>
    <phoneticPr fontId="1"/>
  </si>
  <si>
    <t>21表</t>
    <rPh sb="2" eb="3">
      <t>ヒョウ</t>
    </rPh>
    <phoneticPr fontId="1"/>
  </si>
  <si>
    <t>24表</t>
    <rPh sb="2" eb="3">
      <t>ヒョウ</t>
    </rPh>
    <phoneticPr fontId="1"/>
  </si>
  <si>
    <t>1.職員給与費内訳</t>
    <rPh sb="2" eb="4">
      <t>ショクイン</t>
    </rPh>
    <rPh sb="4" eb="6">
      <t>キュウヨ</t>
    </rPh>
    <rPh sb="6" eb="7">
      <t>ヒ</t>
    </rPh>
    <rPh sb="7" eb="9">
      <t>ウチワケ</t>
    </rPh>
    <phoneticPr fontId="1"/>
  </si>
  <si>
    <t>基本給</t>
    <rPh sb="0" eb="2">
      <t>キホン</t>
    </rPh>
    <rPh sb="2" eb="3">
      <t>キュウ</t>
    </rPh>
    <phoneticPr fontId="1"/>
  </si>
  <si>
    <t>会計年度任用職員（パートタイム）</t>
    <rPh sb="0" eb="2">
      <t>カイケイ</t>
    </rPh>
    <rPh sb="2" eb="4">
      <t>ネンド</t>
    </rPh>
    <rPh sb="4" eb="6">
      <t>ニンヨウ</t>
    </rPh>
    <rPh sb="6" eb="8">
      <t>ショクイン</t>
    </rPh>
    <phoneticPr fontId="1"/>
  </si>
  <si>
    <t>報酬</t>
    <rPh sb="0" eb="2">
      <t>ホウシュウ</t>
    </rPh>
    <phoneticPr fontId="1"/>
  </si>
  <si>
    <t>法定福利費</t>
    <rPh sb="0" eb="2">
      <t>ホウテイ</t>
    </rPh>
    <rPh sb="2" eb="5">
      <t>フクリヒ</t>
    </rPh>
    <phoneticPr fontId="1"/>
  </si>
  <si>
    <t>01行24列のうち</t>
    <rPh sb="1" eb="2">
      <t>ギョウ</t>
    </rPh>
    <rPh sb="4" eb="5">
      <t>レツ</t>
    </rPh>
    <phoneticPr fontId="1"/>
  </si>
  <si>
    <t>02行21列のうち</t>
    <rPh sb="1" eb="2">
      <t>ギョウ</t>
    </rPh>
    <rPh sb="4" eb="5">
      <t>レツ</t>
    </rPh>
    <phoneticPr fontId="1"/>
  </si>
  <si>
    <t>特別減収対策企業債</t>
    <rPh sb="0" eb="2">
      <t>トクベツ</t>
    </rPh>
    <rPh sb="2" eb="4">
      <t>ゲンシュウ</t>
    </rPh>
    <rPh sb="4" eb="6">
      <t>タイサク</t>
    </rPh>
    <rPh sb="6" eb="9">
      <t>キギョウサイ</t>
    </rPh>
    <phoneticPr fontId="1"/>
  </si>
  <si>
    <t>01行35列の内訳</t>
    <rPh sb="1" eb="2">
      <t>ギョウ</t>
    </rPh>
    <rPh sb="4" eb="5">
      <t>レツ</t>
    </rPh>
    <rPh sb="6" eb="8">
      <t>ウチワケ</t>
    </rPh>
    <phoneticPr fontId="1"/>
  </si>
  <si>
    <t>会計年度任用職員（フルタイム）</t>
    <rPh sb="0" eb="2">
      <t>カイケイ</t>
    </rPh>
    <rPh sb="2" eb="4">
      <t>ネンド</t>
    </rPh>
    <rPh sb="4" eb="6">
      <t>ニンヨウ</t>
    </rPh>
    <rPh sb="6" eb="8">
      <t>ショクイン</t>
    </rPh>
    <phoneticPr fontId="1"/>
  </si>
  <si>
    <t>02行14列の内訳</t>
    <rPh sb="1" eb="2">
      <t>ギョウ</t>
    </rPh>
    <rPh sb="4" eb="5">
      <t>レツ</t>
    </rPh>
    <rPh sb="6" eb="8">
      <t>ウチワケ</t>
    </rPh>
    <phoneticPr fontId="1"/>
  </si>
  <si>
    <t>02行17列の内訳</t>
    <rPh sb="1" eb="2">
      <t>ギョウ</t>
    </rPh>
    <rPh sb="4" eb="5">
      <t>レツ</t>
    </rPh>
    <rPh sb="6" eb="8">
      <t>ウチワケ</t>
    </rPh>
    <phoneticPr fontId="1"/>
  </si>
  <si>
    <t>「01行52列」
の内訳</t>
    <rPh sb="3" eb="4">
      <t>ギョウ</t>
    </rPh>
    <rPh sb="6" eb="7">
      <t>レツ</t>
    </rPh>
    <rPh sb="10" eb="12">
      <t>ウチワケ</t>
    </rPh>
    <phoneticPr fontId="2"/>
  </si>
  <si>
    <t>「01行53列」
の内訳</t>
    <rPh sb="3" eb="4">
      <t>ギョウ</t>
    </rPh>
    <rPh sb="6" eb="7">
      <t>レツ</t>
    </rPh>
    <rPh sb="10" eb="12">
      <t>ウチワケ</t>
    </rPh>
    <phoneticPr fontId="2"/>
  </si>
  <si>
    <t>「01行24列」の内訳</t>
    <rPh sb="3" eb="4">
      <t>ギョウ</t>
    </rPh>
    <rPh sb="6" eb="7">
      <t>レツ</t>
    </rPh>
    <rPh sb="9" eb="11">
      <t>ウチワケ</t>
    </rPh>
    <phoneticPr fontId="2"/>
  </si>
  <si>
    <t>「01行25列」の内訳</t>
    <rPh sb="3" eb="4">
      <t>ギョウ</t>
    </rPh>
    <rPh sb="6" eb="7">
      <t>レツ</t>
    </rPh>
    <rPh sb="9" eb="11">
      <t>ウチワケ</t>
    </rPh>
    <phoneticPr fontId="2"/>
  </si>
  <si>
    <t>「02行12列」の内訳</t>
    <rPh sb="3" eb="4">
      <t>ギョウ</t>
    </rPh>
    <rPh sb="6" eb="7">
      <t>レツ</t>
    </rPh>
    <rPh sb="9" eb="11">
      <t>ウチワケ</t>
    </rPh>
    <phoneticPr fontId="2"/>
  </si>
  <si>
    <t>「02行13列」の内訳</t>
    <rPh sb="3" eb="4">
      <t>ギョウ</t>
    </rPh>
    <rPh sb="6" eb="7">
      <t>レツ</t>
    </rPh>
    <rPh sb="9" eb="11">
      <t>ウチワケ</t>
    </rPh>
    <phoneticPr fontId="2"/>
  </si>
  <si>
    <t>当年度までの累積事業費</t>
    <rPh sb="0" eb="2">
      <t>トウネンド</t>
    </rPh>
    <rPh sb="5" eb="7">
      <t>ルイセキ</t>
    </rPh>
    <rPh sb="7" eb="10">
      <t>ジギョウヒ</t>
    </rPh>
    <phoneticPr fontId="2"/>
  </si>
  <si>
    <t>うち保有期間10年以上の土地の事業費</t>
    <rPh sb="1" eb="3">
      <t>ホユウ</t>
    </rPh>
    <rPh sb="3" eb="5">
      <t>キカン</t>
    </rPh>
    <rPh sb="8" eb="10">
      <t>イジョウ</t>
    </rPh>
    <rPh sb="11" eb="13">
      <t>トチ</t>
    </rPh>
    <rPh sb="14" eb="17">
      <t>ジギョウヒ</t>
    </rPh>
    <phoneticPr fontId="2"/>
  </si>
  <si>
    <t>造成計画における前年度までの売却予定面積</t>
    <rPh sb="0" eb="2">
      <t>ゾウセイ</t>
    </rPh>
    <rPh sb="2" eb="4">
      <t>ケイカク</t>
    </rPh>
    <rPh sb="8" eb="11">
      <t>ゼンネンド</t>
    </rPh>
    <rPh sb="14" eb="16">
      <t>バイキャク</t>
    </rPh>
    <rPh sb="16" eb="18">
      <t>ヨテイ</t>
    </rPh>
    <rPh sb="18" eb="20">
      <t>メンセキ</t>
    </rPh>
    <phoneticPr fontId="2"/>
  </si>
  <si>
    <t>造成計画における売却予定面積</t>
    <rPh sb="0" eb="1">
      <t>ゾウセイ</t>
    </rPh>
    <rPh sb="1" eb="3">
      <t>ケイカク</t>
    </rPh>
    <rPh sb="7" eb="9">
      <t>バイキャク</t>
    </rPh>
    <rPh sb="9" eb="11">
      <t>ヨテイ</t>
    </rPh>
    <rPh sb="11" eb="13">
      <t>メンセキ</t>
    </rPh>
    <phoneticPr fontId="2"/>
  </si>
  <si>
    <t>（ア)　売　却　面　積</t>
    <rPh sb="4" eb="5">
      <t>バイ</t>
    </rPh>
    <rPh sb="6" eb="7">
      <t>キャク</t>
    </rPh>
    <rPh sb="8" eb="9">
      <t>メン</t>
    </rPh>
    <rPh sb="10" eb="11">
      <t>セキ</t>
    </rPh>
    <phoneticPr fontId="2"/>
  </si>
  <si>
    <t>（イ)　売　却　代　金</t>
    <rPh sb="4" eb="5">
      <t>バイ</t>
    </rPh>
    <rPh sb="6" eb="7">
      <t>キャク</t>
    </rPh>
    <rPh sb="8" eb="9">
      <t>ダイ</t>
    </rPh>
    <rPh sb="10" eb="11">
      <t>キン</t>
    </rPh>
    <phoneticPr fontId="2"/>
  </si>
  <si>
    <t>（ウ） ㎡当たりの売却単価</t>
    <rPh sb="4" eb="13">
      <t>ヘイベイアタリノバイキャクタンカ</t>
    </rPh>
    <phoneticPr fontId="2"/>
  </si>
  <si>
    <t>（エ）代金収納方法</t>
    <rPh sb="3" eb="5">
      <t>ダイキン</t>
    </rPh>
    <rPh sb="5" eb="7">
      <t>シュウノウ</t>
    </rPh>
    <rPh sb="7" eb="9">
      <t>ホウホウ</t>
    </rPh>
    <phoneticPr fontId="2"/>
  </si>
  <si>
    <t>売却済分</t>
    <rPh sb="0" eb="2">
      <t>バイキャク</t>
    </rPh>
    <rPh sb="2" eb="3">
      <t>スミ</t>
    </rPh>
    <rPh sb="3" eb="4">
      <t>ブン</t>
    </rPh>
    <phoneticPr fontId="2"/>
  </si>
  <si>
    <t>未売却分</t>
    <rPh sb="0" eb="1">
      <t>ミ</t>
    </rPh>
    <rPh sb="1" eb="4">
      <t>バイキャクブン</t>
    </rPh>
    <phoneticPr fontId="2"/>
  </si>
  <si>
    <t>(㎡)</t>
  </si>
  <si>
    <t>01</t>
    <phoneticPr fontId="2"/>
  </si>
  <si>
    <t>02</t>
    <phoneticPr fontId="2"/>
  </si>
  <si>
    <t>03</t>
    <phoneticPr fontId="2"/>
  </si>
  <si>
    <t>予　納</t>
    <rPh sb="0" eb="1">
      <t>ヨ</t>
    </rPh>
    <rPh sb="2" eb="3">
      <t>オサメ</t>
    </rPh>
    <phoneticPr fontId="2"/>
  </si>
  <si>
    <t>即　納</t>
    <rPh sb="0" eb="1">
      <t>ソク</t>
    </rPh>
    <rPh sb="2" eb="3">
      <t>オサメ</t>
    </rPh>
    <phoneticPr fontId="2"/>
  </si>
  <si>
    <t>分　納</t>
    <rPh sb="0" eb="1">
      <t>ブン</t>
    </rPh>
    <rPh sb="2" eb="3">
      <t>オサメ</t>
    </rPh>
    <phoneticPr fontId="2"/>
  </si>
  <si>
    <t>うち保有期間5年以上の土地(㎡)</t>
    <rPh sb="2" eb="4">
      <t>ホユウ</t>
    </rPh>
    <rPh sb="4" eb="6">
      <t>キカン</t>
    </rPh>
    <rPh sb="7" eb="8">
      <t>ネン</t>
    </rPh>
    <rPh sb="8" eb="10">
      <t>イジョウ</t>
    </rPh>
    <rPh sb="11" eb="13">
      <t>トチ</t>
    </rPh>
    <phoneticPr fontId="2"/>
  </si>
  <si>
    <t>うち保有期間10年以上の土地(㎡)</t>
    <rPh sb="2" eb="4">
      <t>ホユウ</t>
    </rPh>
    <rPh sb="4" eb="6">
      <t>キカン</t>
    </rPh>
    <rPh sb="8" eb="9">
      <t>ネン</t>
    </rPh>
    <rPh sb="9" eb="11">
      <t>イジョウ</t>
    </rPh>
    <rPh sb="12" eb="14">
      <t>トチ</t>
    </rPh>
    <phoneticPr fontId="2"/>
  </si>
  <si>
    <t>造　成　地　売　却　状　況</t>
    <rPh sb="0" eb="1">
      <t>ヅクリ</t>
    </rPh>
    <rPh sb="2" eb="3">
      <t>シゲル</t>
    </rPh>
    <rPh sb="4" eb="5">
      <t>チ</t>
    </rPh>
    <rPh sb="6" eb="7">
      <t>バイ</t>
    </rPh>
    <rPh sb="8" eb="9">
      <t>キャク</t>
    </rPh>
    <rPh sb="10" eb="11">
      <t>ジョウ</t>
    </rPh>
    <rPh sb="12" eb="13">
      <t>キョウ</t>
    </rPh>
    <phoneticPr fontId="2"/>
  </si>
  <si>
    <t>他会計繰入金累計額</t>
    <rPh sb="0" eb="1">
      <t>タ</t>
    </rPh>
    <rPh sb="1" eb="3">
      <t>カイケイ</t>
    </rPh>
    <rPh sb="3" eb="5">
      <t>クリイレ</t>
    </rPh>
    <rPh sb="5" eb="6">
      <t>キン</t>
    </rPh>
    <rPh sb="6" eb="8">
      <t>ルイケイ</t>
    </rPh>
    <rPh sb="8" eb="9">
      <t>ガク</t>
    </rPh>
    <phoneticPr fontId="2"/>
  </si>
  <si>
    <t>内陸工業用地等造成</t>
    <rPh sb="0" eb="2">
      <t>ナイリク</t>
    </rPh>
    <rPh sb="2" eb="4">
      <t>コウギョウ</t>
    </rPh>
    <rPh sb="4" eb="6">
      <t>ヨウチ</t>
    </rPh>
    <rPh sb="6" eb="7">
      <t>トウ</t>
    </rPh>
    <rPh sb="7" eb="9">
      <t>ゾウセイ</t>
    </rPh>
    <phoneticPr fontId="2"/>
  </si>
  <si>
    <t>流通業務団地造成</t>
    <rPh sb="0" eb="2">
      <t>リュウツウ</t>
    </rPh>
    <rPh sb="2" eb="4">
      <t>ギョウム</t>
    </rPh>
    <rPh sb="4" eb="6">
      <t>ダンチ</t>
    </rPh>
    <rPh sb="6" eb="8">
      <t>ゾウセイ</t>
    </rPh>
    <phoneticPr fontId="2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</si>
  <si>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2"/>
  </si>
  <si>
    <t>市街地再開発事業</t>
    <rPh sb="0" eb="3">
      <t>シガイチ</t>
    </rPh>
    <rPh sb="3" eb="6">
      <t>サイカイハツ</t>
    </rPh>
    <rPh sb="6" eb="8">
      <t>ジギョウ</t>
    </rPh>
    <phoneticPr fontId="2"/>
  </si>
  <si>
    <t>住宅用地造成事業</t>
    <rPh sb="0" eb="2">
      <t>ジュウタク</t>
    </rPh>
    <rPh sb="2" eb="4">
      <t>ヨウチ</t>
    </rPh>
    <rPh sb="4" eb="6">
      <t>ゾウセイ</t>
    </rPh>
    <rPh sb="6" eb="8">
      <t>ジギョウ</t>
    </rPh>
    <phoneticPr fontId="2"/>
  </si>
  <si>
    <t>（円/㎡)</t>
  </si>
  <si>
    <t>周辺の地価(主たる用途)</t>
    <rPh sb="0" eb="2">
      <t>シュウヘン</t>
    </rPh>
    <rPh sb="3" eb="5">
      <t>チカ</t>
    </rPh>
    <rPh sb="6" eb="7">
      <t>シュ</t>
    </rPh>
    <rPh sb="9" eb="11">
      <t>ヨウト</t>
    </rPh>
    <phoneticPr fontId="2"/>
  </si>
  <si>
    <t>表</t>
  </si>
  <si>
    <t>行</t>
  </si>
  <si>
    <t>列</t>
  </si>
  <si>
    <t>10大仙市</t>
  </si>
  <si>
    <t>宅造</t>
    <rPh sb="0" eb="2">
      <t>タクゾウ</t>
    </rPh>
    <phoneticPr fontId="2"/>
  </si>
  <si>
    <t>02行14列の
内訳</t>
    <rPh sb="1" eb="2">
      <t>ギョウ</t>
    </rPh>
    <rPh sb="4" eb="5">
      <t>レツ</t>
    </rPh>
    <rPh sb="8" eb="9">
      <t>ナイ</t>
    </rPh>
    <rPh sb="9" eb="10">
      <t>ワケ</t>
    </rPh>
    <phoneticPr fontId="1"/>
  </si>
  <si>
    <t>02行17列の
内訳</t>
    <rPh sb="1" eb="2">
      <t>ギョウ</t>
    </rPh>
    <rPh sb="4" eb="5">
      <t>レツ</t>
    </rPh>
    <rPh sb="8" eb="9">
      <t>ナイ</t>
    </rPh>
    <rPh sb="9" eb="10">
      <t>ワケ</t>
    </rPh>
    <phoneticPr fontId="1"/>
  </si>
  <si>
    <t>退職
給与金</t>
    <rPh sb="0" eb="2">
      <t>タイショク</t>
    </rPh>
    <rPh sb="3" eb="5">
      <t>キュウヨ</t>
    </rPh>
    <rPh sb="5" eb="6">
      <t>キン</t>
    </rPh>
    <phoneticPr fontId="1"/>
  </si>
  <si>
    <t>法定
福利費</t>
    <rPh sb="0" eb="2">
      <t>ホウテイ</t>
    </rPh>
    <rPh sb="3" eb="6">
      <t>フクリヒ</t>
    </rPh>
    <phoneticPr fontId="1"/>
  </si>
  <si>
    <t>報酬
(再掲）</t>
    <rPh sb="0" eb="2">
      <t>ホウシュウ</t>
    </rPh>
    <rPh sb="4" eb="6">
      <t>サイケイ</t>
    </rPh>
    <phoneticPr fontId="1"/>
  </si>
  <si>
    <t>○</t>
    <phoneticPr fontId="2"/>
  </si>
  <si>
    <t>会計年度任用職員
（パートタイム）</t>
    <rPh sb="0" eb="2">
      <t>カイケイ</t>
    </rPh>
    <rPh sb="2" eb="4">
      <t>ネンド</t>
    </rPh>
    <rPh sb="4" eb="6">
      <t>ニンヨウ</t>
    </rPh>
    <rPh sb="6" eb="8">
      <t>ショクイン</t>
    </rPh>
    <phoneticPr fontId="1"/>
  </si>
  <si>
    <t>R 03.02.15</t>
    <phoneticPr fontId="2"/>
  </si>
  <si>
    <t>R 04.04.01</t>
    <phoneticPr fontId="2"/>
  </si>
  <si>
    <t>R 03.10.20</t>
    <phoneticPr fontId="2"/>
  </si>
  <si>
    <t>R 02.01.10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</si>
</sst>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\ ;&quot;△&quot;\ #,##0\ "/>
    <numFmt numFmtId="177" formatCode="[$-411]ge\.m\.d;@"/>
    <numFmt numFmtId="179" formatCode="#,##0_ 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b/>
      <i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i/>
      <sz val="8"/>
      <color theme="1"/>
      <name val="ＭＳ ゴシック"/>
      <family val="3"/>
      <charset val="128"/>
    </font>
    <font>
      <b/>
      <i/>
      <sz val="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465926084170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532">
    <xf numFmtId="0" fontId="0" fillId="0" borderId="0" xfId="0"/>
    <xf numFmtId="176" fontId="3" fillId="0" borderId="0" xfId="0" applyNumberFormat="1" applyFont="1" applyFill="1" applyAlignment="1">
      <alignment vertical="center"/>
    </xf>
    <xf numFmtId="176" fontId="3" fillId="0" borderId="0" xfId="0" quotePrefix="1" applyNumberFormat="1" applyFont="1" applyFill="1" applyAlignment="1">
      <alignment vertical="center"/>
    </xf>
    <xf numFmtId="176" fontId="3" fillId="0" borderId="0" xfId="0" quotePrefix="1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vertical="center"/>
    </xf>
    <xf numFmtId="176" fontId="5" fillId="0" borderId="0" xfId="0" quotePrefix="1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76" fontId="7" fillId="0" borderId="12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 justifyLastLine="1"/>
    </xf>
    <xf numFmtId="176" fontId="7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176" fontId="9" fillId="0" borderId="15" xfId="0" applyNumberFormat="1" applyFont="1" applyFill="1" applyBorder="1" applyAlignment="1">
      <alignment vertical="center"/>
    </xf>
    <xf numFmtId="176" fontId="6" fillId="0" borderId="11" xfId="0" quotePrefix="1" applyNumberFormat="1" applyFont="1" applyFill="1" applyBorder="1" applyAlignment="1">
      <alignment horizontal="center" vertical="center"/>
    </xf>
    <xf numFmtId="176" fontId="6" fillId="0" borderId="3" xfId="0" quotePrefix="1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vertical="center"/>
    </xf>
    <xf numFmtId="176" fontId="6" fillId="0" borderId="7" xfId="0" quotePrefix="1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vertical="center"/>
    </xf>
    <xf numFmtId="176" fontId="6" fillId="0" borderId="6" xfId="0" quotePrefix="1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vertical="center"/>
    </xf>
    <xf numFmtId="49" fontId="6" fillId="0" borderId="5" xfId="0" quotePrefix="1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/>
    <xf numFmtId="176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9" fillId="0" borderId="5" xfId="0" applyNumberFormat="1" applyFont="1" applyFill="1" applyBorder="1" applyAlignment="1"/>
    <xf numFmtId="49" fontId="7" fillId="0" borderId="4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9" fontId="9" fillId="0" borderId="12" xfId="0" applyNumberFormat="1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right" vertical="top"/>
    </xf>
    <xf numFmtId="176" fontId="9" fillId="0" borderId="0" xfId="0" applyNumberFormat="1" applyFont="1" applyFill="1" applyAlignment="1">
      <alignment vertical="center"/>
    </xf>
    <xf numFmtId="49" fontId="9" fillId="0" borderId="5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6" xfId="0" quotePrefix="1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vertical="center"/>
    </xf>
    <xf numFmtId="49" fontId="9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vertical="center"/>
    </xf>
    <xf numFmtId="49" fontId="3" fillId="0" borderId="0" xfId="0" quotePrefix="1" applyNumberFormat="1" applyFont="1" applyFill="1" applyAlignment="1">
      <alignment horizontal="right" vertical="center"/>
    </xf>
    <xf numFmtId="49" fontId="7" fillId="0" borderId="5" xfId="0" applyNumberFormat="1" applyFont="1" applyFill="1" applyBorder="1" applyAlignment="1"/>
    <xf numFmtId="49" fontId="7" fillId="0" borderId="4" xfId="0" applyNumberFormat="1" applyFont="1" applyFill="1" applyBorder="1" applyAlignment="1">
      <alignment horizontal="right" vertical="top"/>
    </xf>
    <xf numFmtId="176" fontId="9" fillId="0" borderId="8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/>
    <xf numFmtId="176" fontId="7" fillId="0" borderId="4" xfId="0" applyNumberFormat="1" applyFont="1" applyFill="1" applyBorder="1" applyAlignment="1">
      <alignment horizontal="right" vertical="top"/>
    </xf>
    <xf numFmtId="176" fontId="6" fillId="0" borderId="1" xfId="0" quotePrefix="1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0" fontId="9" fillId="0" borderId="0" xfId="0" applyFont="1" applyFill="1" applyBorder="1"/>
    <xf numFmtId="49" fontId="6" fillId="0" borderId="0" xfId="0" applyNumberFormat="1" applyFont="1" applyFill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distributed" vertical="center"/>
    </xf>
    <xf numFmtId="176" fontId="10" fillId="0" borderId="14" xfId="0" applyNumberFormat="1" applyFont="1" applyFill="1" applyBorder="1" applyAlignment="1">
      <alignment horizontal="distributed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4" xfId="0" quotePrefix="1" applyNumberFormat="1" applyFont="1" applyFill="1" applyBorder="1" applyAlignment="1">
      <alignment horizontal="center" vertical="center"/>
    </xf>
    <xf numFmtId="0" fontId="6" fillId="0" borderId="5" xfId="0" quotePrefix="1" applyNumberFormat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distributed" wrapText="1"/>
    </xf>
    <xf numFmtId="176" fontId="6" fillId="0" borderId="6" xfId="0" applyNumberFormat="1" applyFont="1" applyFill="1" applyBorder="1" applyAlignment="1">
      <alignment horizontal="center" vertical="distributed" wrapText="1"/>
    </xf>
    <xf numFmtId="176" fontId="6" fillId="0" borderId="3" xfId="0" quotePrefix="1" applyNumberFormat="1" applyFont="1" applyFill="1" applyBorder="1" applyAlignment="1">
      <alignment horizontal="center" vertical="distributed" wrapText="1"/>
    </xf>
    <xf numFmtId="176" fontId="6" fillId="0" borderId="0" xfId="0" applyNumberFormat="1" applyFont="1" applyFill="1" applyBorder="1" applyAlignment="1">
      <alignment horizontal="distributed" vertical="center"/>
    </xf>
    <xf numFmtId="176" fontId="6" fillId="0" borderId="14" xfId="0" applyNumberFormat="1" applyFont="1" applyFill="1" applyBorder="1" applyAlignment="1">
      <alignment horizontal="distributed" vertical="center"/>
    </xf>
    <xf numFmtId="176" fontId="6" fillId="0" borderId="3" xfId="0" quotePrefix="1" applyNumberFormat="1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19" fillId="0" borderId="11" xfId="0" quotePrefix="1" applyFont="1" applyBorder="1" applyAlignment="1">
      <alignment vertical="center"/>
    </xf>
    <xf numFmtId="0" fontId="1" fillId="0" borderId="13" xfId="0" applyFont="1" applyBorder="1" applyAlignment="1">
      <alignment horizontal="distributed" vertical="center" textRotation="255"/>
    </xf>
    <xf numFmtId="0" fontId="6" fillId="0" borderId="3" xfId="0" quotePrefix="1" applyNumberFormat="1" applyFont="1" applyFill="1" applyBorder="1" applyAlignment="1">
      <alignment horizontal="center" vertical="center"/>
    </xf>
    <xf numFmtId="176" fontId="6" fillId="0" borderId="12" xfId="0" quotePrefix="1" applyNumberFormat="1" applyFont="1" applyFill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176" fontId="7" fillId="0" borderId="15" xfId="0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distributed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distributed" vertical="center" wrapText="1"/>
    </xf>
    <xf numFmtId="0" fontId="0" fillId="0" borderId="13" xfId="0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distributed" wrapText="1"/>
    </xf>
    <xf numFmtId="176" fontId="6" fillId="0" borderId="2" xfId="0" applyNumberFormat="1" applyFont="1" applyFill="1" applyBorder="1" applyAlignment="1">
      <alignment horizontal="distributed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distributed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vertical="center"/>
    </xf>
    <xf numFmtId="176" fontId="7" fillId="0" borderId="15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11" fillId="0" borderId="4" xfId="0" applyNumberFormat="1" applyFont="1" applyFill="1" applyBorder="1" applyAlignment="1">
      <alignment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distributed" vertical="distributed" wrapText="1"/>
    </xf>
    <xf numFmtId="49" fontId="9" fillId="0" borderId="12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justifyLastLine="1"/>
    </xf>
    <xf numFmtId="0" fontId="0" fillId="0" borderId="12" xfId="0" applyBorder="1"/>
    <xf numFmtId="176" fontId="6" fillId="0" borderId="10" xfId="0" applyNumberFormat="1" applyFont="1" applyFill="1" applyBorder="1" applyAlignment="1">
      <alignment horizontal="center" vertical="center"/>
    </xf>
    <xf numFmtId="0" fontId="0" fillId="0" borderId="13" xfId="0" applyBorder="1"/>
    <xf numFmtId="0" fontId="0" fillId="3" borderId="0" xfId="0" applyFill="1"/>
    <xf numFmtId="176" fontId="6" fillId="3" borderId="0" xfId="0" applyNumberFormat="1" applyFont="1" applyFill="1" applyAlignment="1">
      <alignment vertical="center"/>
    </xf>
    <xf numFmtId="56" fontId="0" fillId="3" borderId="0" xfId="0" quotePrefix="1" applyNumberFormat="1" applyFill="1"/>
    <xf numFmtId="0" fontId="0" fillId="3" borderId="0" xfId="0" quotePrefix="1" applyFill="1"/>
    <xf numFmtId="176" fontId="6" fillId="3" borderId="0" xfId="0" applyNumberFormat="1" applyFont="1" applyFill="1" applyAlignment="1">
      <alignment horizontal="right" vertical="center"/>
    </xf>
    <xf numFmtId="176" fontId="9" fillId="0" borderId="10" xfId="0" applyNumberFormat="1" applyFont="1" applyFill="1" applyBorder="1" applyAlignment="1">
      <alignment vertic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18" fillId="0" borderId="3" xfId="0" quotePrefix="1" applyFont="1" applyBorder="1" applyAlignment="1">
      <alignment horizontal="center" vertical="center"/>
    </xf>
    <xf numFmtId="0" fontId="0" fillId="0" borderId="11" xfId="0" applyBorder="1"/>
    <xf numFmtId="176" fontId="6" fillId="0" borderId="19" xfId="0" quotePrefix="1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18" xfId="0" applyBorder="1"/>
    <xf numFmtId="176" fontId="6" fillId="0" borderId="22" xfId="0" applyNumberFormat="1" applyFont="1" applyFill="1" applyBorder="1" applyAlignment="1">
      <alignment vertical="center"/>
    </xf>
    <xf numFmtId="176" fontId="6" fillId="0" borderId="22" xfId="0" quotePrefix="1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49" fontId="6" fillId="0" borderId="3" xfId="0" quotePrefix="1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vertical="center"/>
    </xf>
    <xf numFmtId="0" fontId="0" fillId="0" borderId="14" xfId="0" applyBorder="1"/>
    <xf numFmtId="49" fontId="7" fillId="0" borderId="22" xfId="0" quotePrefix="1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49" fontId="9" fillId="0" borderId="19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distributed" vertical="center"/>
    </xf>
    <xf numFmtId="176" fontId="9" fillId="0" borderId="21" xfId="0" applyNumberFormat="1" applyFont="1" applyFill="1" applyBorder="1" applyAlignment="1">
      <alignment vertical="center"/>
    </xf>
    <xf numFmtId="176" fontId="7" fillId="0" borderId="12" xfId="0" applyNumberFormat="1" applyFont="1" applyFill="1" applyBorder="1" applyAlignment="1">
      <alignment horizontal="distributed" vertical="center"/>
    </xf>
    <xf numFmtId="0" fontId="6" fillId="4" borderId="3" xfId="0" quotePrefix="1" applyNumberFormat="1" applyFont="1" applyFill="1" applyBorder="1" applyAlignment="1">
      <alignment horizontal="center" vertical="center"/>
    </xf>
    <xf numFmtId="176" fontId="6" fillId="4" borderId="9" xfId="0" applyNumberFormat="1" applyFont="1" applyFill="1" applyBorder="1" applyAlignment="1">
      <alignment horizontal="distributed" vertical="center"/>
    </xf>
    <xf numFmtId="0" fontId="0" fillId="4" borderId="9" xfId="0" applyFill="1" applyBorder="1" applyAlignment="1">
      <alignment horizontal="distributed" vertical="center"/>
    </xf>
    <xf numFmtId="0" fontId="0" fillId="4" borderId="4" xfId="0" applyFill="1" applyBorder="1" applyAlignment="1">
      <alignment horizontal="distributed" vertical="center"/>
    </xf>
    <xf numFmtId="176" fontId="6" fillId="4" borderId="4" xfId="0" quotePrefix="1" applyNumberFormat="1" applyFont="1" applyFill="1" applyBorder="1" applyAlignment="1">
      <alignment horizontal="center" vertical="center"/>
    </xf>
    <xf numFmtId="0" fontId="0" fillId="4" borderId="12" xfId="0" applyFill="1" applyBorder="1"/>
    <xf numFmtId="0" fontId="0" fillId="4" borderId="15" xfId="0" applyFill="1" applyBorder="1"/>
    <xf numFmtId="0" fontId="0" fillId="0" borderId="7" xfId="0" applyBorder="1"/>
    <xf numFmtId="49" fontId="7" fillId="0" borderId="15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distributed" vertical="center"/>
    </xf>
    <xf numFmtId="176" fontId="6" fillId="4" borderId="12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distributed" vertical="center"/>
    </xf>
    <xf numFmtId="176" fontId="8" fillId="4" borderId="4" xfId="0" applyNumberFormat="1" applyFont="1" applyFill="1" applyBorder="1" applyAlignment="1">
      <alignment horizontal="distributed" vertical="center"/>
    </xf>
    <xf numFmtId="176" fontId="6" fillId="4" borderId="1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176" fontId="21" fillId="0" borderId="0" xfId="0" applyNumberFormat="1" applyFont="1" applyFill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9" fillId="0" borderId="12" xfId="0" quotePrefix="1" applyNumberFormat="1" applyFont="1" applyFill="1" applyBorder="1" applyAlignment="1">
      <alignment horizontal="right" vertical="center"/>
    </xf>
    <xf numFmtId="176" fontId="6" fillId="0" borderId="12" xfId="0" quotePrefix="1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vertical="center"/>
    </xf>
    <xf numFmtId="49" fontId="7" fillId="0" borderId="15" xfId="0" applyNumberFormat="1" applyFont="1" applyBorder="1" applyAlignment="1">
      <alignment horizontal="left" vertical="center" wrapText="1" shrinkToFit="1"/>
    </xf>
    <xf numFmtId="176" fontId="6" fillId="0" borderId="5" xfId="0" quotePrefix="1" applyNumberFormat="1" applyFont="1" applyFill="1" applyBorder="1" applyAlignment="1">
      <alignment horizontal="distributed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distributed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distributed" vertical="center"/>
    </xf>
    <xf numFmtId="176" fontId="6" fillId="0" borderId="5" xfId="0" applyNumberFormat="1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distributed" vertical="center"/>
    </xf>
    <xf numFmtId="49" fontId="6" fillId="0" borderId="5" xfId="0" applyNumberFormat="1" applyFont="1" applyFill="1" applyBorder="1" applyAlignment="1">
      <alignment horizontal="distributed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distributed" vertical="center"/>
    </xf>
    <xf numFmtId="176" fontId="9" fillId="0" borderId="9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wrapText="1"/>
    </xf>
    <xf numFmtId="176" fontId="7" fillId="0" borderId="9" xfId="0" applyNumberFormat="1" applyFont="1" applyFill="1" applyBorder="1" applyAlignment="1">
      <alignment horizontal="distributed" vertical="center"/>
    </xf>
    <xf numFmtId="176" fontId="6" fillId="0" borderId="5" xfId="0" applyNumberFormat="1" applyFont="1" applyFill="1" applyBorder="1" applyAlignment="1">
      <alignment vertical="center"/>
    </xf>
    <xf numFmtId="49" fontId="6" fillId="0" borderId="5" xfId="0" quotePrefix="1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vertical="center" wrapText="1"/>
    </xf>
    <xf numFmtId="0" fontId="6" fillId="0" borderId="11" xfId="0" quotePrefix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5" fillId="0" borderId="13" xfId="0" applyFont="1" applyBorder="1" applyAlignment="1">
      <alignment horizontal="right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distributed" vertical="center"/>
    </xf>
    <xf numFmtId="0" fontId="25" fillId="0" borderId="10" xfId="0" applyFont="1" applyBorder="1" applyAlignment="1">
      <alignment horizontal="right" vertical="center"/>
    </xf>
    <xf numFmtId="0" fontId="17" fillId="0" borderId="9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distributed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0" fontId="17" fillId="0" borderId="9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distributed" textRotation="255"/>
    </xf>
    <xf numFmtId="176" fontId="6" fillId="0" borderId="5" xfId="0" quotePrefix="1" applyNumberFormat="1" applyFont="1" applyFill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16" fillId="0" borderId="5" xfId="0" applyFont="1" applyBorder="1" applyAlignment="1">
      <alignment horizontal="distributed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distributed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distributed" wrapText="1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176" fontId="10" fillId="0" borderId="4" xfId="0" applyNumberFormat="1" applyFont="1" applyFill="1" applyBorder="1" applyAlignment="1">
      <alignment horizontal="distributed" vertical="center"/>
    </xf>
    <xf numFmtId="0" fontId="26" fillId="0" borderId="7" xfId="0" applyFont="1" applyBorder="1" applyAlignment="1">
      <alignment vertical="center" textRotation="255"/>
    </xf>
    <xf numFmtId="0" fontId="26" fillId="0" borderId="8" xfId="0" applyFont="1" applyBorder="1" applyAlignment="1">
      <alignment vertical="center" textRotation="255"/>
    </xf>
    <xf numFmtId="176" fontId="6" fillId="0" borderId="5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distributed" vertical="center" justifyLastLine="1"/>
    </xf>
    <xf numFmtId="176" fontId="4" fillId="0" borderId="4" xfId="0" applyNumberFormat="1" applyFont="1" applyFill="1" applyBorder="1" applyAlignment="1">
      <alignment horizontal="distributed" vertical="center" justifyLastLine="1"/>
    </xf>
    <xf numFmtId="0" fontId="17" fillId="0" borderId="12" xfId="0" applyFont="1" applyBorder="1" applyAlignment="1">
      <alignment horizontal="distributed" vertical="center"/>
    </xf>
    <xf numFmtId="176" fontId="6" fillId="0" borderId="4" xfId="0" applyNumberFormat="1" applyFont="1" applyFill="1" applyBorder="1" applyAlignment="1">
      <alignment horizontal="distributed" vertical="center" wrapText="1"/>
    </xf>
    <xf numFmtId="176" fontId="7" fillId="0" borderId="16" xfId="0" applyNumberFormat="1" applyFont="1" applyFill="1" applyBorder="1" applyAlignment="1">
      <alignment vertical="center"/>
    </xf>
    <xf numFmtId="176" fontId="7" fillId="0" borderId="17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horizontal="center" vertical="distributed" textRotation="255"/>
    </xf>
    <xf numFmtId="176" fontId="10" fillId="0" borderId="7" xfId="0" applyNumberFormat="1" applyFont="1" applyFill="1" applyBorder="1" applyAlignment="1">
      <alignment horizontal="center" vertical="distributed" textRotation="255"/>
    </xf>
    <xf numFmtId="176" fontId="10" fillId="0" borderId="12" xfId="0" applyNumberFormat="1" applyFont="1" applyFill="1" applyBorder="1" applyAlignment="1">
      <alignment horizontal="distributed" vertical="center"/>
    </xf>
    <xf numFmtId="176" fontId="6" fillId="0" borderId="9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distributed" vertical="center"/>
    </xf>
    <xf numFmtId="0" fontId="16" fillId="0" borderId="0" xfId="0" applyFont="1" applyBorder="1" applyAlignment="1">
      <alignment horizontal="distributed" vertical="center"/>
    </xf>
    <xf numFmtId="176" fontId="6" fillId="0" borderId="5" xfId="0" applyNumberFormat="1" applyFont="1" applyFill="1" applyBorder="1" applyAlignment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distributed" vertical="center"/>
    </xf>
    <xf numFmtId="0" fontId="17" fillId="0" borderId="0" xfId="0" applyFont="1" applyBorder="1" applyAlignment="1">
      <alignment horizontal="distributed" vertical="center"/>
    </xf>
    <xf numFmtId="176" fontId="9" fillId="0" borderId="0" xfId="0" applyNumberFormat="1" applyFont="1" applyFill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176" fontId="6" fillId="0" borderId="9" xfId="0" applyNumberFormat="1" applyFont="1" applyFill="1" applyBorder="1" applyAlignment="1">
      <alignment horizontal="distributed" vertical="center"/>
    </xf>
    <xf numFmtId="0" fontId="16" fillId="0" borderId="9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16" fillId="0" borderId="1" xfId="0" applyFont="1" applyBorder="1" applyAlignment="1">
      <alignment horizontal="distributed" vertical="center" wrapText="1"/>
    </xf>
    <xf numFmtId="0" fontId="16" fillId="0" borderId="14" xfId="0" applyFont="1" applyBorder="1" applyAlignment="1">
      <alignment horizontal="distributed" vertical="center" wrapText="1"/>
    </xf>
    <xf numFmtId="0" fontId="16" fillId="0" borderId="6" xfId="0" applyFont="1" applyBorder="1" applyAlignment="1">
      <alignment horizontal="distributed" vertical="center" wrapText="1"/>
    </xf>
    <xf numFmtId="0" fontId="16" fillId="0" borderId="10" xfId="0" applyFont="1" applyBorder="1" applyAlignment="1">
      <alignment horizontal="distributed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6" fillId="0" borderId="1" xfId="0" quotePrefix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distributed"/>
    </xf>
    <xf numFmtId="176" fontId="6" fillId="0" borderId="5" xfId="0" applyNumberFormat="1" applyFont="1" applyFill="1" applyBorder="1" applyAlignment="1">
      <alignment horizontal="distributed" vertical="distributed"/>
    </xf>
    <xf numFmtId="0" fontId="6" fillId="0" borderId="7" xfId="0" applyFont="1" applyBorder="1" applyAlignment="1">
      <alignment horizontal="distributed" vertical="center" textRotation="255"/>
    </xf>
    <xf numFmtId="0" fontId="6" fillId="0" borderId="8" xfId="0" applyFont="1" applyBorder="1" applyAlignment="1">
      <alignment horizontal="distributed" vertical="center" textRotation="255"/>
    </xf>
    <xf numFmtId="0" fontId="17" fillId="0" borderId="17" xfId="0" applyFont="1" applyBorder="1" applyAlignment="1">
      <alignment vertical="center"/>
    </xf>
    <xf numFmtId="0" fontId="17" fillId="0" borderId="7" xfId="0" applyFont="1" applyBorder="1" applyAlignment="1">
      <alignment horizontal="center" vertical="distributed" textRotation="255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distributed" vertical="center"/>
    </xf>
    <xf numFmtId="176" fontId="5" fillId="0" borderId="13" xfId="0" applyNumberFormat="1" applyFont="1" applyFill="1" applyBorder="1" applyAlignment="1">
      <alignment horizontal="distributed" vertical="center"/>
    </xf>
    <xf numFmtId="176" fontId="6" fillId="0" borderId="3" xfId="0" applyNumberFormat="1" applyFont="1" applyFill="1" applyBorder="1" applyAlignment="1">
      <alignment horizontal="center" vertical="center" textRotation="255"/>
    </xf>
    <xf numFmtId="176" fontId="6" fillId="0" borderId="13" xfId="0" applyNumberFormat="1" applyFont="1" applyFill="1" applyBorder="1" applyAlignment="1">
      <alignment horizontal="center" vertical="center" textRotation="255"/>
    </xf>
    <xf numFmtId="176" fontId="6" fillId="0" borderId="6" xfId="0" applyNumberFormat="1" applyFont="1" applyFill="1" applyBorder="1" applyAlignment="1">
      <alignment horizontal="center" vertical="center" textRotation="255"/>
    </xf>
    <xf numFmtId="176" fontId="6" fillId="0" borderId="10" xfId="0" applyNumberFormat="1" applyFont="1" applyFill="1" applyBorder="1" applyAlignment="1">
      <alignment horizontal="center" vertical="center" textRotation="255"/>
    </xf>
    <xf numFmtId="176" fontId="12" fillId="0" borderId="4" xfId="0" applyNumberFormat="1" applyFont="1" applyFill="1" applyBorder="1" applyAlignment="1">
      <alignment horizontal="distributed" vertical="center"/>
    </xf>
    <xf numFmtId="176" fontId="6" fillId="0" borderId="11" xfId="0" applyNumberFormat="1" applyFont="1" applyFill="1" applyBorder="1" applyAlignment="1">
      <alignment horizontal="center" vertical="center" textRotation="255"/>
    </xf>
    <xf numFmtId="176" fontId="6" fillId="0" borderId="7" xfId="0" applyNumberFormat="1" applyFont="1" applyFill="1" applyBorder="1" applyAlignment="1">
      <alignment horizontal="center" vertical="center" textRotation="255"/>
    </xf>
    <xf numFmtId="176" fontId="6" fillId="0" borderId="8" xfId="0" applyNumberFormat="1" applyFont="1" applyFill="1" applyBorder="1" applyAlignment="1">
      <alignment horizontal="center" vertical="center" textRotation="255"/>
    </xf>
    <xf numFmtId="176" fontId="5" fillId="0" borderId="4" xfId="0" applyNumberFormat="1" applyFont="1" applyFill="1" applyBorder="1" applyAlignment="1">
      <alignment horizontal="distributed" vertical="center"/>
    </xf>
    <xf numFmtId="176" fontId="8" fillId="0" borderId="5" xfId="0" applyNumberFormat="1" applyFont="1" applyFill="1" applyBorder="1" applyAlignment="1">
      <alignment horizontal="distributed" vertical="center"/>
    </xf>
    <xf numFmtId="176" fontId="8" fillId="0" borderId="4" xfId="0" applyNumberFormat="1" applyFont="1" applyFill="1" applyBorder="1" applyAlignment="1">
      <alignment horizontal="distributed" vertical="center"/>
    </xf>
    <xf numFmtId="176" fontId="13" fillId="0" borderId="5" xfId="0" applyNumberFormat="1" applyFont="1" applyFill="1" applyBorder="1" applyAlignment="1">
      <alignment horizontal="distributed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distributed" vertical="center"/>
    </xf>
    <xf numFmtId="0" fontId="27" fillId="0" borderId="0" xfId="0" applyFont="1" applyBorder="1" applyAlignment="1">
      <alignment horizontal="center" vertical="center"/>
    </xf>
    <xf numFmtId="3" fontId="16" fillId="2" borderId="4" xfId="0" applyNumberFormat="1" applyFont="1" applyFill="1" applyBorder="1" applyAlignment="1" applyProtection="1">
      <alignment horizontal="distributed" vertical="center"/>
      <protection locked="0"/>
    </xf>
    <xf numFmtId="176" fontId="3" fillId="0" borderId="4" xfId="0" applyNumberFormat="1" applyFont="1" applyFill="1" applyBorder="1" applyAlignment="1">
      <alignment horizontal="distributed" vertical="center" justifyLastLine="1"/>
    </xf>
    <xf numFmtId="176" fontId="3" fillId="0" borderId="12" xfId="0" applyNumberFormat="1" applyFont="1" applyFill="1" applyBorder="1" applyAlignment="1">
      <alignment horizontal="distributed" vertical="center" justifyLastLine="1"/>
    </xf>
    <xf numFmtId="49" fontId="6" fillId="0" borderId="5" xfId="0" applyNumberFormat="1" applyFont="1" applyFill="1" applyBorder="1" applyAlignment="1">
      <alignment horizontal="distributed" vertical="center"/>
    </xf>
    <xf numFmtId="49" fontId="6" fillId="0" borderId="4" xfId="0" applyNumberFormat="1" applyFont="1" applyFill="1" applyBorder="1" applyAlignment="1">
      <alignment horizontal="distributed" vertical="center"/>
    </xf>
    <xf numFmtId="49" fontId="6" fillId="0" borderId="11" xfId="0" applyNumberFormat="1" applyFont="1" applyFill="1" applyBorder="1" applyAlignment="1">
      <alignment horizontal="center" vertical="top" textRotation="255" wrapText="1"/>
    </xf>
    <xf numFmtId="49" fontId="5" fillId="0" borderId="7" xfId="0" applyNumberFormat="1" applyFont="1" applyFill="1" applyBorder="1" applyAlignment="1">
      <alignment horizontal="center" vertical="top" textRotation="255"/>
    </xf>
    <xf numFmtId="49" fontId="5" fillId="0" borderId="8" xfId="0" applyNumberFormat="1" applyFont="1" applyFill="1" applyBorder="1" applyAlignment="1">
      <alignment horizontal="center" vertical="top" textRotation="255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distributed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distributed" vertical="center" wrapText="1"/>
    </xf>
    <xf numFmtId="49" fontId="6" fillId="0" borderId="9" xfId="0" applyNumberFormat="1" applyFont="1" applyFill="1" applyBorder="1" applyAlignment="1">
      <alignment horizontal="distributed" vertical="center"/>
    </xf>
    <xf numFmtId="49" fontId="6" fillId="0" borderId="13" xfId="0" applyNumberFormat="1" applyFont="1" applyFill="1" applyBorder="1" applyAlignment="1">
      <alignment horizontal="distributed" vertical="center"/>
    </xf>
    <xf numFmtId="49" fontId="6" fillId="0" borderId="6" xfId="0" applyNumberFormat="1" applyFont="1" applyFill="1" applyBorder="1" applyAlignment="1">
      <alignment horizontal="distributed" vertical="center"/>
    </xf>
    <xf numFmtId="49" fontId="6" fillId="0" borderId="2" xfId="0" applyNumberFormat="1" applyFont="1" applyFill="1" applyBorder="1" applyAlignment="1">
      <alignment horizontal="distributed" vertical="center"/>
    </xf>
    <xf numFmtId="49" fontId="6" fillId="0" borderId="10" xfId="0" applyNumberFormat="1" applyFont="1" applyFill="1" applyBorder="1" applyAlignment="1">
      <alignment horizontal="distributed" vertical="center"/>
    </xf>
    <xf numFmtId="49" fontId="12" fillId="0" borderId="3" xfId="0" applyNumberFormat="1" applyFont="1" applyFill="1" applyBorder="1" applyAlignment="1">
      <alignment horizontal="distributed" vertical="center" wrapText="1"/>
    </xf>
    <xf numFmtId="49" fontId="12" fillId="0" borderId="9" xfId="0" applyNumberFormat="1" applyFont="1" applyFill="1" applyBorder="1" applyAlignment="1">
      <alignment horizontal="distributed" vertical="center" wrapText="1"/>
    </xf>
    <xf numFmtId="49" fontId="12" fillId="0" borderId="13" xfId="0" applyNumberFormat="1" applyFont="1" applyFill="1" applyBorder="1" applyAlignment="1">
      <alignment horizontal="distributed" vertical="center" wrapText="1"/>
    </xf>
    <xf numFmtId="49" fontId="12" fillId="0" borderId="6" xfId="0" applyNumberFormat="1" applyFont="1" applyFill="1" applyBorder="1" applyAlignment="1">
      <alignment horizontal="distributed" vertical="center" wrapText="1"/>
    </xf>
    <xf numFmtId="49" fontId="12" fillId="0" borderId="2" xfId="0" applyNumberFormat="1" applyFont="1" applyFill="1" applyBorder="1" applyAlignment="1">
      <alignment horizontal="distributed" vertical="center" wrapText="1"/>
    </xf>
    <xf numFmtId="49" fontId="12" fillId="0" borderId="10" xfId="0" applyNumberFormat="1" applyFont="1" applyFill="1" applyBorder="1" applyAlignment="1">
      <alignment horizontal="distributed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6" fillId="0" borderId="5" xfId="0" quotePrefix="1" applyNumberFormat="1" applyFont="1" applyFill="1" applyBorder="1" applyAlignment="1">
      <alignment horizontal="center" vertical="center" shrinkToFit="1"/>
    </xf>
    <xf numFmtId="0" fontId="17" fillId="0" borderId="12" xfId="0" applyFont="1" applyBorder="1" applyAlignment="1">
      <alignment vertical="center" shrinkToFit="1"/>
    </xf>
    <xf numFmtId="49" fontId="12" fillId="0" borderId="5" xfId="0" applyNumberFormat="1" applyFont="1" applyFill="1" applyBorder="1" applyAlignment="1">
      <alignment horizontal="distributed" vertical="center"/>
    </xf>
    <xf numFmtId="0" fontId="17" fillId="0" borderId="12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distributed" vertical="center" justifyLastLine="1"/>
    </xf>
    <xf numFmtId="49" fontId="4" fillId="0" borderId="4" xfId="0" applyNumberFormat="1" applyFont="1" applyFill="1" applyBorder="1" applyAlignment="1">
      <alignment horizontal="distributed" vertical="center" justifyLastLine="1"/>
    </xf>
    <xf numFmtId="49" fontId="4" fillId="0" borderId="12" xfId="0" applyNumberFormat="1" applyFont="1" applyFill="1" applyBorder="1" applyAlignment="1">
      <alignment horizontal="distributed" vertical="center" justifyLastLine="1"/>
    </xf>
    <xf numFmtId="49" fontId="12" fillId="0" borderId="4" xfId="0" applyNumberFormat="1" applyFont="1" applyFill="1" applyBorder="1" applyAlignment="1">
      <alignment horizontal="distributed" vertical="center"/>
    </xf>
    <xf numFmtId="49" fontId="6" fillId="0" borderId="3" xfId="0" quotePrefix="1" applyNumberFormat="1" applyFont="1" applyFill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49" fontId="7" fillId="0" borderId="11" xfId="0" applyNumberFormat="1" applyFont="1" applyFill="1" applyBorder="1" applyAlignment="1">
      <alignment horizontal="center" vertical="justify" textRotation="255"/>
    </xf>
    <xf numFmtId="0" fontId="17" fillId="0" borderId="7" xfId="0" applyFont="1" applyBorder="1" applyAlignment="1">
      <alignment horizontal="center" vertical="justify" textRotation="255"/>
    </xf>
    <xf numFmtId="49" fontId="9" fillId="0" borderId="11" xfId="0" applyNumberFormat="1" applyFont="1" applyFill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vertical="center" textRotation="255" wrapText="1"/>
    </xf>
    <xf numFmtId="0" fontId="17" fillId="0" borderId="7" xfId="0" applyFont="1" applyBorder="1" applyAlignment="1">
      <alignment vertical="center" textRotation="255" wrapText="1"/>
    </xf>
    <xf numFmtId="0" fontId="17" fillId="0" borderId="8" xfId="0" applyFont="1" applyBorder="1" applyAlignment="1">
      <alignment vertical="center" textRotation="255" wrapText="1"/>
    </xf>
    <xf numFmtId="49" fontId="6" fillId="0" borderId="5" xfId="0" applyNumberFormat="1" applyFont="1" applyFill="1" applyBorder="1" applyAlignment="1">
      <alignment horizontal="distributed" vertical="center" wrapText="1"/>
    </xf>
    <xf numFmtId="49" fontId="9" fillId="0" borderId="11" xfId="0" applyNumberFormat="1" applyFont="1" applyFill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distributed" vertical="center"/>
    </xf>
    <xf numFmtId="49" fontId="7" fillId="0" borderId="9" xfId="0" applyNumberFormat="1" applyFont="1" applyFill="1" applyBorder="1" applyAlignment="1">
      <alignment horizontal="distributed" vertical="center"/>
    </xf>
    <xf numFmtId="49" fontId="7" fillId="0" borderId="2" xfId="0" applyNumberFormat="1" applyFont="1" applyFill="1" applyBorder="1" applyAlignment="1">
      <alignment horizontal="distributed" vertical="center"/>
    </xf>
    <xf numFmtId="49" fontId="7" fillId="0" borderId="11" xfId="0" applyNumberFormat="1" applyFont="1" applyFill="1" applyBorder="1" applyAlignment="1">
      <alignment horizontal="center" vertical="center" textRotation="255"/>
    </xf>
    <xf numFmtId="49" fontId="7" fillId="0" borderId="7" xfId="0" applyNumberFormat="1" applyFont="1" applyFill="1" applyBorder="1" applyAlignment="1">
      <alignment horizontal="center" vertical="center" textRotation="255"/>
    </xf>
    <xf numFmtId="49" fontId="7" fillId="0" borderId="8" xfId="0" applyNumberFormat="1" applyFont="1" applyFill="1" applyBorder="1" applyAlignment="1">
      <alignment horizontal="center" vertical="center" textRotation="255"/>
    </xf>
    <xf numFmtId="49" fontId="9" fillId="0" borderId="5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/>
    <xf numFmtId="49" fontId="9" fillId="0" borderId="5" xfId="0" applyNumberFormat="1" applyFont="1" applyFill="1" applyBorder="1" applyAlignment="1">
      <alignment horizontal="distributed" vertical="distributed" wrapText="1"/>
    </xf>
    <xf numFmtId="49" fontId="9" fillId="0" borderId="4" xfId="0" applyNumberFormat="1" applyFont="1" applyFill="1" applyBorder="1" applyAlignment="1">
      <alignment horizontal="distributed" vertical="distributed" wrapText="1"/>
    </xf>
    <xf numFmtId="176" fontId="9" fillId="0" borderId="4" xfId="0" applyNumberFormat="1" applyFont="1" applyFill="1" applyBorder="1" applyAlignment="1">
      <alignment horizontal="distributed" vertical="center"/>
    </xf>
    <xf numFmtId="176" fontId="9" fillId="0" borderId="13" xfId="0" applyNumberFormat="1" applyFont="1" applyFill="1" applyBorder="1" applyAlignment="1">
      <alignment horizontal="distributed" vertical="center"/>
    </xf>
    <xf numFmtId="176" fontId="9" fillId="0" borderId="14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horizontal="distributed" vertical="center"/>
    </xf>
    <xf numFmtId="176" fontId="9" fillId="0" borderId="9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distributed" vertical="center"/>
    </xf>
    <xf numFmtId="176" fontId="15" fillId="0" borderId="5" xfId="0" applyNumberFormat="1" applyFont="1" applyFill="1" applyBorder="1" applyAlignment="1">
      <alignment horizontal="distributed" vertical="center"/>
    </xf>
    <xf numFmtId="176" fontId="15" fillId="0" borderId="4" xfId="0" applyNumberFormat="1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176" fontId="22" fillId="0" borderId="3" xfId="0" applyNumberFormat="1" applyFont="1" applyFill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76" fontId="22" fillId="0" borderId="5" xfId="0" applyNumberFormat="1" applyFont="1" applyFill="1" applyBorder="1" applyAlignment="1">
      <alignment horizontal="distributed" vertical="center"/>
    </xf>
    <xf numFmtId="0" fontId="23" fillId="0" borderId="4" xfId="0" applyFont="1" applyBorder="1" applyAlignment="1">
      <alignment horizontal="distributed" vertical="center"/>
    </xf>
    <xf numFmtId="176" fontId="24" fillId="0" borderId="5" xfId="0" applyNumberFormat="1" applyFont="1" applyFill="1" applyBorder="1" applyAlignment="1">
      <alignment horizontal="distributed" vertical="center"/>
    </xf>
    <xf numFmtId="0" fontId="24" fillId="0" borderId="4" xfId="0" applyFont="1" applyBorder="1" applyAlignment="1">
      <alignment horizontal="distributed" vertical="center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horizontal="distributed" vertical="center"/>
    </xf>
    <xf numFmtId="176" fontId="6" fillId="0" borderId="7" xfId="0" quotePrefix="1" applyNumberFormat="1" applyFont="1" applyFill="1" applyBorder="1" applyAlignment="1">
      <alignment horizontal="center" vertical="center" textRotation="255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vertical="center" textRotation="255"/>
    </xf>
    <xf numFmtId="0" fontId="1" fillId="0" borderId="8" xfId="0" applyFont="1" applyBorder="1" applyAlignment="1">
      <alignment vertical="center" textRotation="255"/>
    </xf>
    <xf numFmtId="0" fontId="0" fillId="0" borderId="4" xfId="0" applyFont="1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18" fillId="0" borderId="1" xfId="0" applyFont="1" applyBorder="1" applyAlignment="1">
      <alignment horizontal="distributed" vertical="center" wrapText="1"/>
    </xf>
    <xf numFmtId="0" fontId="18" fillId="0" borderId="14" xfId="0" applyFont="1" applyBorder="1" applyAlignment="1">
      <alignment horizontal="distributed" vertical="center" wrapText="1"/>
    </xf>
    <xf numFmtId="0" fontId="18" fillId="0" borderId="6" xfId="0" applyFont="1" applyBorder="1" applyAlignment="1">
      <alignment horizontal="distributed" vertical="center" wrapText="1"/>
    </xf>
    <xf numFmtId="0" fontId="18" fillId="0" borderId="10" xfId="0" applyFont="1" applyBorder="1" applyAlignment="1">
      <alignment horizontal="distributed" vertical="center" wrapText="1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 vertical="distributed" textRotation="255"/>
    </xf>
    <xf numFmtId="176" fontId="24" fillId="0" borderId="3" xfId="0" applyNumberFormat="1" applyFont="1" applyFill="1" applyBorder="1" applyAlignment="1">
      <alignment horizontal="distributed" vertical="center"/>
    </xf>
    <xf numFmtId="0" fontId="24" fillId="0" borderId="9" xfId="0" applyFont="1" applyBorder="1" applyAlignment="1">
      <alignment horizontal="distributed" vertical="center"/>
    </xf>
    <xf numFmtId="176" fontId="6" fillId="0" borderId="20" xfId="0" applyNumberFormat="1" applyFont="1" applyFill="1" applyBorder="1" applyAlignment="1">
      <alignment horizontal="distributed" vertical="center"/>
    </xf>
    <xf numFmtId="176" fontId="10" fillId="0" borderId="20" xfId="0" applyNumberFormat="1" applyFont="1" applyFill="1" applyBorder="1" applyAlignment="1">
      <alignment horizontal="distributed" vertical="center"/>
    </xf>
    <xf numFmtId="0" fontId="0" fillId="0" borderId="4" xfId="0" applyBorder="1" applyAlignment="1"/>
    <xf numFmtId="176" fontId="6" fillId="0" borderId="5" xfId="0" applyNumberFormat="1" applyFont="1" applyFill="1" applyBorder="1" applyAlignment="1">
      <alignment horizontal="distributed" vertical="distributed" wrapText="1"/>
    </xf>
    <xf numFmtId="0" fontId="0" fillId="0" borderId="4" xfId="0" applyBorder="1" applyAlignment="1">
      <alignment horizontal="distributed"/>
    </xf>
    <xf numFmtId="176" fontId="6" fillId="0" borderId="5" xfId="0" quotePrefix="1" applyNumberFormat="1" applyFont="1" applyFill="1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176" fontId="12" fillId="0" borderId="5" xfId="0" quotePrefix="1" applyNumberFormat="1" applyFont="1" applyFill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 vertical="center" wrapText="1"/>
    </xf>
    <xf numFmtId="0" fontId="19" fillId="0" borderId="7" xfId="0" quotePrefix="1" applyFont="1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176" fontId="6" fillId="0" borderId="7" xfId="0" applyNumberFormat="1" applyFont="1" applyFill="1" applyBorder="1" applyAlignment="1">
      <alignment vertical="center" textRotation="255"/>
    </xf>
    <xf numFmtId="0" fontId="18" fillId="0" borderId="7" xfId="0" applyFont="1" applyBorder="1" applyAlignment="1">
      <alignment vertical="center" textRotation="255"/>
    </xf>
    <xf numFmtId="0" fontId="18" fillId="0" borderId="8" xfId="0" applyFont="1" applyBorder="1" applyAlignment="1">
      <alignment vertical="center" textRotation="255"/>
    </xf>
    <xf numFmtId="0" fontId="18" fillId="0" borderId="4" xfId="0" applyFont="1" applyBorder="1" applyAlignment="1">
      <alignment horizontal="distributed" vertical="center"/>
    </xf>
    <xf numFmtId="0" fontId="19" fillId="0" borderId="4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176" fontId="7" fillId="0" borderId="9" xfId="0" applyNumberFormat="1" applyFont="1" applyFill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176" fontId="6" fillId="0" borderId="3" xfId="0" applyNumberFormat="1" applyFont="1" applyFill="1" applyBorder="1" applyAlignment="1">
      <alignment horizontal="distributed" vertical="center"/>
    </xf>
    <xf numFmtId="0" fontId="17" fillId="0" borderId="9" xfId="0" applyFont="1" applyBorder="1" applyAlignment="1">
      <alignment horizontal="distributed" vertical="center"/>
    </xf>
    <xf numFmtId="49" fontId="12" fillId="0" borderId="9" xfId="0" applyNumberFormat="1" applyFont="1" applyFill="1" applyBorder="1" applyAlignment="1">
      <alignment horizontal="distributed" vertical="center"/>
    </xf>
    <xf numFmtId="49" fontId="14" fillId="0" borderId="5" xfId="0" applyNumberFormat="1" applyFont="1" applyFill="1" applyBorder="1" applyAlignment="1">
      <alignment horizontal="distributed" vertical="distributed" wrapText="1"/>
    </xf>
    <xf numFmtId="49" fontId="14" fillId="0" borderId="4" xfId="0" applyNumberFormat="1" applyFont="1" applyFill="1" applyBorder="1" applyAlignment="1">
      <alignment horizontal="distributed" vertical="distributed" wrapText="1"/>
    </xf>
    <xf numFmtId="49" fontId="14" fillId="0" borderId="12" xfId="0" applyNumberFormat="1" applyFont="1" applyFill="1" applyBorder="1" applyAlignment="1">
      <alignment horizontal="distributed" vertical="distributed" wrapText="1"/>
    </xf>
    <xf numFmtId="49" fontId="7" fillId="0" borderId="0" xfId="0" applyNumberFormat="1" applyFont="1" applyFill="1" applyBorder="1" applyAlignment="1">
      <alignment horizontal="distributed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18" fillId="0" borderId="12" xfId="0" applyFont="1" applyBorder="1" applyAlignment="1"/>
    <xf numFmtId="176" fontId="6" fillId="0" borderId="5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76" fontId="9" fillId="0" borderId="20" xfId="0" applyNumberFormat="1" applyFont="1" applyFill="1" applyBorder="1" applyAlignment="1">
      <alignment horizontal="distributed" vertical="center"/>
    </xf>
    <xf numFmtId="0" fontId="0" fillId="0" borderId="7" xfId="0" applyBorder="1" applyAlignment="1">
      <alignment horizontal="center" vertical="justify" textRotation="255"/>
    </xf>
    <xf numFmtId="0" fontId="0" fillId="0" borderId="23" xfId="0" applyBorder="1" applyAlignment="1">
      <alignment horizontal="center" vertical="justify" textRotation="255"/>
    </xf>
    <xf numFmtId="49" fontId="7" fillId="0" borderId="11" xfId="0" applyNumberFormat="1" applyFont="1" applyFill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49" fontId="7" fillId="0" borderId="5" xfId="0" applyNumberFormat="1" applyFont="1" applyFill="1" applyBorder="1" applyAlignment="1">
      <alignment horizontal="distributed" vertical="center"/>
    </xf>
    <xf numFmtId="0" fontId="0" fillId="0" borderId="7" xfId="0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49" fontId="7" fillId="0" borderId="11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49" fontId="7" fillId="0" borderId="20" xfId="0" applyNumberFormat="1" applyFont="1" applyFill="1" applyBorder="1" applyAlignment="1">
      <alignment horizontal="distributed" vertical="center"/>
    </xf>
    <xf numFmtId="49" fontId="6" fillId="0" borderId="5" xfId="0" quotePrefix="1" applyNumberFormat="1" applyFont="1" applyFill="1" applyBorder="1" applyAlignment="1">
      <alignment horizontal="center" vertical="center"/>
    </xf>
    <xf numFmtId="49" fontId="6" fillId="0" borderId="5" xfId="0" quotePrefix="1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1" defaultTableStyle="TableStyleMedium2" defaultPivotStyle="PivotStyleLight16">
    <tableStyle name="Invisible" pivot="0" table="0" count="0" xr9:uid="{0A8B5180-891A-4A05-8F88-62B4565C6F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15</xdr:row>
      <xdr:rowOff>9525</xdr:rowOff>
    </xdr:from>
    <xdr:to>
      <xdr:col>5</xdr:col>
      <xdr:colOff>171450</xdr:colOff>
      <xdr:row>16</xdr:row>
      <xdr:rowOff>76200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638299" y="2124075"/>
          <a:ext cx="152401" cy="20955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19049</xdr:colOff>
      <xdr:row>15</xdr:row>
      <xdr:rowOff>9525</xdr:rowOff>
    </xdr:from>
    <xdr:to>
      <xdr:col>16</xdr:col>
      <xdr:colOff>200024</xdr:colOff>
      <xdr:row>16</xdr:row>
      <xdr:rowOff>133350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638299" y="2266950"/>
          <a:ext cx="180975" cy="26670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9525</xdr:rowOff>
    </xdr:from>
    <xdr:to>
      <xdr:col>8</xdr:col>
      <xdr:colOff>257175</xdr:colOff>
      <xdr:row>5</xdr:row>
      <xdr:rowOff>304800</xdr:rowOff>
    </xdr:to>
    <xdr:sp macro="" textlink="">
      <xdr:nvSpPr>
        <xdr:cNvPr id="2108" name="Line 3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ShapeType="1"/>
        </xdr:cNvSpPr>
      </xdr:nvSpPr>
      <xdr:spPr bwMode="auto">
        <a:xfrm>
          <a:off x="476250" y="723900"/>
          <a:ext cx="275272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8</xdr:col>
      <xdr:colOff>0</xdr:colOff>
      <xdr:row>7</xdr:row>
      <xdr:rowOff>0</xdr:rowOff>
    </xdr:to>
    <xdr:sp macro="" textlink="">
      <xdr:nvSpPr>
        <xdr:cNvPr id="3134" name="Line 3">
          <a:extLst>
            <a:ext uri="{FF2B5EF4-FFF2-40B4-BE49-F238E27FC236}">
              <a16:creationId xmlns:a16="http://schemas.microsoft.com/office/drawing/2014/main" id="{00000000-0008-0000-0200-00003E0C0000}"/>
            </a:ext>
          </a:extLst>
        </xdr:cNvPr>
        <xdr:cNvSpPr>
          <a:spLocks noChangeShapeType="1"/>
        </xdr:cNvSpPr>
      </xdr:nvSpPr>
      <xdr:spPr bwMode="auto">
        <a:xfrm>
          <a:off x="552450" y="847725"/>
          <a:ext cx="26860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42</xdr:row>
      <xdr:rowOff>9525</xdr:rowOff>
    </xdr:from>
    <xdr:to>
      <xdr:col>9</xdr:col>
      <xdr:colOff>0</xdr:colOff>
      <xdr:row>43</xdr:row>
      <xdr:rowOff>0</xdr:rowOff>
    </xdr:to>
    <xdr:sp macro="" textlink="">
      <xdr:nvSpPr>
        <xdr:cNvPr id="8310" name="Line 1">
          <a:extLst>
            <a:ext uri="{FF2B5EF4-FFF2-40B4-BE49-F238E27FC236}">
              <a16:creationId xmlns:a16="http://schemas.microsoft.com/office/drawing/2014/main" id="{00000000-0008-0000-0300-000076200000}"/>
            </a:ext>
          </a:extLst>
        </xdr:cNvPr>
        <xdr:cNvSpPr>
          <a:spLocks noChangeShapeType="1"/>
        </xdr:cNvSpPr>
      </xdr:nvSpPr>
      <xdr:spPr bwMode="auto">
        <a:xfrm>
          <a:off x="600075" y="5800725"/>
          <a:ext cx="22288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12</xdr:row>
      <xdr:rowOff>9525</xdr:rowOff>
    </xdr:from>
    <xdr:to>
      <xdr:col>6</xdr:col>
      <xdr:colOff>171450</xdr:colOff>
      <xdr:row>13</xdr:row>
      <xdr:rowOff>76200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9265FEF-6E9B-41B2-90F8-901671179C46}"/>
            </a:ext>
          </a:extLst>
        </xdr:cNvPr>
        <xdr:cNvSpPr/>
      </xdr:nvSpPr>
      <xdr:spPr bwMode="auto">
        <a:xfrm>
          <a:off x="1638299" y="2266950"/>
          <a:ext cx="152401" cy="20955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19049</xdr:colOff>
      <xdr:row>54</xdr:row>
      <xdr:rowOff>9525</xdr:rowOff>
    </xdr:from>
    <xdr:to>
      <xdr:col>6</xdr:col>
      <xdr:colOff>200024</xdr:colOff>
      <xdr:row>55</xdr:row>
      <xdr:rowOff>133350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BBC34812-3318-4FDF-B7F2-BD003A51CFDC}"/>
            </a:ext>
          </a:extLst>
        </xdr:cNvPr>
        <xdr:cNvSpPr/>
      </xdr:nvSpPr>
      <xdr:spPr bwMode="auto">
        <a:xfrm>
          <a:off x="8886824" y="2266950"/>
          <a:ext cx="180975" cy="26670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70"/>
  <sheetViews>
    <sheetView showZeros="0" tabSelected="1" view="pageBreakPreview" zoomScaleNormal="100" zoomScaleSheetLayoutView="100" workbookViewId="0"/>
  </sheetViews>
  <sheetFormatPr defaultColWidth="7.625" defaultRowHeight="12" customHeight="1" x14ac:dyDescent="0.15"/>
  <cols>
    <col min="1" max="1" width="3.25" style="10" bestFit="1" customWidth="1"/>
    <col min="2" max="2" width="3.125" style="10" customWidth="1"/>
    <col min="3" max="4" width="5.625" style="13" customWidth="1"/>
    <col min="5" max="6" width="3.625" style="13" customWidth="1"/>
    <col min="7" max="7" width="10.625" style="13" customWidth="1"/>
    <col min="8" max="8" width="7.625" style="13" customWidth="1"/>
    <col min="9" max="11" width="10.625" style="13" customWidth="1"/>
    <col min="12" max="13" width="3.25" style="13" customWidth="1"/>
    <col min="14" max="19" width="7.625" style="13"/>
    <col min="20" max="22" width="10.625" style="13" customWidth="1"/>
    <col min="23" max="23" width="2.75" style="13" customWidth="1"/>
    <col min="24" max="24" width="2.875" style="13" customWidth="1"/>
    <col min="25" max="16384" width="7.625" style="13"/>
  </cols>
  <sheetData>
    <row r="1" spans="1:24" s="1" customFormat="1" ht="14.1" customHeight="1" x14ac:dyDescent="0.15">
      <c r="B1" s="2"/>
      <c r="C1" s="3" t="s">
        <v>190</v>
      </c>
      <c r="D1" s="285" t="s">
        <v>282</v>
      </c>
      <c r="E1" s="286"/>
      <c r="F1" s="286"/>
      <c r="G1" s="287"/>
      <c r="H1" s="4"/>
      <c r="I1" s="4"/>
      <c r="J1" s="332"/>
      <c r="K1" s="332"/>
      <c r="N1" s="3" t="s">
        <v>190</v>
      </c>
      <c r="O1" s="285" t="s">
        <v>282</v>
      </c>
      <c r="P1" s="286"/>
      <c r="Q1" s="286"/>
      <c r="R1" s="287"/>
      <c r="W1" s="331" t="s">
        <v>447</v>
      </c>
      <c r="X1" s="250"/>
    </row>
    <row r="2" spans="1:24" s="5" customFormat="1" ht="9.9499999999999993" customHeight="1" x14ac:dyDescent="0.15">
      <c r="B2" s="6"/>
      <c r="C2" s="7"/>
      <c r="D2" s="8"/>
      <c r="E2" s="4"/>
      <c r="F2" s="4"/>
      <c r="G2" s="8"/>
      <c r="H2" s="4"/>
      <c r="I2" s="4"/>
    </row>
    <row r="3" spans="1:24" s="5" customFormat="1" ht="9.75" customHeight="1" x14ac:dyDescent="0.15">
      <c r="B3" s="6"/>
      <c r="C3" s="7"/>
      <c r="D3" s="8"/>
      <c r="E3" s="4"/>
      <c r="F3" s="4"/>
      <c r="G3" s="8"/>
      <c r="H3" s="4"/>
      <c r="I3" s="4"/>
    </row>
    <row r="4" spans="1:24" s="5" customFormat="1" ht="9.9499999999999993" customHeight="1" x14ac:dyDescent="0.15"/>
    <row r="5" spans="1:24" s="5" customFormat="1" ht="14.1" customHeight="1" x14ac:dyDescent="0.15">
      <c r="B5" s="9"/>
      <c r="C5" s="5" t="s">
        <v>345</v>
      </c>
      <c r="D5" s="9"/>
      <c r="E5" s="9"/>
      <c r="F5" s="9"/>
      <c r="G5" s="9"/>
      <c r="H5" s="9"/>
      <c r="I5" s="9"/>
      <c r="L5" s="10"/>
      <c r="M5" s="10"/>
      <c r="N5" s="5" t="s">
        <v>355</v>
      </c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s="5" customFormat="1" ht="9.9499999999999993" customHeight="1" x14ac:dyDescent="0.15">
      <c r="B6" s="9"/>
      <c r="D6" s="9"/>
      <c r="E6" s="9"/>
      <c r="F6" s="9"/>
      <c r="G6" s="9"/>
      <c r="H6" s="9"/>
      <c r="I6" s="9"/>
      <c r="L6" s="10"/>
      <c r="M6" s="10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21.95" customHeight="1" x14ac:dyDescent="0.15">
      <c r="C7" s="289" t="s">
        <v>344</v>
      </c>
      <c r="D7" s="290"/>
      <c r="E7" s="290"/>
      <c r="F7" s="290"/>
      <c r="G7" s="290"/>
      <c r="H7" s="11" t="s">
        <v>135</v>
      </c>
      <c r="I7" s="11" t="s">
        <v>386</v>
      </c>
      <c r="J7" s="12" t="s">
        <v>283</v>
      </c>
      <c r="K7" s="12" t="s">
        <v>388</v>
      </c>
      <c r="L7" s="10"/>
      <c r="M7" s="10"/>
      <c r="N7" s="289" t="s">
        <v>354</v>
      </c>
      <c r="O7" s="337"/>
      <c r="P7" s="337"/>
      <c r="Q7" s="337"/>
      <c r="R7" s="337"/>
      <c r="S7" s="11" t="s">
        <v>135</v>
      </c>
      <c r="T7" s="133" t="s">
        <v>386</v>
      </c>
      <c r="U7" s="12" t="s">
        <v>283</v>
      </c>
      <c r="V7" s="12" t="s">
        <v>388</v>
      </c>
    </row>
    <row r="8" spans="1:24" ht="11.45" customHeight="1" x14ac:dyDescent="0.15">
      <c r="A8" s="10">
        <v>1</v>
      </c>
      <c r="B8" s="10">
        <v>27</v>
      </c>
      <c r="C8" s="199" t="s">
        <v>46</v>
      </c>
      <c r="D8" s="273" t="s">
        <v>108</v>
      </c>
      <c r="E8" s="280"/>
      <c r="F8" s="280"/>
      <c r="G8" s="280"/>
      <c r="H8" s="293"/>
      <c r="I8" s="223" t="s">
        <v>455</v>
      </c>
      <c r="J8" s="223" t="s">
        <v>456</v>
      </c>
      <c r="K8" s="132"/>
      <c r="L8" s="10">
        <v>1</v>
      </c>
      <c r="M8" s="10">
        <v>28</v>
      </c>
      <c r="N8" s="199" t="s">
        <v>46</v>
      </c>
      <c r="O8" s="273" t="s">
        <v>326</v>
      </c>
      <c r="P8" s="280"/>
      <c r="Q8" s="280"/>
      <c r="R8" s="280"/>
      <c r="S8" s="293"/>
      <c r="T8" s="224" t="s">
        <v>457</v>
      </c>
      <c r="U8" s="223" t="s">
        <v>458</v>
      </c>
      <c r="V8" s="132"/>
      <c r="W8" s="10">
        <v>1</v>
      </c>
      <c r="X8" s="10">
        <v>28</v>
      </c>
    </row>
    <row r="9" spans="1:24" ht="11.45" customHeight="1" x14ac:dyDescent="0.15">
      <c r="A9" s="10">
        <v>1</v>
      </c>
      <c r="B9" s="10">
        <v>32</v>
      </c>
      <c r="C9" s="16" t="s">
        <v>47</v>
      </c>
      <c r="D9" s="17" t="s">
        <v>48</v>
      </c>
      <c r="E9" s="273" t="s">
        <v>285</v>
      </c>
      <c r="F9" s="280"/>
      <c r="G9" s="280"/>
      <c r="H9" s="207" t="s">
        <v>286</v>
      </c>
      <c r="I9" s="188">
        <f>入力用!K5</f>
        <v>695701</v>
      </c>
      <c r="J9" s="188">
        <f>入力用!L5</f>
        <v>602589</v>
      </c>
      <c r="K9" s="15">
        <f>SUM(I9:J9)</f>
        <v>1298290</v>
      </c>
      <c r="L9" s="10">
        <v>1</v>
      </c>
      <c r="M9" s="10">
        <v>29</v>
      </c>
      <c r="N9" s="16" t="s">
        <v>47</v>
      </c>
      <c r="O9" s="17" t="s">
        <v>48</v>
      </c>
      <c r="P9" s="273" t="s">
        <v>285</v>
      </c>
      <c r="Q9" s="280"/>
      <c r="R9" s="280"/>
      <c r="S9" s="207" t="s">
        <v>286</v>
      </c>
      <c r="T9" s="188">
        <v>695701</v>
      </c>
      <c r="U9" s="188">
        <v>538319</v>
      </c>
      <c r="V9" s="15">
        <f>SUM(T9:U9)</f>
        <v>1234020</v>
      </c>
      <c r="W9" s="10">
        <v>1</v>
      </c>
      <c r="X9" s="10">
        <v>29</v>
      </c>
    </row>
    <row r="10" spans="1:24" ht="11.45" customHeight="1" x14ac:dyDescent="0.15">
      <c r="A10" s="10">
        <v>1</v>
      </c>
      <c r="B10" s="10">
        <v>33</v>
      </c>
      <c r="C10" s="19"/>
      <c r="D10" s="17" t="s">
        <v>49</v>
      </c>
      <c r="E10" s="288" t="s">
        <v>287</v>
      </c>
      <c r="F10" s="256"/>
      <c r="G10" s="256"/>
      <c r="H10" s="207" t="s">
        <v>360</v>
      </c>
      <c r="I10" s="188">
        <f>入力用!K6</f>
        <v>36000</v>
      </c>
      <c r="J10" s="188">
        <f>入力用!L6</f>
        <v>39799</v>
      </c>
      <c r="K10" s="15">
        <f>SUM(I10:J10)</f>
        <v>75799</v>
      </c>
      <c r="L10" s="10">
        <v>1</v>
      </c>
      <c r="M10" s="10">
        <v>30</v>
      </c>
      <c r="N10" s="19"/>
      <c r="O10" s="17" t="s">
        <v>49</v>
      </c>
      <c r="P10" s="288" t="s">
        <v>287</v>
      </c>
      <c r="Q10" s="256"/>
      <c r="R10" s="256"/>
      <c r="S10" s="207" t="s">
        <v>360</v>
      </c>
      <c r="T10" s="188">
        <v>91000</v>
      </c>
      <c r="U10" s="188">
        <v>39799</v>
      </c>
      <c r="V10" s="15">
        <f>SUM(T10:U10)</f>
        <v>130799</v>
      </c>
      <c r="W10" s="10">
        <v>1</v>
      </c>
      <c r="X10" s="10">
        <v>30</v>
      </c>
    </row>
    <row r="11" spans="1:24" ht="11.45" customHeight="1" x14ac:dyDescent="0.15">
      <c r="A11" s="10">
        <v>1</v>
      </c>
      <c r="B11" s="10">
        <v>34</v>
      </c>
      <c r="C11" s="291" t="s">
        <v>284</v>
      </c>
      <c r="D11" s="88" t="s">
        <v>288</v>
      </c>
      <c r="E11" s="273" t="s">
        <v>327</v>
      </c>
      <c r="F11" s="256"/>
      <c r="G11" s="256"/>
      <c r="H11" s="100" t="s">
        <v>361</v>
      </c>
      <c r="I11" s="189">
        <f>入力用!K7</f>
        <v>19325</v>
      </c>
      <c r="J11" s="189">
        <f>入力用!L7</f>
        <v>15141</v>
      </c>
      <c r="K11" s="15"/>
      <c r="L11" s="10">
        <v>1</v>
      </c>
      <c r="M11" s="10">
        <v>31</v>
      </c>
      <c r="N11" s="291" t="s">
        <v>284</v>
      </c>
      <c r="O11" s="88" t="s">
        <v>288</v>
      </c>
      <c r="P11" s="273" t="s">
        <v>327</v>
      </c>
      <c r="Q11" s="256"/>
      <c r="R11" s="256"/>
      <c r="S11" s="100" t="s">
        <v>361</v>
      </c>
      <c r="T11" s="189">
        <v>7645</v>
      </c>
      <c r="U11" s="189">
        <v>13526</v>
      </c>
      <c r="V11" s="15"/>
      <c r="W11" s="10">
        <v>1</v>
      </c>
      <c r="X11" s="10">
        <v>31</v>
      </c>
    </row>
    <row r="12" spans="1:24" ht="11.45" customHeight="1" x14ac:dyDescent="0.15">
      <c r="A12" s="10">
        <v>1</v>
      </c>
      <c r="B12" s="10">
        <v>35</v>
      </c>
      <c r="C12" s="291"/>
      <c r="D12" s="99" t="s">
        <v>347</v>
      </c>
      <c r="E12" s="273" t="s">
        <v>348</v>
      </c>
      <c r="F12" s="256"/>
      <c r="G12" s="256"/>
      <c r="H12" s="207" t="s">
        <v>360</v>
      </c>
      <c r="I12" s="188">
        <f>入力用!K8</f>
        <v>36000</v>
      </c>
      <c r="J12" s="188">
        <f>入力用!L8</f>
        <v>34039</v>
      </c>
      <c r="K12" s="15">
        <f>SUM(I12:J12)</f>
        <v>70039</v>
      </c>
      <c r="L12" s="10">
        <v>1</v>
      </c>
      <c r="M12" s="10">
        <v>32</v>
      </c>
      <c r="N12" s="338"/>
      <c r="O12" s="89" t="s">
        <v>289</v>
      </c>
      <c r="P12" s="273" t="s">
        <v>290</v>
      </c>
      <c r="Q12" s="256"/>
      <c r="R12" s="256"/>
      <c r="S12" s="207" t="s">
        <v>360</v>
      </c>
      <c r="T12" s="188">
        <v>36000</v>
      </c>
      <c r="U12" s="188">
        <v>34038</v>
      </c>
      <c r="V12" s="15">
        <f>SUM(T12:U12)</f>
        <v>70038</v>
      </c>
      <c r="W12" s="10">
        <v>1</v>
      </c>
      <c r="X12" s="10">
        <v>32</v>
      </c>
    </row>
    <row r="13" spans="1:24" ht="11.45" customHeight="1" x14ac:dyDescent="0.15">
      <c r="A13" s="10">
        <v>1</v>
      </c>
      <c r="B13" s="10">
        <v>36</v>
      </c>
      <c r="C13" s="291"/>
      <c r="D13" s="99" t="s">
        <v>349</v>
      </c>
      <c r="E13" s="273" t="s">
        <v>350</v>
      </c>
      <c r="F13" s="256"/>
      <c r="G13" s="256"/>
      <c r="H13" s="100" t="s">
        <v>361</v>
      </c>
      <c r="I13" s="189">
        <f>入力用!K9</f>
        <v>19325</v>
      </c>
      <c r="J13" s="189">
        <f>入力用!L9</f>
        <v>17703</v>
      </c>
      <c r="K13" s="15"/>
      <c r="L13" s="10">
        <v>1</v>
      </c>
      <c r="M13" s="10">
        <v>33</v>
      </c>
      <c r="N13" s="338"/>
      <c r="O13" s="89" t="s">
        <v>291</v>
      </c>
      <c r="P13" s="273" t="s">
        <v>292</v>
      </c>
      <c r="Q13" s="256"/>
      <c r="R13" s="256"/>
      <c r="S13" s="100" t="s">
        <v>361</v>
      </c>
      <c r="T13" s="189">
        <v>17311</v>
      </c>
      <c r="U13" s="189">
        <v>15816</v>
      </c>
      <c r="V13" s="15"/>
      <c r="W13" s="10">
        <v>1</v>
      </c>
      <c r="X13" s="10">
        <v>33</v>
      </c>
    </row>
    <row r="14" spans="1:24" ht="11.45" customHeight="1" x14ac:dyDescent="0.15">
      <c r="A14" s="10">
        <v>1</v>
      </c>
      <c r="B14" s="10">
        <v>38</v>
      </c>
      <c r="C14" s="292"/>
      <c r="D14" s="91" t="s">
        <v>346</v>
      </c>
      <c r="E14" s="274" t="s">
        <v>294</v>
      </c>
      <c r="F14" s="275"/>
      <c r="G14" s="202" t="s">
        <v>295</v>
      </c>
      <c r="H14" s="100" t="s">
        <v>298</v>
      </c>
      <c r="I14" s="189">
        <f>入力用!K11</f>
        <v>0</v>
      </c>
      <c r="J14" s="189">
        <v>538319</v>
      </c>
      <c r="K14" s="15">
        <f t="shared" ref="K14:K33" si="0">SUM(I14:J14)</f>
        <v>538319</v>
      </c>
      <c r="L14" s="10">
        <v>1</v>
      </c>
      <c r="M14" s="10">
        <v>35</v>
      </c>
      <c r="N14" s="338"/>
      <c r="O14" s="91" t="s">
        <v>302</v>
      </c>
      <c r="P14" s="274" t="s">
        <v>294</v>
      </c>
      <c r="Q14" s="275"/>
      <c r="R14" s="202" t="s">
        <v>295</v>
      </c>
      <c r="S14" s="100" t="s">
        <v>362</v>
      </c>
      <c r="T14" s="189">
        <v>0</v>
      </c>
      <c r="U14" s="189">
        <v>538319</v>
      </c>
      <c r="V14" s="15">
        <f t="shared" ref="V14:V17" si="1">SUM(T14:U14)</f>
        <v>538319</v>
      </c>
      <c r="W14" s="10">
        <v>1</v>
      </c>
      <c r="X14" s="10">
        <v>35</v>
      </c>
    </row>
    <row r="15" spans="1:24" ht="11.45" customHeight="1" x14ac:dyDescent="0.15">
      <c r="A15" s="10">
        <v>1</v>
      </c>
      <c r="B15" s="10">
        <v>39</v>
      </c>
      <c r="C15" s="292"/>
      <c r="D15" s="201"/>
      <c r="E15" s="194"/>
      <c r="F15" s="93"/>
      <c r="G15" s="202" t="s">
        <v>296</v>
      </c>
      <c r="H15" s="207" t="s">
        <v>360</v>
      </c>
      <c r="I15" s="189">
        <f>入力用!K12</f>
        <v>0</v>
      </c>
      <c r="J15" s="189">
        <v>39799</v>
      </c>
      <c r="K15" s="15">
        <f t="shared" si="0"/>
        <v>39799</v>
      </c>
      <c r="L15" s="10">
        <v>1</v>
      </c>
      <c r="M15" s="10">
        <v>36</v>
      </c>
      <c r="N15" s="338"/>
      <c r="O15" s="201"/>
      <c r="P15" s="194"/>
      <c r="Q15" s="93"/>
      <c r="R15" s="202" t="s">
        <v>296</v>
      </c>
      <c r="S15" s="207" t="s">
        <v>360</v>
      </c>
      <c r="T15" s="188">
        <v>0</v>
      </c>
      <c r="U15" s="188">
        <v>39799</v>
      </c>
      <c r="V15" s="15">
        <f t="shared" si="1"/>
        <v>39799</v>
      </c>
      <c r="W15" s="10">
        <v>1</v>
      </c>
      <c r="X15" s="10">
        <v>36</v>
      </c>
    </row>
    <row r="16" spans="1:24" ht="11.45" customHeight="1" x14ac:dyDescent="0.15">
      <c r="A16" s="10">
        <v>1</v>
      </c>
      <c r="B16" s="10">
        <v>40</v>
      </c>
      <c r="C16" s="292"/>
      <c r="D16" s="276" t="s">
        <v>372</v>
      </c>
      <c r="E16" s="277"/>
      <c r="F16" s="203"/>
      <c r="G16" s="202" t="s">
        <v>295</v>
      </c>
      <c r="H16" s="100" t="s">
        <v>298</v>
      </c>
      <c r="I16" s="189">
        <f>入力用!K13</f>
        <v>0</v>
      </c>
      <c r="J16" s="189">
        <v>538319</v>
      </c>
      <c r="K16" s="15">
        <f t="shared" si="0"/>
        <v>538319</v>
      </c>
      <c r="L16" s="10">
        <v>1</v>
      </c>
      <c r="M16" s="10">
        <v>37</v>
      </c>
      <c r="N16" s="338"/>
      <c r="O16" s="276" t="s">
        <v>372</v>
      </c>
      <c r="P16" s="277"/>
      <c r="Q16" s="203"/>
      <c r="R16" s="202" t="s">
        <v>295</v>
      </c>
      <c r="S16" s="100" t="s">
        <v>362</v>
      </c>
      <c r="T16" s="189">
        <v>0</v>
      </c>
      <c r="U16" s="189">
        <v>538319</v>
      </c>
      <c r="V16" s="15">
        <f t="shared" si="1"/>
        <v>538319</v>
      </c>
      <c r="W16" s="10">
        <v>1</v>
      </c>
      <c r="X16" s="10">
        <v>37</v>
      </c>
    </row>
    <row r="17" spans="1:24" ht="11.45" customHeight="1" x14ac:dyDescent="0.15">
      <c r="A17" s="10">
        <v>1</v>
      </c>
      <c r="B17" s="10">
        <v>41</v>
      </c>
      <c r="C17" s="292"/>
      <c r="D17" s="278"/>
      <c r="E17" s="279"/>
      <c r="F17" s="209"/>
      <c r="G17" s="202" t="s">
        <v>296</v>
      </c>
      <c r="H17" s="207" t="s">
        <v>360</v>
      </c>
      <c r="I17" s="189">
        <f>入力用!K14</f>
        <v>0</v>
      </c>
      <c r="J17" s="189">
        <v>39799</v>
      </c>
      <c r="K17" s="15">
        <f t="shared" si="0"/>
        <v>39799</v>
      </c>
      <c r="L17" s="10">
        <v>1</v>
      </c>
      <c r="M17" s="10">
        <v>38</v>
      </c>
      <c r="N17" s="338"/>
      <c r="O17" s="278"/>
      <c r="P17" s="279"/>
      <c r="Q17" s="209"/>
      <c r="R17" s="202" t="s">
        <v>296</v>
      </c>
      <c r="S17" s="207" t="s">
        <v>360</v>
      </c>
      <c r="T17" s="188">
        <v>0</v>
      </c>
      <c r="U17" s="188">
        <v>39799</v>
      </c>
      <c r="V17" s="15">
        <f t="shared" si="1"/>
        <v>39799</v>
      </c>
      <c r="W17" s="10">
        <v>1</v>
      </c>
      <c r="X17" s="10">
        <v>38</v>
      </c>
    </row>
    <row r="18" spans="1:24" ht="11.45" customHeight="1" x14ac:dyDescent="0.15">
      <c r="A18" s="10">
        <v>1</v>
      </c>
      <c r="B18" s="10">
        <v>42</v>
      </c>
      <c r="C18" s="292"/>
      <c r="D18" s="91" t="s">
        <v>351</v>
      </c>
      <c r="E18" s="294" t="s">
        <v>297</v>
      </c>
      <c r="F18" s="295"/>
      <c r="G18" s="202" t="s">
        <v>295</v>
      </c>
      <c r="H18" s="100" t="s">
        <v>298</v>
      </c>
      <c r="I18" s="189"/>
      <c r="J18" s="189"/>
      <c r="K18" s="15">
        <f t="shared" si="0"/>
        <v>0</v>
      </c>
      <c r="L18" s="10">
        <v>1</v>
      </c>
      <c r="M18" s="10">
        <v>39</v>
      </c>
      <c r="N18" s="300" t="s">
        <v>415</v>
      </c>
      <c r="O18" s="333"/>
      <c r="P18" s="333"/>
      <c r="Q18" s="333"/>
      <c r="R18" s="333"/>
      <c r="S18" s="100" t="s">
        <v>363</v>
      </c>
      <c r="T18" s="189">
        <v>61039</v>
      </c>
      <c r="U18" s="189">
        <v>538319</v>
      </c>
      <c r="V18" s="15">
        <f>SUM(T18:U18)</f>
        <v>599358</v>
      </c>
      <c r="W18" s="10">
        <v>1</v>
      </c>
      <c r="X18" s="10">
        <v>39</v>
      </c>
    </row>
    <row r="19" spans="1:24" ht="11.45" customHeight="1" x14ac:dyDescent="0.15">
      <c r="A19" s="10">
        <v>1</v>
      </c>
      <c r="B19" s="10">
        <v>43</v>
      </c>
      <c r="C19" s="19"/>
      <c r="D19" s="90"/>
      <c r="E19" s="296"/>
      <c r="F19" s="297"/>
      <c r="G19" s="202" t="s">
        <v>296</v>
      </c>
      <c r="H19" s="207" t="s">
        <v>360</v>
      </c>
      <c r="I19" s="189"/>
      <c r="J19" s="189"/>
      <c r="K19" s="15">
        <f t="shared" si="0"/>
        <v>0</v>
      </c>
      <c r="L19" s="10">
        <v>1</v>
      </c>
      <c r="M19" s="10">
        <v>40</v>
      </c>
      <c r="N19" s="334" t="s">
        <v>329</v>
      </c>
      <c r="O19" s="333"/>
      <c r="P19" s="333"/>
      <c r="Q19" s="333"/>
      <c r="R19" s="333"/>
      <c r="S19" s="100" t="s">
        <v>363</v>
      </c>
      <c r="T19" s="189">
        <v>0</v>
      </c>
      <c r="U19" s="189">
        <v>538319</v>
      </c>
      <c r="V19" s="15">
        <f t="shared" ref="V19:V37" si="2">SUM(T19:U19)</f>
        <v>538319</v>
      </c>
      <c r="W19" s="10">
        <v>1</v>
      </c>
      <c r="X19" s="10">
        <v>40</v>
      </c>
    </row>
    <row r="20" spans="1:24" ht="11.45" customHeight="1" x14ac:dyDescent="0.15">
      <c r="C20" s="310"/>
      <c r="D20" s="281"/>
      <c r="E20" s="319" t="s">
        <v>371</v>
      </c>
      <c r="F20" s="320"/>
      <c r="G20" s="283" t="s">
        <v>313</v>
      </c>
      <c r="H20" s="284"/>
      <c r="I20" s="225"/>
      <c r="J20" s="18"/>
      <c r="K20" s="15">
        <f t="shared" si="0"/>
        <v>0</v>
      </c>
      <c r="L20" s="10">
        <v>1</v>
      </c>
      <c r="M20" s="10">
        <v>41</v>
      </c>
      <c r="N20" s="255" t="s">
        <v>330</v>
      </c>
      <c r="O20" s="256"/>
      <c r="P20" s="256"/>
      <c r="Q20" s="256"/>
      <c r="R20" s="256"/>
      <c r="S20" s="100" t="s">
        <v>363</v>
      </c>
      <c r="T20" s="190"/>
      <c r="U20" s="190"/>
      <c r="V20" s="15">
        <f t="shared" si="2"/>
        <v>0</v>
      </c>
      <c r="W20" s="10">
        <v>1</v>
      </c>
      <c r="X20" s="10">
        <v>41</v>
      </c>
    </row>
    <row r="21" spans="1:24" ht="11.45" customHeight="1" x14ac:dyDescent="0.15">
      <c r="C21" s="310"/>
      <c r="D21" s="282"/>
      <c r="E21" s="321"/>
      <c r="F21" s="322"/>
      <c r="G21" s="283" t="s">
        <v>314</v>
      </c>
      <c r="H21" s="284"/>
      <c r="I21" s="225"/>
      <c r="J21" s="18">
        <v>0</v>
      </c>
      <c r="K21" s="15">
        <f t="shared" si="0"/>
        <v>0</v>
      </c>
      <c r="L21" s="10">
        <v>1</v>
      </c>
      <c r="M21" s="10">
        <v>42</v>
      </c>
      <c r="N21" s="255" t="s">
        <v>416</v>
      </c>
      <c r="O21" s="256"/>
      <c r="P21" s="256"/>
      <c r="Q21" s="256"/>
      <c r="R21" s="256"/>
      <c r="S21" s="100" t="s">
        <v>363</v>
      </c>
      <c r="T21" s="190"/>
      <c r="U21" s="190"/>
      <c r="V21" s="15">
        <f t="shared" si="2"/>
        <v>0</v>
      </c>
      <c r="W21" s="10">
        <v>1</v>
      </c>
      <c r="X21" s="10">
        <v>42</v>
      </c>
    </row>
    <row r="22" spans="1:24" ht="11.45" customHeight="1" x14ac:dyDescent="0.15">
      <c r="A22" s="10">
        <v>1</v>
      </c>
      <c r="B22" s="10">
        <v>49</v>
      </c>
      <c r="C22" s="310"/>
      <c r="D22" s="94" t="s">
        <v>315</v>
      </c>
      <c r="E22" s="219"/>
      <c r="F22" s="226"/>
      <c r="G22" s="209" t="s">
        <v>317</v>
      </c>
      <c r="H22" s="207" t="s">
        <v>360</v>
      </c>
      <c r="I22" s="188">
        <f>入力用!K23</f>
        <v>0</v>
      </c>
      <c r="J22" s="18">
        <v>5761</v>
      </c>
      <c r="K22" s="15">
        <f t="shared" si="0"/>
        <v>5761</v>
      </c>
      <c r="L22" s="10">
        <v>1</v>
      </c>
      <c r="M22" s="10">
        <v>43</v>
      </c>
      <c r="N22" s="227" t="s">
        <v>300</v>
      </c>
      <c r="O22" s="228" t="s">
        <v>417</v>
      </c>
      <c r="P22" s="229"/>
      <c r="Q22" s="229"/>
      <c r="R22" s="229"/>
      <c r="S22" s="207" t="s">
        <v>360</v>
      </c>
      <c r="T22" s="190"/>
      <c r="U22" s="190"/>
      <c r="V22" s="15">
        <f t="shared" si="2"/>
        <v>0</v>
      </c>
      <c r="W22" s="10">
        <v>1</v>
      </c>
      <c r="X22" s="10">
        <v>43</v>
      </c>
    </row>
    <row r="23" spans="1:24" ht="11.45" customHeight="1" x14ac:dyDescent="0.15">
      <c r="A23" s="10">
        <v>1</v>
      </c>
      <c r="B23" s="10">
        <v>50</v>
      </c>
      <c r="C23" s="310"/>
      <c r="D23" s="325" t="s">
        <v>352</v>
      </c>
      <c r="E23" s="326"/>
      <c r="F23" s="327"/>
      <c r="G23" s="204" t="s">
        <v>318</v>
      </c>
      <c r="H23" s="207" t="s">
        <v>360</v>
      </c>
      <c r="I23" s="188">
        <f>入力用!K24</f>
        <v>0</v>
      </c>
      <c r="J23" s="18">
        <v>0</v>
      </c>
      <c r="K23" s="15">
        <f t="shared" si="0"/>
        <v>0</v>
      </c>
      <c r="L23" s="10">
        <v>1</v>
      </c>
      <c r="M23" s="10">
        <v>44</v>
      </c>
      <c r="N23" s="251" t="s">
        <v>434</v>
      </c>
      <c r="O23" s="227" t="s">
        <v>302</v>
      </c>
      <c r="P23" s="257" t="s">
        <v>418</v>
      </c>
      <c r="Q23" s="249"/>
      <c r="R23" s="249"/>
      <c r="S23" s="207" t="s">
        <v>360</v>
      </c>
      <c r="T23" s="190"/>
      <c r="U23" s="190"/>
      <c r="V23" s="15">
        <f t="shared" si="2"/>
        <v>0</v>
      </c>
      <c r="W23" s="10">
        <v>1</v>
      </c>
      <c r="X23" s="10">
        <v>44</v>
      </c>
    </row>
    <row r="24" spans="1:24" ht="11.45" customHeight="1" x14ac:dyDescent="0.15">
      <c r="A24" s="10">
        <v>1</v>
      </c>
      <c r="B24" s="10">
        <v>51</v>
      </c>
      <c r="C24" s="310"/>
      <c r="D24" s="328"/>
      <c r="E24" s="329"/>
      <c r="F24" s="330"/>
      <c r="G24" s="203" t="s">
        <v>319</v>
      </c>
      <c r="H24" s="207" t="s">
        <v>360</v>
      </c>
      <c r="I24" s="188">
        <f>入力用!K25</f>
        <v>0</v>
      </c>
      <c r="J24" s="18">
        <v>34038</v>
      </c>
      <c r="K24" s="15">
        <f t="shared" si="0"/>
        <v>34038</v>
      </c>
      <c r="L24" s="10">
        <v>1</v>
      </c>
      <c r="M24" s="10">
        <v>45</v>
      </c>
      <c r="N24" s="251"/>
      <c r="O24" s="335" t="s">
        <v>303</v>
      </c>
      <c r="P24" s="258" t="s">
        <v>419</v>
      </c>
      <c r="Q24" s="259"/>
      <c r="R24" s="259"/>
      <c r="S24" s="207" t="s">
        <v>360</v>
      </c>
      <c r="T24" s="190"/>
      <c r="U24" s="190"/>
      <c r="V24" s="15">
        <f t="shared" si="2"/>
        <v>0</v>
      </c>
      <c r="W24" s="10">
        <v>1</v>
      </c>
      <c r="X24" s="10">
        <v>45</v>
      </c>
    </row>
    <row r="25" spans="1:24" ht="11.45" customHeight="1" x14ac:dyDescent="0.15">
      <c r="A25" s="10">
        <v>1</v>
      </c>
      <c r="B25" s="10">
        <v>52</v>
      </c>
      <c r="C25" s="16" t="s">
        <v>299</v>
      </c>
      <c r="D25" s="199" t="s">
        <v>104</v>
      </c>
      <c r="E25" s="273" t="s">
        <v>105</v>
      </c>
      <c r="F25" s="280"/>
      <c r="G25" s="280"/>
      <c r="H25" s="293"/>
      <c r="I25" s="188">
        <f>入力用!K26</f>
        <v>0</v>
      </c>
      <c r="J25" s="18">
        <v>0</v>
      </c>
      <c r="K25" s="15">
        <f t="shared" si="0"/>
        <v>0</v>
      </c>
      <c r="L25" s="10">
        <v>1</v>
      </c>
      <c r="M25" s="10">
        <v>46</v>
      </c>
      <c r="N25" s="251"/>
      <c r="O25" s="335"/>
      <c r="P25" s="258" t="s">
        <v>420</v>
      </c>
      <c r="Q25" s="259"/>
      <c r="R25" s="259"/>
      <c r="S25" s="207" t="s">
        <v>363</v>
      </c>
      <c r="T25" s="190"/>
      <c r="U25" s="190"/>
      <c r="V25" s="15">
        <f t="shared" si="2"/>
        <v>0</v>
      </c>
      <c r="W25" s="10">
        <v>1</v>
      </c>
      <c r="X25" s="10">
        <v>46</v>
      </c>
    </row>
    <row r="26" spans="1:24" ht="10.5" customHeight="1" x14ac:dyDescent="0.15">
      <c r="A26" s="10">
        <v>1</v>
      </c>
      <c r="B26" s="10">
        <v>53</v>
      </c>
      <c r="C26" s="20" t="s">
        <v>109</v>
      </c>
      <c r="D26" s="199" t="s">
        <v>106</v>
      </c>
      <c r="E26" s="273" t="s">
        <v>107</v>
      </c>
      <c r="F26" s="280"/>
      <c r="G26" s="280"/>
      <c r="H26" s="293"/>
      <c r="I26" s="188">
        <f>入力用!K27</f>
        <v>0</v>
      </c>
      <c r="J26" s="18">
        <v>0</v>
      </c>
      <c r="K26" s="15">
        <f t="shared" si="0"/>
        <v>0</v>
      </c>
      <c r="L26" s="10">
        <v>1</v>
      </c>
      <c r="M26" s="10">
        <v>47</v>
      </c>
      <c r="N26" s="251"/>
      <c r="O26" s="335"/>
      <c r="P26" s="260" t="s">
        <v>421</v>
      </c>
      <c r="Q26" s="249"/>
      <c r="R26" s="249"/>
      <c r="S26" s="207" t="s">
        <v>363</v>
      </c>
      <c r="T26" s="190"/>
      <c r="U26" s="190"/>
      <c r="V26" s="15">
        <f t="shared" si="2"/>
        <v>0</v>
      </c>
      <c r="W26" s="10">
        <v>1</v>
      </c>
      <c r="X26" s="10">
        <v>47</v>
      </c>
    </row>
    <row r="27" spans="1:24" ht="11.45" customHeight="1" x14ac:dyDescent="0.15">
      <c r="A27" s="10">
        <v>1</v>
      </c>
      <c r="B27" s="10">
        <v>54</v>
      </c>
      <c r="C27" s="21" t="s">
        <v>110</v>
      </c>
      <c r="D27" s="283" t="s">
        <v>103</v>
      </c>
      <c r="E27" s="323"/>
      <c r="F27" s="323"/>
      <c r="G27" s="323"/>
      <c r="H27" s="324"/>
      <c r="I27" s="188">
        <f>入力用!K28</f>
        <v>0</v>
      </c>
      <c r="J27" s="18">
        <v>0</v>
      </c>
      <c r="K27" s="15">
        <f t="shared" si="0"/>
        <v>0</v>
      </c>
      <c r="L27" s="10">
        <v>1</v>
      </c>
      <c r="M27" s="10">
        <v>49</v>
      </c>
      <c r="N27" s="251"/>
      <c r="O27" s="335"/>
      <c r="P27" s="261" t="s">
        <v>422</v>
      </c>
      <c r="Q27" s="262"/>
      <c r="R27" s="198" t="s">
        <v>426</v>
      </c>
      <c r="S27" s="207" t="s">
        <v>429</v>
      </c>
      <c r="T27" s="207"/>
      <c r="U27" s="18"/>
      <c r="V27" s="15">
        <f t="shared" si="2"/>
        <v>0</v>
      </c>
      <c r="W27" s="10">
        <v>1</v>
      </c>
      <c r="X27" s="10">
        <v>49</v>
      </c>
    </row>
    <row r="28" spans="1:24" ht="12" customHeight="1" x14ac:dyDescent="0.15">
      <c r="A28" s="39">
        <v>2</v>
      </c>
      <c r="B28" s="39">
        <v>15</v>
      </c>
      <c r="C28" s="311" t="s">
        <v>409</v>
      </c>
      <c r="D28" s="312"/>
      <c r="E28" s="300" t="s">
        <v>381</v>
      </c>
      <c r="F28" s="317"/>
      <c r="G28" s="317"/>
      <c r="H28" s="318"/>
      <c r="I28" s="230"/>
      <c r="J28" s="106"/>
      <c r="K28" s="108">
        <f t="shared" si="0"/>
        <v>0</v>
      </c>
      <c r="L28" s="10">
        <v>1</v>
      </c>
      <c r="M28" s="10"/>
      <c r="N28" s="251"/>
      <c r="O28" s="335"/>
      <c r="P28" s="263"/>
      <c r="Q28" s="264"/>
      <c r="R28" s="24" t="s">
        <v>427</v>
      </c>
      <c r="S28" s="207" t="s">
        <v>430</v>
      </c>
      <c r="T28" s="207"/>
      <c r="U28" s="18"/>
      <c r="V28" s="15">
        <f t="shared" si="2"/>
        <v>0</v>
      </c>
      <c r="W28" s="10">
        <v>1</v>
      </c>
      <c r="X28" s="10"/>
    </row>
    <row r="29" spans="1:24" ht="12" customHeight="1" x14ac:dyDescent="0.15">
      <c r="A29" s="39">
        <v>2</v>
      </c>
      <c r="B29" s="39">
        <v>16</v>
      </c>
      <c r="C29" s="313"/>
      <c r="D29" s="314"/>
      <c r="E29" s="300" t="s">
        <v>382</v>
      </c>
      <c r="F29" s="317"/>
      <c r="G29" s="317"/>
      <c r="H29" s="318"/>
      <c r="I29" s="225"/>
      <c r="J29" s="108"/>
      <c r="K29" s="108">
        <f t="shared" si="0"/>
        <v>0</v>
      </c>
      <c r="L29" s="10">
        <v>1</v>
      </c>
      <c r="M29" s="10"/>
      <c r="N29" s="251"/>
      <c r="O29" s="336"/>
      <c r="P29" s="263"/>
      <c r="Q29" s="264"/>
      <c r="R29" s="231" t="s">
        <v>428</v>
      </c>
      <c r="S29" s="232" t="s">
        <v>431</v>
      </c>
      <c r="T29" s="233"/>
      <c r="U29" s="18"/>
      <c r="V29" s="15">
        <f t="shared" si="2"/>
        <v>0</v>
      </c>
      <c r="W29" s="10">
        <v>1</v>
      </c>
      <c r="X29" s="10"/>
    </row>
    <row r="30" spans="1:24" ht="12" customHeight="1" x14ac:dyDescent="0.15">
      <c r="A30" s="39">
        <v>2</v>
      </c>
      <c r="B30" s="39">
        <v>17</v>
      </c>
      <c r="C30" s="315"/>
      <c r="D30" s="316"/>
      <c r="E30" s="300" t="s">
        <v>383</v>
      </c>
      <c r="F30" s="317"/>
      <c r="G30" s="317"/>
      <c r="H30" s="318"/>
      <c r="I30" s="234"/>
      <c r="J30" s="107"/>
      <c r="K30" s="108">
        <f t="shared" si="0"/>
        <v>0</v>
      </c>
      <c r="L30" s="10">
        <v>1</v>
      </c>
      <c r="M30" s="10">
        <v>50</v>
      </c>
      <c r="N30" s="251"/>
      <c r="O30" s="17" t="s">
        <v>315</v>
      </c>
      <c r="P30" s="235"/>
      <c r="Q30" s="265" t="s">
        <v>317</v>
      </c>
      <c r="R30" s="266"/>
      <c r="S30" s="236" t="s">
        <v>425</v>
      </c>
      <c r="T30" s="233">
        <v>0</v>
      </c>
      <c r="U30" s="18">
        <v>5761</v>
      </c>
      <c r="V30" s="15">
        <f t="shared" si="2"/>
        <v>5761</v>
      </c>
      <c r="W30" s="10">
        <v>1</v>
      </c>
      <c r="X30" s="10">
        <v>50</v>
      </c>
    </row>
    <row r="31" spans="1:24" ht="11.25" customHeight="1" x14ac:dyDescent="0.15">
      <c r="A31" s="39">
        <v>2</v>
      </c>
      <c r="B31" s="39">
        <v>18</v>
      </c>
      <c r="C31" s="311" t="s">
        <v>410</v>
      </c>
      <c r="D31" s="312"/>
      <c r="E31" s="300" t="s">
        <v>381</v>
      </c>
      <c r="F31" s="317"/>
      <c r="G31" s="317"/>
      <c r="H31" s="318"/>
      <c r="I31" s="230"/>
      <c r="J31" s="106"/>
      <c r="K31" s="108">
        <f t="shared" si="0"/>
        <v>0</v>
      </c>
      <c r="L31" s="10">
        <v>1</v>
      </c>
      <c r="M31" s="10">
        <v>51</v>
      </c>
      <c r="N31" s="251"/>
      <c r="O31" s="268" t="s">
        <v>316</v>
      </c>
      <c r="P31" s="269"/>
      <c r="Q31" s="265" t="s">
        <v>423</v>
      </c>
      <c r="R31" s="266"/>
      <c r="S31" s="207" t="s">
        <v>425</v>
      </c>
      <c r="T31" s="207">
        <v>0</v>
      </c>
      <c r="U31" s="18">
        <v>0</v>
      </c>
      <c r="V31" s="15">
        <f t="shared" si="2"/>
        <v>0</v>
      </c>
      <c r="W31" s="10">
        <v>1</v>
      </c>
      <c r="X31" s="10">
        <v>51</v>
      </c>
    </row>
    <row r="32" spans="1:24" ht="12" customHeight="1" x14ac:dyDescent="0.15">
      <c r="A32" s="39">
        <v>2</v>
      </c>
      <c r="B32" s="39">
        <v>19</v>
      </c>
      <c r="C32" s="313"/>
      <c r="D32" s="314"/>
      <c r="E32" s="300" t="s">
        <v>382</v>
      </c>
      <c r="F32" s="317"/>
      <c r="G32" s="317"/>
      <c r="H32" s="318"/>
      <c r="I32" s="225"/>
      <c r="J32" s="108"/>
      <c r="K32" s="108">
        <f t="shared" si="0"/>
        <v>0</v>
      </c>
      <c r="L32" s="10">
        <v>1</v>
      </c>
      <c r="M32" s="10">
        <v>52</v>
      </c>
      <c r="N32" s="251"/>
      <c r="O32" s="270"/>
      <c r="P32" s="269"/>
      <c r="Q32" s="265" t="s">
        <v>424</v>
      </c>
      <c r="R32" s="266"/>
      <c r="S32" s="207" t="s">
        <v>425</v>
      </c>
      <c r="T32" s="207">
        <v>0</v>
      </c>
      <c r="U32" s="18">
        <v>34038</v>
      </c>
      <c r="V32" s="15">
        <f t="shared" si="2"/>
        <v>34038</v>
      </c>
      <c r="W32" s="10">
        <v>1</v>
      </c>
      <c r="X32" s="10">
        <v>52</v>
      </c>
    </row>
    <row r="33" spans="1:24" ht="12" customHeight="1" x14ac:dyDescent="0.15">
      <c r="A33" s="39">
        <v>2</v>
      </c>
      <c r="B33" s="39">
        <v>20</v>
      </c>
      <c r="C33" s="315"/>
      <c r="D33" s="316"/>
      <c r="E33" s="300" t="s">
        <v>383</v>
      </c>
      <c r="F33" s="317"/>
      <c r="G33" s="317"/>
      <c r="H33" s="318"/>
      <c r="I33" s="234"/>
      <c r="J33" s="107"/>
      <c r="K33" s="108">
        <f t="shared" si="0"/>
        <v>0</v>
      </c>
      <c r="L33" s="10">
        <v>1</v>
      </c>
      <c r="M33" s="10">
        <v>53</v>
      </c>
      <c r="N33" s="251"/>
      <c r="O33" s="270"/>
      <c r="P33" s="269"/>
      <c r="Q33" s="267" t="s">
        <v>432</v>
      </c>
      <c r="R33" s="249"/>
      <c r="S33" s="250"/>
      <c r="T33" s="207"/>
      <c r="U33" s="18"/>
      <c r="V33" s="15">
        <f t="shared" si="2"/>
        <v>0</v>
      </c>
      <c r="W33" s="10">
        <v>1</v>
      </c>
      <c r="X33" s="10">
        <v>53</v>
      </c>
    </row>
    <row r="34" spans="1:24" ht="12" customHeight="1" x14ac:dyDescent="0.15">
      <c r="A34" s="237"/>
      <c r="B34" s="237"/>
      <c r="C34" s="194"/>
      <c r="D34" s="238"/>
      <c r="E34" s="298"/>
      <c r="F34" s="303"/>
      <c r="G34" s="303"/>
      <c r="H34" s="303"/>
      <c r="I34" s="239"/>
      <c r="J34" s="105"/>
      <c r="K34" s="105"/>
      <c r="L34" s="10">
        <v>1</v>
      </c>
      <c r="M34" s="10">
        <v>54</v>
      </c>
      <c r="N34" s="252"/>
      <c r="O34" s="271"/>
      <c r="P34" s="272"/>
      <c r="Q34" s="248" t="s">
        <v>433</v>
      </c>
      <c r="R34" s="249"/>
      <c r="S34" s="250"/>
      <c r="T34" s="207"/>
      <c r="U34" s="18"/>
      <c r="V34" s="15">
        <f t="shared" si="2"/>
        <v>0</v>
      </c>
      <c r="W34" s="10">
        <v>1</v>
      </c>
      <c r="X34" s="10">
        <v>54</v>
      </c>
    </row>
    <row r="35" spans="1:24" ht="12" customHeight="1" x14ac:dyDescent="0.15">
      <c r="A35" s="31"/>
      <c r="B35" s="237"/>
      <c r="C35" s="238"/>
      <c r="D35" s="238"/>
      <c r="E35" s="298"/>
      <c r="F35" s="303"/>
      <c r="G35" s="303"/>
      <c r="H35" s="303"/>
      <c r="I35" s="239"/>
      <c r="J35" s="105"/>
      <c r="K35" s="105"/>
      <c r="L35" s="10">
        <v>2</v>
      </c>
      <c r="M35" s="10">
        <v>12</v>
      </c>
      <c r="N35" s="240" t="s">
        <v>324</v>
      </c>
      <c r="O35" s="300" t="s">
        <v>336</v>
      </c>
      <c r="P35" s="256"/>
      <c r="Q35" s="256"/>
      <c r="R35" s="256"/>
      <c r="S35" s="207" t="s">
        <v>363</v>
      </c>
      <c r="T35" s="188">
        <v>0</v>
      </c>
      <c r="U35" s="188">
        <v>418000</v>
      </c>
      <c r="V35" s="15">
        <f t="shared" si="2"/>
        <v>418000</v>
      </c>
      <c r="W35" s="10">
        <v>2</v>
      </c>
      <c r="X35" s="10">
        <v>12</v>
      </c>
    </row>
    <row r="36" spans="1:24" ht="12" customHeight="1" x14ac:dyDescent="0.15">
      <c r="A36" s="31"/>
      <c r="B36" s="237"/>
      <c r="C36" s="238"/>
      <c r="D36" s="238"/>
      <c r="E36" s="298"/>
      <c r="F36" s="303"/>
      <c r="G36" s="303"/>
      <c r="H36" s="303"/>
      <c r="I36" s="239"/>
      <c r="J36" s="105"/>
      <c r="K36" s="105"/>
      <c r="L36" s="10">
        <v>2</v>
      </c>
      <c r="M36" s="10">
        <v>13</v>
      </c>
      <c r="N36" s="253" t="s">
        <v>325</v>
      </c>
      <c r="O36" s="300" t="s">
        <v>337</v>
      </c>
      <c r="P36" s="256"/>
      <c r="Q36" s="256"/>
      <c r="R36" s="256"/>
      <c r="S36" s="207" t="s">
        <v>363</v>
      </c>
      <c r="T36" s="188">
        <v>0</v>
      </c>
      <c r="U36" s="188">
        <v>0</v>
      </c>
      <c r="V36" s="15">
        <f t="shared" si="2"/>
        <v>0</v>
      </c>
      <c r="W36" s="10">
        <v>2</v>
      </c>
      <c r="X36" s="10">
        <v>13</v>
      </c>
    </row>
    <row r="37" spans="1:24" ht="12" customHeight="1" x14ac:dyDescent="0.15">
      <c r="A37" s="31"/>
      <c r="B37" s="237"/>
      <c r="C37" s="194"/>
      <c r="D37" s="238"/>
      <c r="E37" s="298"/>
      <c r="F37" s="303"/>
      <c r="G37" s="303"/>
      <c r="H37" s="303"/>
      <c r="I37" s="239"/>
      <c r="J37" s="105"/>
      <c r="K37" s="105"/>
      <c r="L37" s="10">
        <v>2</v>
      </c>
      <c r="M37" s="10">
        <v>14</v>
      </c>
      <c r="N37" s="253"/>
      <c r="O37" s="300" t="s">
        <v>435</v>
      </c>
      <c r="P37" s="301"/>
      <c r="Q37" s="301"/>
      <c r="R37" s="301"/>
      <c r="S37" s="207" t="s">
        <v>363</v>
      </c>
      <c r="T37" s="188">
        <v>4501</v>
      </c>
      <c r="U37" s="188">
        <v>19014</v>
      </c>
      <c r="V37" s="15">
        <f t="shared" si="2"/>
        <v>23515</v>
      </c>
      <c r="W37" s="10">
        <v>2</v>
      </c>
      <c r="X37" s="10">
        <v>14</v>
      </c>
    </row>
    <row r="38" spans="1:24" ht="12" customHeight="1" x14ac:dyDescent="0.15">
      <c r="A38" s="31"/>
      <c r="B38" s="237"/>
      <c r="C38" s="238"/>
      <c r="D38" s="238"/>
      <c r="E38" s="298"/>
      <c r="F38" s="303"/>
      <c r="G38" s="303"/>
      <c r="H38" s="303"/>
      <c r="I38" s="239"/>
      <c r="J38" s="105"/>
      <c r="K38" s="105"/>
      <c r="L38" s="10">
        <v>2</v>
      </c>
      <c r="M38" s="10">
        <v>15</v>
      </c>
      <c r="N38" s="253"/>
      <c r="O38" s="300" t="s">
        <v>339</v>
      </c>
      <c r="P38" s="301"/>
      <c r="Q38" s="301"/>
      <c r="R38" s="301"/>
      <c r="S38" s="207" t="s">
        <v>363</v>
      </c>
      <c r="T38" s="207"/>
      <c r="U38" s="207"/>
      <c r="V38" s="15"/>
      <c r="W38" s="10">
        <v>2</v>
      </c>
      <c r="X38" s="10">
        <v>15</v>
      </c>
    </row>
    <row r="39" spans="1:24" ht="12" customHeight="1" x14ac:dyDescent="0.15">
      <c r="A39" s="31"/>
      <c r="B39" s="237"/>
      <c r="C39" s="238"/>
      <c r="D39" s="238"/>
      <c r="E39" s="298"/>
      <c r="F39" s="303"/>
      <c r="G39" s="303"/>
      <c r="H39" s="303"/>
      <c r="I39" s="239"/>
      <c r="J39" s="105"/>
      <c r="K39" s="105"/>
      <c r="L39" s="10">
        <v>2</v>
      </c>
      <c r="M39" s="10">
        <v>16</v>
      </c>
      <c r="N39" s="253"/>
      <c r="O39" s="300" t="s">
        <v>340</v>
      </c>
      <c r="P39" s="301"/>
      <c r="Q39" s="301"/>
      <c r="R39" s="301"/>
      <c r="S39" s="207" t="s">
        <v>363</v>
      </c>
      <c r="T39" s="207"/>
      <c r="U39" s="207"/>
      <c r="V39" s="15"/>
      <c r="W39" s="10">
        <v>2</v>
      </c>
      <c r="X39" s="10">
        <v>16</v>
      </c>
    </row>
    <row r="40" spans="1:24" ht="12" customHeight="1" x14ac:dyDescent="0.15">
      <c r="A40" s="31"/>
      <c r="B40" s="237"/>
      <c r="C40" s="194"/>
      <c r="D40" s="238"/>
      <c r="E40" s="298"/>
      <c r="F40" s="303"/>
      <c r="G40" s="303"/>
      <c r="H40" s="303"/>
      <c r="I40" s="239"/>
      <c r="J40" s="105"/>
      <c r="K40" s="105"/>
      <c r="L40" s="10">
        <v>2</v>
      </c>
      <c r="M40" s="10">
        <v>17</v>
      </c>
      <c r="N40" s="253"/>
      <c r="O40" s="300" t="s">
        <v>341</v>
      </c>
      <c r="P40" s="301"/>
      <c r="Q40" s="301"/>
      <c r="R40" s="301"/>
      <c r="S40" s="207" t="s">
        <v>363</v>
      </c>
      <c r="T40" s="207"/>
      <c r="U40" s="207"/>
      <c r="V40" s="102"/>
      <c r="W40" s="10">
        <v>2</v>
      </c>
      <c r="X40" s="10">
        <v>17</v>
      </c>
    </row>
    <row r="41" spans="1:24" ht="13.5" customHeight="1" x14ac:dyDescent="0.15">
      <c r="A41" s="31"/>
      <c r="B41" s="237"/>
      <c r="C41" s="238"/>
      <c r="D41" s="238"/>
      <c r="E41" s="298"/>
      <c r="F41" s="303"/>
      <c r="G41" s="303"/>
      <c r="H41" s="303"/>
      <c r="I41" s="239"/>
      <c r="J41" s="105"/>
      <c r="K41" s="105"/>
      <c r="L41" s="10">
        <v>2</v>
      </c>
      <c r="M41" s="10">
        <v>18</v>
      </c>
      <c r="N41" s="254"/>
      <c r="O41" s="300" t="s">
        <v>442</v>
      </c>
      <c r="P41" s="301"/>
      <c r="Q41" s="301"/>
      <c r="R41" s="301"/>
      <c r="S41" s="207" t="s">
        <v>441</v>
      </c>
      <c r="T41" s="207"/>
      <c r="U41" s="207"/>
      <c r="V41" s="103"/>
      <c r="W41" s="10">
        <v>2</v>
      </c>
      <c r="X41" s="10">
        <v>18</v>
      </c>
    </row>
    <row r="42" spans="1:24" ht="12" customHeight="1" x14ac:dyDescent="0.15">
      <c r="A42" s="31"/>
      <c r="B42" s="237"/>
      <c r="C42" s="238"/>
      <c r="D42" s="238"/>
      <c r="E42" s="298"/>
      <c r="F42" s="303"/>
      <c r="G42" s="303"/>
      <c r="H42" s="303"/>
      <c r="I42" s="239"/>
      <c r="J42" s="105"/>
      <c r="K42" s="105"/>
      <c r="L42" s="10">
        <v>2</v>
      </c>
      <c r="M42" s="10">
        <v>19</v>
      </c>
      <c r="N42" s="241">
        <v>1</v>
      </c>
      <c r="O42" s="273" t="s">
        <v>436</v>
      </c>
      <c r="P42" s="301"/>
      <c r="Q42" s="301"/>
      <c r="R42" s="301"/>
      <c r="S42" s="207"/>
      <c r="T42" s="108"/>
      <c r="U42" s="124" t="s">
        <v>453</v>
      </c>
      <c r="V42" s="108">
        <f>COUNTA(T42:U42)</f>
        <v>1</v>
      </c>
      <c r="W42" s="10">
        <v>2</v>
      </c>
      <c r="X42" s="10">
        <v>19</v>
      </c>
    </row>
    <row r="43" spans="1:24" ht="12" customHeight="1" x14ac:dyDescent="0.15">
      <c r="A43" s="31"/>
      <c r="B43" s="237"/>
      <c r="C43" s="194"/>
      <c r="D43" s="238"/>
      <c r="E43" s="298"/>
      <c r="F43" s="303"/>
      <c r="G43" s="303"/>
      <c r="H43" s="303"/>
      <c r="I43" s="239"/>
      <c r="J43" s="105"/>
      <c r="K43" s="105"/>
      <c r="L43" s="10"/>
      <c r="M43" s="10"/>
      <c r="N43" s="241">
        <v>2</v>
      </c>
      <c r="O43" s="273" t="s">
        <v>437</v>
      </c>
      <c r="P43" s="301"/>
      <c r="Q43" s="301"/>
      <c r="R43" s="301"/>
      <c r="S43" s="207"/>
      <c r="T43" s="242"/>
      <c r="U43" s="102"/>
      <c r="V43" s="108">
        <f t="shared" ref="V43:V46" si="3">COUNTA(T43:U43)</f>
        <v>0</v>
      </c>
      <c r="W43" s="10"/>
      <c r="X43" s="10"/>
    </row>
    <row r="44" spans="1:24" ht="12" customHeight="1" x14ac:dyDescent="0.15">
      <c r="A44" s="31"/>
      <c r="B44" s="237"/>
      <c r="C44" s="238"/>
      <c r="D44" s="238"/>
      <c r="E44" s="298"/>
      <c r="F44" s="303"/>
      <c r="G44" s="303"/>
      <c r="H44" s="303"/>
      <c r="I44" s="239"/>
      <c r="J44" s="105"/>
      <c r="K44" s="105"/>
      <c r="L44" s="10"/>
      <c r="M44" s="10"/>
      <c r="N44" s="241">
        <v>3</v>
      </c>
      <c r="O44" s="273" t="s">
        <v>438</v>
      </c>
      <c r="P44" s="301"/>
      <c r="Q44" s="301"/>
      <c r="R44" s="301"/>
      <c r="S44" s="207"/>
      <c r="T44" s="167"/>
      <c r="U44" s="103"/>
      <c r="V44" s="108">
        <f t="shared" si="3"/>
        <v>0</v>
      </c>
      <c r="W44" s="10"/>
      <c r="X44" s="10"/>
    </row>
    <row r="45" spans="1:24" ht="12" customHeight="1" x14ac:dyDescent="0.15">
      <c r="A45" s="31"/>
      <c r="B45" s="237"/>
      <c r="C45" s="238"/>
      <c r="D45" s="238"/>
      <c r="E45" s="298"/>
      <c r="F45" s="303"/>
      <c r="G45" s="303"/>
      <c r="H45" s="303"/>
      <c r="I45" s="239"/>
      <c r="J45" s="105"/>
      <c r="K45" s="105"/>
      <c r="L45" s="10"/>
      <c r="M45" s="10"/>
      <c r="N45" s="241">
        <v>4</v>
      </c>
      <c r="O45" s="273" t="s">
        <v>439</v>
      </c>
      <c r="P45" s="301"/>
      <c r="Q45" s="301"/>
      <c r="R45" s="301"/>
      <c r="S45" s="207"/>
      <c r="T45" s="108"/>
      <c r="U45" s="108"/>
      <c r="V45" s="108">
        <f t="shared" si="3"/>
        <v>0</v>
      </c>
      <c r="W45" s="10"/>
      <c r="X45" s="10"/>
    </row>
    <row r="46" spans="1:24" ht="12" customHeight="1" x14ac:dyDescent="0.15">
      <c r="C46" s="243"/>
      <c r="D46" s="243"/>
      <c r="E46" s="304"/>
      <c r="F46" s="305"/>
      <c r="G46" s="305"/>
      <c r="H46" s="305"/>
      <c r="I46" s="244"/>
      <c r="J46" s="105"/>
      <c r="K46" s="105"/>
      <c r="L46" s="10"/>
      <c r="M46" s="10"/>
      <c r="N46" s="241">
        <v>5</v>
      </c>
      <c r="O46" s="273" t="s">
        <v>440</v>
      </c>
      <c r="P46" s="301"/>
      <c r="Q46" s="301"/>
      <c r="R46" s="301"/>
      <c r="S46" s="207"/>
      <c r="T46" s="245" t="s">
        <v>453</v>
      </c>
      <c r="U46" s="102"/>
      <c r="V46" s="108">
        <f t="shared" si="3"/>
        <v>1</v>
      </c>
      <c r="W46" s="10"/>
      <c r="X46" s="10"/>
    </row>
    <row r="47" spans="1:24" ht="12" customHeight="1" x14ac:dyDescent="0.15">
      <c r="C47" s="243"/>
      <c r="D47" s="243"/>
      <c r="E47" s="306"/>
      <c r="F47" s="307"/>
      <c r="G47" s="307"/>
      <c r="H47" s="307"/>
      <c r="I47" s="246"/>
      <c r="J47" s="105"/>
      <c r="K47" s="105"/>
      <c r="L47" s="10"/>
      <c r="M47" s="10"/>
      <c r="N47" s="247"/>
      <c r="O47" s="308"/>
      <c r="P47" s="309"/>
      <c r="Q47" s="309"/>
      <c r="R47" s="309"/>
      <c r="S47" s="200"/>
      <c r="T47" s="220"/>
      <c r="U47" s="191"/>
      <c r="V47" s="191"/>
      <c r="W47" s="10"/>
      <c r="X47" s="10"/>
    </row>
    <row r="48" spans="1:24" ht="12" customHeight="1" x14ac:dyDescent="0.15">
      <c r="L48" s="10"/>
      <c r="M48" s="10"/>
      <c r="N48" s="243"/>
      <c r="O48" s="298"/>
      <c r="P48" s="299"/>
      <c r="Q48" s="299"/>
      <c r="R48" s="299"/>
      <c r="S48" s="194"/>
      <c r="T48" s="105"/>
      <c r="U48" s="105"/>
      <c r="V48" s="105"/>
      <c r="W48" s="10"/>
      <c r="X48" s="10"/>
    </row>
    <row r="49" ht="23.25" customHeight="1" x14ac:dyDescent="0.15"/>
    <row r="69" spans="4:9" ht="23.25" customHeight="1" x14ac:dyDescent="0.15">
      <c r="D69" s="105"/>
      <c r="E69" s="105"/>
      <c r="F69" s="105"/>
      <c r="G69" s="105"/>
      <c r="H69" s="105"/>
    </row>
    <row r="70" spans="4:9" ht="12" customHeight="1" x14ac:dyDescent="0.15">
      <c r="D70" s="302"/>
      <c r="E70" s="302"/>
      <c r="F70" s="302"/>
      <c r="G70" s="302"/>
      <c r="H70" s="302"/>
      <c r="I70" s="205"/>
    </row>
  </sheetData>
  <mergeCells count="89">
    <mergeCell ref="O1:R1"/>
    <mergeCell ref="W1:X1"/>
    <mergeCell ref="E34:H34"/>
    <mergeCell ref="E37:H37"/>
    <mergeCell ref="E35:H35"/>
    <mergeCell ref="E36:H36"/>
    <mergeCell ref="J1:K1"/>
    <mergeCell ref="E12:G12"/>
    <mergeCell ref="N18:R18"/>
    <mergeCell ref="N19:R19"/>
    <mergeCell ref="O24:O29"/>
    <mergeCell ref="N7:R7"/>
    <mergeCell ref="N11:N17"/>
    <mergeCell ref="O8:S8"/>
    <mergeCell ref="P9:R9"/>
    <mergeCell ref="P10:R10"/>
    <mergeCell ref="E38:H38"/>
    <mergeCell ref="E39:H39"/>
    <mergeCell ref="C20:C24"/>
    <mergeCell ref="C31:D33"/>
    <mergeCell ref="E31:H31"/>
    <mergeCell ref="E32:H32"/>
    <mergeCell ref="E33:H33"/>
    <mergeCell ref="E20:F21"/>
    <mergeCell ref="C28:D30"/>
    <mergeCell ref="E28:H28"/>
    <mergeCell ref="E29:H29"/>
    <mergeCell ref="E30:H30"/>
    <mergeCell ref="D27:H27"/>
    <mergeCell ref="E26:H26"/>
    <mergeCell ref="E25:H25"/>
    <mergeCell ref="D23:F24"/>
    <mergeCell ref="D70:H70"/>
    <mergeCell ref="O35:R35"/>
    <mergeCell ref="O38:R38"/>
    <mergeCell ref="O39:R39"/>
    <mergeCell ref="O36:R36"/>
    <mergeCell ref="E45:H45"/>
    <mergeCell ref="E46:H46"/>
    <mergeCell ref="E40:H40"/>
    <mergeCell ref="E47:H47"/>
    <mergeCell ref="E41:H41"/>
    <mergeCell ref="E42:H42"/>
    <mergeCell ref="E43:H43"/>
    <mergeCell ref="E44:H44"/>
    <mergeCell ref="O40:R40"/>
    <mergeCell ref="O46:R46"/>
    <mergeCell ref="O47:R47"/>
    <mergeCell ref="O48:R48"/>
    <mergeCell ref="O37:R37"/>
    <mergeCell ref="O41:R41"/>
    <mergeCell ref="O42:R42"/>
    <mergeCell ref="O43:R43"/>
    <mergeCell ref="O44:R44"/>
    <mergeCell ref="O45:R45"/>
    <mergeCell ref="D20:D21"/>
    <mergeCell ref="G20:H20"/>
    <mergeCell ref="G21:H21"/>
    <mergeCell ref="D1:G1"/>
    <mergeCell ref="E10:G10"/>
    <mergeCell ref="E11:G11"/>
    <mergeCell ref="C7:G7"/>
    <mergeCell ref="C11:C18"/>
    <mergeCell ref="D8:H8"/>
    <mergeCell ref="E18:F19"/>
    <mergeCell ref="P12:R12"/>
    <mergeCell ref="P13:R13"/>
    <mergeCell ref="P14:Q14"/>
    <mergeCell ref="O16:P17"/>
    <mergeCell ref="E9:G9"/>
    <mergeCell ref="E13:G13"/>
    <mergeCell ref="E14:F14"/>
    <mergeCell ref="D16:E17"/>
    <mergeCell ref="P11:R11"/>
    <mergeCell ref="Q34:S34"/>
    <mergeCell ref="N23:N34"/>
    <mergeCell ref="N36:N41"/>
    <mergeCell ref="N20:R20"/>
    <mergeCell ref="N21:R21"/>
    <mergeCell ref="P23:R23"/>
    <mergeCell ref="P24:R24"/>
    <mergeCell ref="P25:R25"/>
    <mergeCell ref="P26:R26"/>
    <mergeCell ref="P27:Q29"/>
    <mergeCell ref="Q30:R30"/>
    <mergeCell ref="Q31:R31"/>
    <mergeCell ref="Q32:R32"/>
    <mergeCell ref="Q33:S33"/>
    <mergeCell ref="O31:P34"/>
  </mergeCells>
  <phoneticPr fontId="2"/>
  <pageMargins left="0.78740157480314965" right="0.78740157480314965" top="0.78740157480314965" bottom="0.39370078740157483" header="0.19685039370078741" footer="0.19685039370078741"/>
  <pageSetup paperSize="9" scale="97" fitToWidth="0" orientation="portrait" horizontalDpi="1200" verticalDpi="1200" r:id="rId1"/>
  <headerFooter alignWithMargins="0"/>
  <colBreaks count="1" manualBreakCount="1">
    <brk id="11" max="7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70"/>
  <sheetViews>
    <sheetView showZeros="0" view="pageBreakPreview" zoomScaleNormal="100" workbookViewId="0">
      <selection activeCell="A2" sqref="A2"/>
    </sheetView>
  </sheetViews>
  <sheetFormatPr defaultRowHeight="10.5" customHeight="1" x14ac:dyDescent="0.15"/>
  <cols>
    <col min="1" max="1" width="3.25" style="10" bestFit="1" customWidth="1"/>
    <col min="2" max="2" width="3" style="10" customWidth="1"/>
    <col min="3" max="7" width="3.625" style="48" customWidth="1"/>
    <col min="8" max="8" width="14.625" style="48" customWidth="1"/>
    <col min="9" max="9" width="3.625" style="48" customWidth="1"/>
    <col min="10" max="10" width="11.625" style="48" customWidth="1"/>
    <col min="11" max="11" width="10.625" style="48" customWidth="1"/>
    <col min="12" max="12" width="11.625" style="48" customWidth="1"/>
    <col min="13" max="14" width="3.5" style="48" customWidth="1"/>
    <col min="15" max="16384" width="9" style="48"/>
  </cols>
  <sheetData>
    <row r="1" spans="1:14" s="5" customFormat="1" ht="14.1" customHeight="1" x14ac:dyDescent="0.15">
      <c r="C1" s="3" t="s">
        <v>323</v>
      </c>
      <c r="D1" s="285" t="s">
        <v>320</v>
      </c>
      <c r="E1" s="361"/>
      <c r="F1" s="361"/>
      <c r="G1" s="362"/>
      <c r="K1" s="332"/>
      <c r="L1" s="332"/>
      <c r="M1" s="359"/>
      <c r="N1" s="359"/>
    </row>
    <row r="2" spans="1:14" s="5" customFormat="1" ht="9.9499999999999993" customHeight="1" x14ac:dyDescent="0.15"/>
    <row r="3" spans="1:14" s="5" customFormat="1" ht="9.9499999999999993" customHeight="1" x14ac:dyDescent="0.15"/>
    <row r="4" spans="1:14" s="5" customFormat="1" ht="14.1" customHeight="1" x14ac:dyDescent="0.15">
      <c r="C4" s="5" t="s">
        <v>356</v>
      </c>
    </row>
    <row r="5" spans="1:14" s="5" customFormat="1" ht="9.9499999999999993" customHeight="1" x14ac:dyDescent="0.15"/>
    <row r="6" spans="1:14" ht="24.95" customHeight="1" x14ac:dyDescent="0.15">
      <c r="A6" s="14" t="s">
        <v>138</v>
      </c>
      <c r="B6" s="14" t="s">
        <v>139</v>
      </c>
      <c r="C6" s="71" t="s">
        <v>251</v>
      </c>
      <c r="D6" s="36"/>
      <c r="E6" s="36"/>
      <c r="F6" s="36"/>
      <c r="G6" s="36"/>
      <c r="H6" s="36"/>
      <c r="I6" s="72" t="s">
        <v>159</v>
      </c>
      <c r="J6" s="124" t="s">
        <v>387</v>
      </c>
      <c r="K6" s="12" t="s">
        <v>353</v>
      </c>
      <c r="L6" s="12" t="s">
        <v>389</v>
      </c>
      <c r="M6" s="14" t="s">
        <v>138</v>
      </c>
      <c r="N6" s="14" t="s">
        <v>139</v>
      </c>
    </row>
    <row r="7" spans="1:14" s="10" customFormat="1" ht="10.5" customHeight="1" x14ac:dyDescent="0.15">
      <c r="A7" s="10">
        <v>1</v>
      </c>
      <c r="B7" s="10">
        <v>1</v>
      </c>
      <c r="C7" s="80"/>
      <c r="D7" s="73" t="s">
        <v>48</v>
      </c>
      <c r="E7" s="358" t="s">
        <v>132</v>
      </c>
      <c r="F7" s="358"/>
      <c r="G7" s="358"/>
      <c r="H7" s="358"/>
      <c r="I7" s="208" t="s">
        <v>51</v>
      </c>
      <c r="J7" s="64">
        <v>4501</v>
      </c>
      <c r="K7" s="64">
        <v>441</v>
      </c>
      <c r="L7" s="15">
        <f>SUM(J7:K7)</f>
        <v>4942</v>
      </c>
      <c r="M7" s="10">
        <v>1</v>
      </c>
      <c r="N7" s="10">
        <v>1</v>
      </c>
    </row>
    <row r="8" spans="1:14" s="10" customFormat="1" ht="10.5" customHeight="1" x14ac:dyDescent="0.15">
      <c r="A8" s="10">
        <v>1</v>
      </c>
      <c r="B8" s="10">
        <v>2</v>
      </c>
      <c r="C8" s="80"/>
      <c r="D8" s="80"/>
      <c r="E8" s="81" t="s">
        <v>0</v>
      </c>
      <c r="F8" s="273" t="s">
        <v>260</v>
      </c>
      <c r="G8" s="273"/>
      <c r="H8" s="273"/>
      <c r="I8" s="206" t="s">
        <v>52</v>
      </c>
      <c r="J8" s="64"/>
      <c r="K8" s="64"/>
      <c r="L8" s="15">
        <f t="shared" ref="L8:L70" si="0">SUM(J8:K8)</f>
        <v>0</v>
      </c>
      <c r="M8" s="10">
        <v>1</v>
      </c>
      <c r="N8" s="10">
        <v>2</v>
      </c>
    </row>
    <row r="9" spans="1:14" s="10" customFormat="1" ht="10.5" customHeight="1" x14ac:dyDescent="0.15">
      <c r="A9" s="10">
        <v>1</v>
      </c>
      <c r="B9" s="10">
        <v>3</v>
      </c>
      <c r="C9" s="73"/>
      <c r="D9" s="80"/>
      <c r="E9" s="83"/>
      <c r="F9" s="81" t="s">
        <v>53</v>
      </c>
      <c r="G9" s="273" t="s">
        <v>261</v>
      </c>
      <c r="H9" s="273"/>
      <c r="I9" s="206"/>
      <c r="J9" s="64"/>
      <c r="K9" s="64"/>
      <c r="L9" s="15">
        <f t="shared" si="0"/>
        <v>0</v>
      </c>
      <c r="M9" s="10">
        <v>1</v>
      </c>
      <c r="N9" s="10">
        <v>3</v>
      </c>
    </row>
    <row r="10" spans="1:14" s="10" customFormat="1" ht="10.5" customHeight="1" x14ac:dyDescent="0.15">
      <c r="A10" s="10">
        <v>1</v>
      </c>
      <c r="B10" s="10">
        <v>5</v>
      </c>
      <c r="C10" s="83"/>
      <c r="D10" s="80"/>
      <c r="E10" s="83"/>
      <c r="F10" s="202" t="s">
        <v>54</v>
      </c>
      <c r="G10" s="273" t="s">
        <v>55</v>
      </c>
      <c r="H10" s="273"/>
      <c r="I10" s="206"/>
      <c r="J10" s="64"/>
      <c r="K10" s="64"/>
      <c r="L10" s="15">
        <f t="shared" si="0"/>
        <v>0</v>
      </c>
      <c r="M10" s="10">
        <v>1</v>
      </c>
      <c r="N10" s="10">
        <v>5</v>
      </c>
    </row>
    <row r="11" spans="1:14" s="10" customFormat="1" ht="10.5" customHeight="1" x14ac:dyDescent="0.15">
      <c r="A11" s="10">
        <v>1</v>
      </c>
      <c r="B11" s="10">
        <v>6</v>
      </c>
      <c r="C11" s="83"/>
      <c r="D11" s="80"/>
      <c r="E11" s="82"/>
      <c r="F11" s="202" t="s">
        <v>56</v>
      </c>
      <c r="G11" s="273" t="s">
        <v>224</v>
      </c>
      <c r="H11" s="273"/>
      <c r="I11" s="206"/>
      <c r="J11" s="64"/>
      <c r="K11" s="64"/>
      <c r="L11" s="15">
        <f t="shared" si="0"/>
        <v>0</v>
      </c>
      <c r="M11" s="10">
        <v>1</v>
      </c>
      <c r="N11" s="10">
        <v>6</v>
      </c>
    </row>
    <row r="12" spans="1:14" s="10" customFormat="1" ht="10.5" customHeight="1" x14ac:dyDescent="0.15">
      <c r="A12" s="10">
        <v>1</v>
      </c>
      <c r="B12" s="10">
        <v>7</v>
      </c>
      <c r="C12" s="83" t="s">
        <v>84</v>
      </c>
      <c r="D12" s="80"/>
      <c r="E12" s="83" t="s">
        <v>85</v>
      </c>
      <c r="F12" s="273" t="s">
        <v>262</v>
      </c>
      <c r="G12" s="273"/>
      <c r="H12" s="273"/>
      <c r="I12" s="206" t="s">
        <v>57</v>
      </c>
      <c r="J12" s="64">
        <v>4501</v>
      </c>
      <c r="K12" s="64">
        <v>441</v>
      </c>
      <c r="L12" s="15">
        <f t="shared" si="0"/>
        <v>4942</v>
      </c>
      <c r="M12" s="10">
        <v>1</v>
      </c>
      <c r="N12" s="10">
        <v>7</v>
      </c>
    </row>
    <row r="13" spans="1:14" s="10" customFormat="1" ht="10.5" customHeight="1" x14ac:dyDescent="0.15">
      <c r="A13" s="10">
        <v>1</v>
      </c>
      <c r="B13" s="10">
        <v>8</v>
      </c>
      <c r="C13" s="83"/>
      <c r="D13" s="80"/>
      <c r="E13" s="80"/>
      <c r="F13" s="202" t="s">
        <v>53</v>
      </c>
      <c r="G13" s="273" t="s">
        <v>1</v>
      </c>
      <c r="H13" s="273"/>
      <c r="I13" s="206"/>
      <c r="J13" s="64">
        <v>0</v>
      </c>
      <c r="K13" s="64">
        <v>0</v>
      </c>
      <c r="L13" s="15">
        <f t="shared" si="0"/>
        <v>0</v>
      </c>
      <c r="M13" s="10">
        <v>1</v>
      </c>
      <c r="N13" s="10">
        <v>8</v>
      </c>
    </row>
    <row r="14" spans="1:14" s="10" customFormat="1" ht="10.5" customHeight="1" x14ac:dyDescent="0.15">
      <c r="A14" s="10">
        <v>1</v>
      </c>
      <c r="B14" s="10">
        <v>9</v>
      </c>
      <c r="C14" s="83"/>
      <c r="D14" s="80"/>
      <c r="E14" s="80"/>
      <c r="F14" s="82" t="s">
        <v>54</v>
      </c>
      <c r="G14" s="273" t="s">
        <v>2</v>
      </c>
      <c r="H14" s="273"/>
      <c r="I14" s="208"/>
      <c r="J14" s="64">
        <v>0</v>
      </c>
      <c r="K14" s="64">
        <v>0</v>
      </c>
      <c r="L14" s="15">
        <f t="shared" si="0"/>
        <v>0</v>
      </c>
      <c r="M14" s="10">
        <v>1</v>
      </c>
      <c r="N14" s="10">
        <v>9</v>
      </c>
    </row>
    <row r="15" spans="1:14" s="10" customFormat="1" ht="10.5" customHeight="1" x14ac:dyDescent="0.15">
      <c r="A15" s="10">
        <v>1</v>
      </c>
      <c r="B15" s="10">
        <v>10</v>
      </c>
      <c r="C15" s="83" t="s">
        <v>3</v>
      </c>
      <c r="D15" s="80"/>
      <c r="E15" s="80"/>
      <c r="F15" s="202" t="s">
        <v>56</v>
      </c>
      <c r="G15" s="273" t="s">
        <v>4</v>
      </c>
      <c r="H15" s="273"/>
      <c r="I15" s="206"/>
      <c r="J15" s="64">
        <v>4501</v>
      </c>
      <c r="K15" s="64">
        <v>441</v>
      </c>
      <c r="L15" s="15">
        <f t="shared" si="0"/>
        <v>4942</v>
      </c>
      <c r="M15" s="10">
        <v>1</v>
      </c>
      <c r="N15" s="10">
        <v>10</v>
      </c>
    </row>
    <row r="16" spans="1:14" s="10" customFormat="1" ht="10.5" customHeight="1" x14ac:dyDescent="0.15">
      <c r="A16" s="10">
        <v>1</v>
      </c>
      <c r="B16" s="10">
        <v>11</v>
      </c>
      <c r="C16" s="83"/>
      <c r="D16" s="74"/>
      <c r="E16" s="74"/>
      <c r="F16" s="82" t="s">
        <v>58</v>
      </c>
      <c r="G16" s="273" t="s">
        <v>224</v>
      </c>
      <c r="H16" s="273"/>
      <c r="I16" s="208"/>
      <c r="J16" s="64"/>
      <c r="K16" s="64"/>
      <c r="L16" s="15">
        <f t="shared" si="0"/>
        <v>0</v>
      </c>
      <c r="M16" s="10">
        <v>1</v>
      </c>
      <c r="N16" s="10">
        <v>11</v>
      </c>
    </row>
    <row r="17" spans="1:14" s="10" customFormat="1" ht="10.5" customHeight="1" x14ac:dyDescent="0.15">
      <c r="A17" s="10">
        <v>1</v>
      </c>
      <c r="B17" s="10">
        <v>12</v>
      </c>
      <c r="C17" s="83"/>
      <c r="D17" s="73" t="s">
        <v>49</v>
      </c>
      <c r="E17" s="273" t="s">
        <v>133</v>
      </c>
      <c r="F17" s="273"/>
      <c r="G17" s="273"/>
      <c r="H17" s="273"/>
      <c r="I17" s="206" t="s">
        <v>59</v>
      </c>
      <c r="J17" s="64">
        <v>764</v>
      </c>
      <c r="K17" s="64">
        <v>441</v>
      </c>
      <c r="L17" s="15">
        <f t="shared" si="0"/>
        <v>1205</v>
      </c>
      <c r="M17" s="10">
        <v>1</v>
      </c>
      <c r="N17" s="10">
        <v>12</v>
      </c>
    </row>
    <row r="18" spans="1:14" s="10" customFormat="1" ht="10.5" customHeight="1" x14ac:dyDescent="0.15">
      <c r="A18" s="10">
        <v>1</v>
      </c>
      <c r="B18" s="10">
        <v>13</v>
      </c>
      <c r="C18" s="83" t="s">
        <v>60</v>
      </c>
      <c r="D18" s="80"/>
      <c r="E18" s="81" t="s">
        <v>5</v>
      </c>
      <c r="F18" s="273" t="s">
        <v>263</v>
      </c>
      <c r="G18" s="273"/>
      <c r="H18" s="273"/>
      <c r="I18" s="206" t="s">
        <v>61</v>
      </c>
      <c r="J18" s="64">
        <v>764</v>
      </c>
      <c r="K18" s="64">
        <v>0</v>
      </c>
      <c r="L18" s="15">
        <f t="shared" si="0"/>
        <v>764</v>
      </c>
      <c r="M18" s="10">
        <v>1</v>
      </c>
      <c r="N18" s="10">
        <v>13</v>
      </c>
    </row>
    <row r="19" spans="1:14" s="10" customFormat="1" ht="10.5" customHeight="1" x14ac:dyDescent="0.15">
      <c r="A19" s="10">
        <v>1</v>
      </c>
      <c r="B19" s="10">
        <v>14</v>
      </c>
      <c r="C19" s="83"/>
      <c r="D19" s="80"/>
      <c r="E19" s="83"/>
      <c r="F19" s="202" t="s">
        <v>53</v>
      </c>
      <c r="G19" s="273" t="s">
        <v>221</v>
      </c>
      <c r="H19" s="273"/>
      <c r="I19" s="206"/>
      <c r="J19" s="64"/>
      <c r="K19" s="64"/>
      <c r="L19" s="15">
        <f t="shared" si="0"/>
        <v>0</v>
      </c>
      <c r="M19" s="10">
        <v>1</v>
      </c>
      <c r="N19" s="10">
        <v>14</v>
      </c>
    </row>
    <row r="20" spans="1:14" s="10" customFormat="1" ht="10.5" customHeight="1" x14ac:dyDescent="0.15">
      <c r="A20" s="10">
        <v>1</v>
      </c>
      <c r="B20" s="10">
        <v>15</v>
      </c>
      <c r="C20" s="83"/>
      <c r="D20" s="80"/>
      <c r="E20" s="83"/>
      <c r="F20" s="202" t="s">
        <v>54</v>
      </c>
      <c r="G20" s="273" t="s">
        <v>206</v>
      </c>
      <c r="H20" s="273"/>
      <c r="I20" s="206"/>
      <c r="J20" s="64"/>
      <c r="K20" s="64"/>
      <c r="L20" s="15">
        <f t="shared" si="0"/>
        <v>0</v>
      </c>
      <c r="M20" s="10">
        <v>1</v>
      </c>
      <c r="N20" s="10">
        <v>15</v>
      </c>
    </row>
    <row r="21" spans="1:14" s="10" customFormat="1" ht="10.5" customHeight="1" x14ac:dyDescent="0.15">
      <c r="A21" s="10">
        <v>1</v>
      </c>
      <c r="B21" s="10">
        <v>16</v>
      </c>
      <c r="C21" s="83" t="s">
        <v>6</v>
      </c>
      <c r="D21" s="80"/>
      <c r="E21" s="82"/>
      <c r="F21" s="82" t="s">
        <v>56</v>
      </c>
      <c r="G21" s="273" t="s">
        <v>224</v>
      </c>
      <c r="H21" s="273"/>
      <c r="I21" s="208"/>
      <c r="J21" s="64">
        <v>764</v>
      </c>
      <c r="K21" s="64"/>
      <c r="L21" s="15">
        <f t="shared" si="0"/>
        <v>764</v>
      </c>
      <c r="M21" s="10">
        <v>1</v>
      </c>
      <c r="N21" s="10">
        <v>16</v>
      </c>
    </row>
    <row r="22" spans="1:14" s="10" customFormat="1" ht="10.5" customHeight="1" x14ac:dyDescent="0.15">
      <c r="A22" s="10">
        <v>1</v>
      </c>
      <c r="B22" s="10">
        <v>17</v>
      </c>
      <c r="C22" s="83"/>
      <c r="D22" s="80"/>
      <c r="E22" s="83" t="s">
        <v>85</v>
      </c>
      <c r="F22" s="273" t="s">
        <v>264</v>
      </c>
      <c r="G22" s="273"/>
      <c r="H22" s="273"/>
      <c r="I22" s="206" t="s">
        <v>62</v>
      </c>
      <c r="J22" s="64"/>
      <c r="K22" s="64">
        <v>441</v>
      </c>
      <c r="L22" s="15">
        <f t="shared" si="0"/>
        <v>441</v>
      </c>
      <c r="M22" s="10">
        <v>1</v>
      </c>
      <c r="N22" s="10">
        <v>17</v>
      </c>
    </row>
    <row r="23" spans="1:14" s="10" customFormat="1" ht="10.5" customHeight="1" x14ac:dyDescent="0.15">
      <c r="A23" s="10">
        <v>1</v>
      </c>
      <c r="B23" s="10">
        <v>18</v>
      </c>
      <c r="C23" s="83"/>
      <c r="D23" s="80"/>
      <c r="E23" s="80"/>
      <c r="F23" s="75" t="s">
        <v>53</v>
      </c>
      <c r="G23" s="273" t="s">
        <v>192</v>
      </c>
      <c r="H23" s="273"/>
      <c r="I23" s="206"/>
      <c r="J23" s="64"/>
      <c r="K23" s="64">
        <v>441</v>
      </c>
      <c r="L23" s="15">
        <f t="shared" si="0"/>
        <v>441</v>
      </c>
      <c r="M23" s="10">
        <v>1</v>
      </c>
      <c r="N23" s="10">
        <v>18</v>
      </c>
    </row>
    <row r="24" spans="1:14" s="10" customFormat="1" ht="10.5" customHeight="1" x14ac:dyDescent="0.15">
      <c r="A24" s="10">
        <v>1</v>
      </c>
      <c r="B24" s="10">
        <v>19</v>
      </c>
      <c r="C24" s="83" t="s">
        <v>7</v>
      </c>
      <c r="D24" s="80"/>
      <c r="E24" s="80"/>
      <c r="F24" s="80"/>
      <c r="G24" s="300" t="s">
        <v>123</v>
      </c>
      <c r="H24" s="352"/>
      <c r="I24" s="206"/>
      <c r="J24" s="64"/>
      <c r="K24" s="64">
        <v>441</v>
      </c>
      <c r="L24" s="15">
        <f t="shared" si="0"/>
        <v>441</v>
      </c>
      <c r="M24" s="10">
        <v>1</v>
      </c>
      <c r="N24" s="10">
        <v>19</v>
      </c>
    </row>
    <row r="25" spans="1:14" s="10" customFormat="1" ht="10.5" customHeight="1" x14ac:dyDescent="0.15">
      <c r="A25" s="10">
        <v>1</v>
      </c>
      <c r="B25" s="10">
        <v>20</v>
      </c>
      <c r="C25" s="80"/>
      <c r="D25" s="80"/>
      <c r="E25" s="80"/>
      <c r="F25" s="74"/>
      <c r="G25" s="300" t="s">
        <v>216</v>
      </c>
      <c r="H25" s="352"/>
      <c r="I25" s="206"/>
      <c r="J25" s="64"/>
      <c r="K25" s="64"/>
      <c r="L25" s="15">
        <f t="shared" si="0"/>
        <v>0</v>
      </c>
      <c r="M25" s="10">
        <v>1</v>
      </c>
      <c r="N25" s="10">
        <v>20</v>
      </c>
    </row>
    <row r="26" spans="1:14" s="10" customFormat="1" ht="10.5" customHeight="1" x14ac:dyDescent="0.15">
      <c r="A26" s="10">
        <v>1</v>
      </c>
      <c r="B26" s="10">
        <v>21</v>
      </c>
      <c r="C26" s="80"/>
      <c r="D26" s="74"/>
      <c r="E26" s="74"/>
      <c r="F26" s="74" t="s">
        <v>54</v>
      </c>
      <c r="G26" s="273" t="s">
        <v>224</v>
      </c>
      <c r="H26" s="273"/>
      <c r="I26" s="208"/>
      <c r="J26" s="64"/>
      <c r="K26" s="64"/>
      <c r="L26" s="15">
        <f t="shared" si="0"/>
        <v>0</v>
      </c>
      <c r="M26" s="10">
        <v>1</v>
      </c>
      <c r="N26" s="10">
        <v>21</v>
      </c>
    </row>
    <row r="27" spans="1:14" s="10" customFormat="1" ht="10.5" customHeight="1" x14ac:dyDescent="0.15">
      <c r="A27" s="10">
        <v>1</v>
      </c>
      <c r="B27" s="10">
        <v>22</v>
      </c>
      <c r="C27" s="74"/>
      <c r="D27" s="24" t="s">
        <v>63</v>
      </c>
      <c r="E27" s="273" t="s">
        <v>124</v>
      </c>
      <c r="F27" s="273"/>
      <c r="G27" s="273"/>
      <c r="H27" s="273"/>
      <c r="I27" s="208" t="s">
        <v>64</v>
      </c>
      <c r="J27" s="64">
        <v>3737</v>
      </c>
      <c r="K27" s="64">
        <v>0</v>
      </c>
      <c r="L27" s="15">
        <f t="shared" si="0"/>
        <v>3737</v>
      </c>
      <c r="M27" s="10">
        <v>1</v>
      </c>
      <c r="N27" s="10">
        <v>22</v>
      </c>
    </row>
    <row r="28" spans="1:14" s="10" customFormat="1" ht="10.5" customHeight="1" x14ac:dyDescent="0.15">
      <c r="A28" s="10">
        <v>1</v>
      </c>
      <c r="B28" s="10">
        <v>23</v>
      </c>
      <c r="C28" s="80"/>
      <c r="D28" s="73" t="s">
        <v>48</v>
      </c>
      <c r="E28" s="273" t="s">
        <v>265</v>
      </c>
      <c r="F28" s="273"/>
      <c r="G28" s="273"/>
      <c r="H28" s="273"/>
      <c r="I28" s="206" t="s">
        <v>65</v>
      </c>
      <c r="J28" s="64">
        <v>56538</v>
      </c>
      <c r="K28" s="64">
        <v>317856</v>
      </c>
      <c r="L28" s="15">
        <f t="shared" si="0"/>
        <v>374394</v>
      </c>
      <c r="M28" s="10">
        <v>1</v>
      </c>
      <c r="N28" s="10">
        <v>23</v>
      </c>
    </row>
    <row r="29" spans="1:14" s="10" customFormat="1" ht="10.5" customHeight="1" x14ac:dyDescent="0.15">
      <c r="A29" s="10">
        <v>1</v>
      </c>
      <c r="B29" s="10">
        <v>24</v>
      </c>
      <c r="C29" s="80"/>
      <c r="D29" s="80"/>
      <c r="E29" s="202" t="s">
        <v>9</v>
      </c>
      <c r="F29" s="273" t="s">
        <v>10</v>
      </c>
      <c r="G29" s="273"/>
      <c r="H29" s="273"/>
      <c r="I29" s="206"/>
      <c r="J29" s="64">
        <v>0</v>
      </c>
      <c r="K29" s="64">
        <v>215600</v>
      </c>
      <c r="L29" s="15">
        <f t="shared" si="0"/>
        <v>215600</v>
      </c>
      <c r="M29" s="10">
        <v>1</v>
      </c>
      <c r="N29" s="10">
        <v>24</v>
      </c>
    </row>
    <row r="30" spans="1:14" s="10" customFormat="1" ht="10.5" customHeight="1" x14ac:dyDescent="0.15">
      <c r="A30" s="10">
        <v>1</v>
      </c>
      <c r="B30" s="10">
        <v>26</v>
      </c>
      <c r="C30" s="80"/>
      <c r="D30" s="80"/>
      <c r="E30" s="202" t="s">
        <v>11</v>
      </c>
      <c r="F30" s="273" t="s">
        <v>50</v>
      </c>
      <c r="G30" s="273"/>
      <c r="H30" s="273"/>
      <c r="I30" s="206"/>
      <c r="J30" s="64"/>
      <c r="K30" s="64">
        <v>138</v>
      </c>
      <c r="L30" s="15">
        <f t="shared" si="0"/>
        <v>138</v>
      </c>
      <c r="M30" s="10">
        <v>1</v>
      </c>
      <c r="N30" s="10">
        <v>26</v>
      </c>
    </row>
    <row r="31" spans="1:14" s="10" customFormat="1" ht="10.5" customHeight="1" x14ac:dyDescent="0.15">
      <c r="A31" s="10">
        <v>1</v>
      </c>
      <c r="B31" s="10">
        <v>27</v>
      </c>
      <c r="C31" s="83"/>
      <c r="D31" s="80"/>
      <c r="E31" s="202" t="s">
        <v>12</v>
      </c>
      <c r="F31" s="273" t="s">
        <v>86</v>
      </c>
      <c r="G31" s="273"/>
      <c r="H31" s="273"/>
      <c r="I31" s="206"/>
      <c r="J31" s="64"/>
      <c r="K31" s="64"/>
      <c r="L31" s="15">
        <f t="shared" si="0"/>
        <v>0</v>
      </c>
      <c r="M31" s="10">
        <v>1</v>
      </c>
      <c r="N31" s="10">
        <v>27</v>
      </c>
    </row>
    <row r="32" spans="1:14" s="10" customFormat="1" ht="10.5" customHeight="1" x14ac:dyDescent="0.15">
      <c r="A32" s="10">
        <v>1</v>
      </c>
      <c r="B32" s="10">
        <v>29</v>
      </c>
      <c r="C32" s="83" t="s">
        <v>66</v>
      </c>
      <c r="D32" s="80"/>
      <c r="E32" s="202" t="s">
        <v>14</v>
      </c>
      <c r="F32" s="273" t="s">
        <v>15</v>
      </c>
      <c r="G32" s="273"/>
      <c r="H32" s="273"/>
      <c r="I32" s="206"/>
      <c r="J32" s="64"/>
      <c r="K32" s="64"/>
      <c r="L32" s="15">
        <f t="shared" si="0"/>
        <v>0</v>
      </c>
      <c r="M32" s="10">
        <v>1</v>
      </c>
      <c r="N32" s="10">
        <v>29</v>
      </c>
    </row>
    <row r="33" spans="1:14" s="10" customFormat="1" ht="10.5" customHeight="1" x14ac:dyDescent="0.15">
      <c r="A33" s="10">
        <v>1</v>
      </c>
      <c r="B33" s="10">
        <v>30</v>
      </c>
      <c r="C33" s="83"/>
      <c r="D33" s="80"/>
      <c r="E33" s="202" t="s">
        <v>87</v>
      </c>
      <c r="F33" s="273" t="s">
        <v>140</v>
      </c>
      <c r="G33" s="273"/>
      <c r="H33" s="273"/>
      <c r="I33" s="206"/>
      <c r="J33" s="64"/>
      <c r="K33" s="64">
        <v>102118</v>
      </c>
      <c r="L33" s="15">
        <f t="shared" si="0"/>
        <v>102118</v>
      </c>
      <c r="M33" s="10">
        <v>1</v>
      </c>
      <c r="N33" s="10">
        <v>30</v>
      </c>
    </row>
    <row r="34" spans="1:14" s="10" customFormat="1" ht="10.5" customHeight="1" x14ac:dyDescent="0.15">
      <c r="A34" s="10">
        <v>1</v>
      </c>
      <c r="B34" s="10">
        <v>31</v>
      </c>
      <c r="C34" s="83"/>
      <c r="D34" s="80"/>
      <c r="E34" s="202" t="s">
        <v>17</v>
      </c>
      <c r="F34" s="273" t="s">
        <v>18</v>
      </c>
      <c r="G34" s="273"/>
      <c r="H34" s="273"/>
      <c r="I34" s="206"/>
      <c r="J34" s="64"/>
      <c r="K34" s="64"/>
      <c r="L34" s="15">
        <f t="shared" si="0"/>
        <v>0</v>
      </c>
      <c r="M34" s="10">
        <v>1</v>
      </c>
      <c r="N34" s="10">
        <v>31</v>
      </c>
    </row>
    <row r="35" spans="1:14" s="10" customFormat="1" ht="10.5" customHeight="1" x14ac:dyDescent="0.15">
      <c r="A35" s="10">
        <v>1</v>
      </c>
      <c r="B35" s="10">
        <v>32</v>
      </c>
      <c r="C35" s="83"/>
      <c r="D35" s="74"/>
      <c r="E35" s="82" t="s">
        <v>19</v>
      </c>
      <c r="F35" s="273" t="s">
        <v>20</v>
      </c>
      <c r="G35" s="273"/>
      <c r="H35" s="273"/>
      <c r="I35" s="208"/>
      <c r="J35" s="64">
        <v>56538</v>
      </c>
      <c r="K35" s="64">
        <v>0</v>
      </c>
      <c r="L35" s="15">
        <f t="shared" si="0"/>
        <v>56538</v>
      </c>
      <c r="M35" s="10">
        <v>1</v>
      </c>
      <c r="N35" s="10">
        <v>32</v>
      </c>
    </row>
    <row r="36" spans="1:14" s="10" customFormat="1" ht="10.5" customHeight="1" x14ac:dyDescent="0.15">
      <c r="A36" s="10">
        <v>1</v>
      </c>
      <c r="B36" s="10">
        <v>33</v>
      </c>
      <c r="C36" s="83" t="s">
        <v>16</v>
      </c>
      <c r="D36" s="73" t="s">
        <v>49</v>
      </c>
      <c r="E36" s="273" t="s">
        <v>222</v>
      </c>
      <c r="F36" s="273"/>
      <c r="G36" s="273"/>
      <c r="H36" s="273"/>
      <c r="I36" s="206" t="s">
        <v>67</v>
      </c>
      <c r="J36" s="64">
        <v>61189</v>
      </c>
      <c r="K36" s="64">
        <v>317856</v>
      </c>
      <c r="L36" s="15">
        <f t="shared" si="0"/>
        <v>379045</v>
      </c>
      <c r="M36" s="10">
        <v>1</v>
      </c>
      <c r="N36" s="10">
        <v>33</v>
      </c>
    </row>
    <row r="37" spans="1:14" s="10" customFormat="1" ht="10.5" customHeight="1" x14ac:dyDescent="0.15">
      <c r="A37" s="10">
        <v>1</v>
      </c>
      <c r="B37" s="10">
        <v>34</v>
      </c>
      <c r="C37" s="83"/>
      <c r="D37" s="80"/>
      <c r="E37" s="81" t="s">
        <v>8</v>
      </c>
      <c r="F37" s="273" t="s">
        <v>88</v>
      </c>
      <c r="G37" s="273"/>
      <c r="H37" s="273"/>
      <c r="I37" s="206"/>
      <c r="J37" s="64">
        <v>60275</v>
      </c>
      <c r="K37" s="64">
        <v>317856</v>
      </c>
      <c r="L37" s="15">
        <f t="shared" si="0"/>
        <v>378131</v>
      </c>
      <c r="M37" s="10">
        <v>1</v>
      </c>
      <c r="N37" s="10">
        <v>34</v>
      </c>
    </row>
    <row r="38" spans="1:14" s="10" customFormat="1" ht="10.5" customHeight="1" x14ac:dyDescent="0.15">
      <c r="A38" s="10">
        <v>1</v>
      </c>
      <c r="B38" s="10">
        <v>35</v>
      </c>
      <c r="C38" s="83"/>
      <c r="D38" s="80"/>
      <c r="E38" s="344" t="s">
        <v>274</v>
      </c>
      <c r="F38" s="345"/>
      <c r="G38" s="300" t="s">
        <v>221</v>
      </c>
      <c r="H38" s="352"/>
      <c r="I38" s="206"/>
      <c r="J38" s="64"/>
      <c r="K38" s="64"/>
      <c r="L38" s="15">
        <f t="shared" si="0"/>
        <v>0</v>
      </c>
      <c r="M38" s="10">
        <v>1</v>
      </c>
      <c r="N38" s="10">
        <v>35</v>
      </c>
    </row>
    <row r="39" spans="1:14" s="10" customFormat="1" ht="10.5" customHeight="1" x14ac:dyDescent="0.15">
      <c r="A39" s="10">
        <v>1</v>
      </c>
      <c r="B39" s="10">
        <v>36</v>
      </c>
      <c r="C39" s="83"/>
      <c r="D39" s="80"/>
      <c r="E39" s="346"/>
      <c r="F39" s="347"/>
      <c r="G39" s="300" t="s">
        <v>220</v>
      </c>
      <c r="H39" s="352"/>
      <c r="I39" s="208"/>
      <c r="J39" s="64"/>
      <c r="K39" s="64"/>
      <c r="L39" s="15">
        <f t="shared" si="0"/>
        <v>0</v>
      </c>
      <c r="M39" s="10">
        <v>1</v>
      </c>
      <c r="N39" s="10">
        <v>36</v>
      </c>
    </row>
    <row r="40" spans="1:14" s="10" customFormat="1" ht="10.5" customHeight="1" x14ac:dyDescent="0.15">
      <c r="A40" s="10">
        <v>1</v>
      </c>
      <c r="B40" s="10">
        <v>37</v>
      </c>
      <c r="C40" s="83" t="s">
        <v>21</v>
      </c>
      <c r="D40" s="80"/>
      <c r="E40" s="83" t="s">
        <v>23</v>
      </c>
      <c r="F40" s="300" t="s">
        <v>219</v>
      </c>
      <c r="G40" s="352"/>
      <c r="H40" s="352"/>
      <c r="I40" s="206"/>
      <c r="J40" s="64"/>
      <c r="K40" s="64"/>
      <c r="L40" s="15">
        <f t="shared" si="0"/>
        <v>0</v>
      </c>
      <c r="M40" s="10">
        <v>1</v>
      </c>
      <c r="N40" s="10">
        <v>37</v>
      </c>
    </row>
    <row r="41" spans="1:14" s="10" customFormat="1" ht="10.5" customHeight="1" x14ac:dyDescent="0.15">
      <c r="A41" s="10">
        <v>1</v>
      </c>
      <c r="B41" s="10">
        <v>38</v>
      </c>
      <c r="C41" s="83"/>
      <c r="D41" s="80"/>
      <c r="E41" s="83" t="s">
        <v>24</v>
      </c>
      <c r="F41" s="353" t="s">
        <v>278</v>
      </c>
      <c r="G41" s="354"/>
      <c r="H41" s="354"/>
      <c r="I41" s="206"/>
      <c r="J41" s="64"/>
      <c r="K41" s="64"/>
      <c r="L41" s="15">
        <f t="shared" si="0"/>
        <v>0</v>
      </c>
      <c r="M41" s="10">
        <v>1</v>
      </c>
      <c r="N41" s="10">
        <v>38</v>
      </c>
    </row>
    <row r="42" spans="1:14" s="10" customFormat="1" ht="10.5" customHeight="1" x14ac:dyDescent="0.15">
      <c r="A42" s="10">
        <v>1</v>
      </c>
      <c r="B42" s="10">
        <v>39</v>
      </c>
      <c r="C42" s="83"/>
      <c r="D42" s="80"/>
      <c r="E42" s="83" t="s">
        <v>26</v>
      </c>
      <c r="F42" s="300" t="s">
        <v>218</v>
      </c>
      <c r="G42" s="352"/>
      <c r="H42" s="352"/>
      <c r="I42" s="206"/>
      <c r="J42" s="64">
        <v>60275</v>
      </c>
      <c r="K42" s="64">
        <v>317856</v>
      </c>
      <c r="L42" s="15">
        <f t="shared" si="0"/>
        <v>378131</v>
      </c>
      <c r="M42" s="10">
        <v>1</v>
      </c>
      <c r="N42" s="10">
        <v>39</v>
      </c>
    </row>
    <row r="43" spans="1:14" s="10" customFormat="1" ht="10.5" customHeight="1" x14ac:dyDescent="0.15">
      <c r="A43" s="10">
        <v>1</v>
      </c>
      <c r="B43" s="10">
        <v>40</v>
      </c>
      <c r="C43" s="83" t="s">
        <v>22</v>
      </c>
      <c r="D43" s="80"/>
      <c r="E43" s="82" t="s">
        <v>27</v>
      </c>
      <c r="F43" s="353" t="s">
        <v>278</v>
      </c>
      <c r="G43" s="354"/>
      <c r="H43" s="354"/>
      <c r="I43" s="208"/>
      <c r="J43" s="64">
        <v>0</v>
      </c>
      <c r="K43" s="64">
        <v>215600</v>
      </c>
      <c r="L43" s="15">
        <f t="shared" si="0"/>
        <v>215600</v>
      </c>
      <c r="M43" s="10">
        <v>1</v>
      </c>
      <c r="N43" s="10">
        <v>40</v>
      </c>
    </row>
    <row r="44" spans="1:14" s="10" customFormat="1" ht="10.5" customHeight="1" x14ac:dyDescent="0.15">
      <c r="A44" s="10">
        <v>1</v>
      </c>
      <c r="B44" s="10">
        <v>43</v>
      </c>
      <c r="C44" s="83"/>
      <c r="D44" s="80"/>
      <c r="E44" s="83" t="s">
        <v>29</v>
      </c>
      <c r="F44" s="356" t="s">
        <v>370</v>
      </c>
      <c r="G44" s="357"/>
      <c r="H44" s="204" t="s">
        <v>101</v>
      </c>
      <c r="I44" s="206"/>
      <c r="J44" s="64"/>
      <c r="K44" s="64">
        <v>215600</v>
      </c>
      <c r="L44" s="15">
        <f t="shared" si="0"/>
        <v>215600</v>
      </c>
      <c r="M44" s="10">
        <v>1</v>
      </c>
      <c r="N44" s="10">
        <v>43</v>
      </c>
    </row>
    <row r="45" spans="1:14" s="10" customFormat="1" ht="10.5" customHeight="1" x14ac:dyDescent="0.15">
      <c r="A45" s="10">
        <v>1</v>
      </c>
      <c r="B45" s="10">
        <v>44</v>
      </c>
      <c r="C45" s="83"/>
      <c r="D45" s="80"/>
      <c r="E45" s="83" t="s">
        <v>30</v>
      </c>
      <c r="F45" s="300" t="s">
        <v>32</v>
      </c>
      <c r="G45" s="352"/>
      <c r="H45" s="352"/>
      <c r="I45" s="206"/>
      <c r="J45" s="64"/>
      <c r="K45" s="64">
        <v>0</v>
      </c>
      <c r="L45" s="15">
        <f t="shared" si="0"/>
        <v>0</v>
      </c>
      <c r="M45" s="10">
        <v>1</v>
      </c>
      <c r="N45" s="10">
        <v>44</v>
      </c>
    </row>
    <row r="46" spans="1:14" s="10" customFormat="1" ht="10.5" customHeight="1" x14ac:dyDescent="0.15">
      <c r="A46" s="10">
        <v>1</v>
      </c>
      <c r="B46" s="10">
        <v>45</v>
      </c>
      <c r="C46" s="83" t="s">
        <v>25</v>
      </c>
      <c r="D46" s="80"/>
      <c r="E46" s="83" t="s">
        <v>31</v>
      </c>
      <c r="F46" s="300" t="s">
        <v>140</v>
      </c>
      <c r="G46" s="352"/>
      <c r="H46" s="352"/>
      <c r="I46" s="206"/>
      <c r="J46" s="64"/>
      <c r="K46" s="64">
        <v>102118</v>
      </c>
      <c r="L46" s="15">
        <f t="shared" si="0"/>
        <v>102118</v>
      </c>
      <c r="M46" s="10">
        <v>1</v>
      </c>
      <c r="N46" s="10">
        <v>45</v>
      </c>
    </row>
    <row r="47" spans="1:14" s="10" customFormat="1" ht="10.5" customHeight="1" x14ac:dyDescent="0.15">
      <c r="A47" s="10">
        <v>1</v>
      </c>
      <c r="B47" s="10">
        <v>46</v>
      </c>
      <c r="C47" s="83"/>
      <c r="D47" s="80"/>
      <c r="E47" s="83" t="s">
        <v>33</v>
      </c>
      <c r="F47" s="300" t="s">
        <v>141</v>
      </c>
      <c r="G47" s="352"/>
      <c r="H47" s="352"/>
      <c r="I47" s="206"/>
      <c r="J47" s="64"/>
      <c r="K47" s="64"/>
      <c r="L47" s="15">
        <f t="shared" si="0"/>
        <v>0</v>
      </c>
      <c r="M47" s="10">
        <v>1</v>
      </c>
      <c r="N47" s="10">
        <v>46</v>
      </c>
    </row>
    <row r="48" spans="1:14" s="10" customFormat="1" ht="10.5" customHeight="1" x14ac:dyDescent="0.15">
      <c r="A48" s="10">
        <v>1</v>
      </c>
      <c r="B48" s="10">
        <v>47</v>
      </c>
      <c r="C48" s="83"/>
      <c r="D48" s="80"/>
      <c r="E48" s="83" t="s">
        <v>26</v>
      </c>
      <c r="F48" s="300" t="s">
        <v>217</v>
      </c>
      <c r="G48" s="352"/>
      <c r="H48" s="352"/>
      <c r="I48" s="206"/>
      <c r="J48" s="64">
        <v>3737</v>
      </c>
      <c r="K48" s="64">
        <v>138</v>
      </c>
      <c r="L48" s="15">
        <f t="shared" si="0"/>
        <v>3875</v>
      </c>
      <c r="M48" s="10">
        <v>1</v>
      </c>
      <c r="N48" s="10">
        <v>47</v>
      </c>
    </row>
    <row r="49" spans="1:14" s="10" customFormat="1" ht="10.5" customHeight="1" x14ac:dyDescent="0.15">
      <c r="A49" s="10">
        <v>1</v>
      </c>
      <c r="B49" s="10">
        <v>48</v>
      </c>
      <c r="C49" s="83"/>
      <c r="D49" s="80"/>
      <c r="E49" s="83" t="s">
        <v>34</v>
      </c>
      <c r="F49" s="300" t="s">
        <v>35</v>
      </c>
      <c r="G49" s="352"/>
      <c r="H49" s="352"/>
      <c r="I49" s="206"/>
      <c r="J49" s="64">
        <v>56538</v>
      </c>
      <c r="K49" s="64">
        <v>0</v>
      </c>
      <c r="L49" s="15">
        <f t="shared" si="0"/>
        <v>56538</v>
      </c>
      <c r="M49" s="10">
        <v>1</v>
      </c>
      <c r="N49" s="10">
        <v>48</v>
      </c>
    </row>
    <row r="50" spans="1:14" s="10" customFormat="1" ht="10.5" customHeight="1" x14ac:dyDescent="0.15">
      <c r="A50" s="10">
        <v>1</v>
      </c>
      <c r="B50" s="10">
        <v>49</v>
      </c>
      <c r="C50" s="83" t="s">
        <v>28</v>
      </c>
      <c r="D50" s="80"/>
      <c r="E50" s="202" t="s">
        <v>85</v>
      </c>
      <c r="F50" s="273" t="s">
        <v>36</v>
      </c>
      <c r="G50" s="273"/>
      <c r="H50" s="273"/>
      <c r="I50" s="206" t="s">
        <v>68</v>
      </c>
      <c r="J50" s="64"/>
      <c r="K50" s="64"/>
      <c r="L50" s="15">
        <f t="shared" si="0"/>
        <v>0</v>
      </c>
      <c r="M50" s="10">
        <v>1</v>
      </c>
      <c r="N50" s="10">
        <v>49</v>
      </c>
    </row>
    <row r="51" spans="1:14" s="10" customFormat="1" ht="10.5" customHeight="1" x14ac:dyDescent="0.15">
      <c r="A51" s="10">
        <v>1</v>
      </c>
      <c r="B51" s="10">
        <v>50</v>
      </c>
      <c r="C51" s="80"/>
      <c r="D51" s="80"/>
      <c r="E51" s="349" t="s">
        <v>281</v>
      </c>
      <c r="F51" s="300" t="s">
        <v>37</v>
      </c>
      <c r="G51" s="352"/>
      <c r="H51" s="352"/>
      <c r="I51" s="206"/>
      <c r="J51" s="64"/>
      <c r="K51" s="64"/>
      <c r="L51" s="15">
        <f t="shared" si="0"/>
        <v>0</v>
      </c>
      <c r="M51" s="10">
        <v>1</v>
      </c>
      <c r="N51" s="10">
        <v>50</v>
      </c>
    </row>
    <row r="52" spans="1:14" s="10" customFormat="1" ht="10.5" customHeight="1" x14ac:dyDescent="0.15">
      <c r="A52" s="10">
        <v>1</v>
      </c>
      <c r="B52" s="10">
        <v>51</v>
      </c>
      <c r="C52" s="80"/>
      <c r="D52" s="80"/>
      <c r="E52" s="350"/>
      <c r="F52" s="300" t="s">
        <v>215</v>
      </c>
      <c r="G52" s="352"/>
      <c r="H52" s="352"/>
      <c r="I52" s="206"/>
      <c r="J52" s="64"/>
      <c r="K52" s="64"/>
      <c r="L52" s="15">
        <f t="shared" si="0"/>
        <v>0</v>
      </c>
      <c r="M52" s="10">
        <v>1</v>
      </c>
      <c r="N52" s="10">
        <v>51</v>
      </c>
    </row>
    <row r="53" spans="1:14" s="10" customFormat="1" ht="10.5" customHeight="1" x14ac:dyDescent="0.15">
      <c r="A53" s="10">
        <v>1</v>
      </c>
      <c r="B53" s="10">
        <v>52</v>
      </c>
      <c r="C53" s="80"/>
      <c r="D53" s="80"/>
      <c r="E53" s="351"/>
      <c r="F53" s="355" t="s">
        <v>38</v>
      </c>
      <c r="G53" s="352"/>
      <c r="H53" s="352"/>
      <c r="I53" s="206"/>
      <c r="J53" s="64"/>
      <c r="K53" s="64"/>
      <c r="L53" s="15">
        <f t="shared" si="0"/>
        <v>0</v>
      </c>
      <c r="M53" s="10">
        <v>1</v>
      </c>
      <c r="N53" s="10">
        <v>52</v>
      </c>
    </row>
    <row r="54" spans="1:14" s="10" customFormat="1" ht="10.5" customHeight="1" x14ac:dyDescent="0.15">
      <c r="A54" s="10">
        <v>1</v>
      </c>
      <c r="B54" s="10">
        <v>53</v>
      </c>
      <c r="C54" s="80"/>
      <c r="D54" s="80"/>
      <c r="E54" s="202" t="s">
        <v>39</v>
      </c>
      <c r="F54" s="273" t="s">
        <v>40</v>
      </c>
      <c r="G54" s="273"/>
      <c r="H54" s="273"/>
      <c r="I54" s="206"/>
      <c r="J54" s="64"/>
      <c r="K54" s="64"/>
      <c r="L54" s="15">
        <f t="shared" si="0"/>
        <v>0</v>
      </c>
      <c r="M54" s="10">
        <v>1</v>
      </c>
      <c r="N54" s="10">
        <v>53</v>
      </c>
    </row>
    <row r="55" spans="1:14" s="10" customFormat="1" ht="10.5" customHeight="1" x14ac:dyDescent="0.15">
      <c r="A55" s="10">
        <v>1</v>
      </c>
      <c r="B55" s="10">
        <v>54</v>
      </c>
      <c r="C55" s="80"/>
      <c r="D55" s="80"/>
      <c r="E55" s="202" t="s">
        <v>41</v>
      </c>
      <c r="F55" s="273" t="s">
        <v>42</v>
      </c>
      <c r="G55" s="273"/>
      <c r="H55" s="273"/>
      <c r="I55" s="206"/>
      <c r="J55" s="64"/>
      <c r="K55" s="64"/>
      <c r="L55" s="15">
        <f t="shared" si="0"/>
        <v>0</v>
      </c>
      <c r="M55" s="10">
        <v>1</v>
      </c>
      <c r="N55" s="10">
        <v>54</v>
      </c>
    </row>
    <row r="56" spans="1:14" s="10" customFormat="1" ht="10.5" customHeight="1" x14ac:dyDescent="0.15">
      <c r="A56" s="10">
        <v>1</v>
      </c>
      <c r="B56" s="10">
        <v>55</v>
      </c>
      <c r="C56" s="80"/>
      <c r="D56" s="74"/>
      <c r="E56" s="82" t="s">
        <v>13</v>
      </c>
      <c r="F56" s="273" t="s">
        <v>224</v>
      </c>
      <c r="G56" s="273"/>
      <c r="H56" s="273"/>
      <c r="I56" s="208"/>
      <c r="J56" s="64">
        <v>914</v>
      </c>
      <c r="K56" s="64"/>
      <c r="L56" s="15">
        <f t="shared" si="0"/>
        <v>914</v>
      </c>
      <c r="M56" s="10">
        <v>1</v>
      </c>
      <c r="N56" s="10">
        <v>55</v>
      </c>
    </row>
    <row r="57" spans="1:14" s="10" customFormat="1" ht="10.5" customHeight="1" x14ac:dyDescent="0.15">
      <c r="A57" s="10">
        <v>1</v>
      </c>
      <c r="B57" s="10">
        <v>56</v>
      </c>
      <c r="C57" s="74"/>
      <c r="D57" s="24" t="s">
        <v>125</v>
      </c>
      <c r="E57" s="273" t="s">
        <v>126</v>
      </c>
      <c r="F57" s="273"/>
      <c r="G57" s="273"/>
      <c r="H57" s="273"/>
      <c r="I57" s="208" t="s">
        <v>69</v>
      </c>
      <c r="J57" s="64">
        <v>-4651</v>
      </c>
      <c r="K57" s="64"/>
      <c r="L57" s="15">
        <f t="shared" si="0"/>
        <v>-4651</v>
      </c>
      <c r="M57" s="10">
        <v>1</v>
      </c>
      <c r="N57" s="10">
        <v>56</v>
      </c>
    </row>
    <row r="58" spans="1:14" s="10" customFormat="1" ht="10.5" customHeight="1" x14ac:dyDescent="0.15">
      <c r="A58" s="10">
        <v>1</v>
      </c>
      <c r="B58" s="10">
        <v>57</v>
      </c>
      <c r="C58" s="202" t="s">
        <v>70</v>
      </c>
      <c r="D58" s="273" t="s">
        <v>127</v>
      </c>
      <c r="E58" s="273"/>
      <c r="F58" s="273"/>
      <c r="G58" s="273"/>
      <c r="H58" s="273"/>
      <c r="I58" s="206" t="s">
        <v>71</v>
      </c>
      <c r="J58" s="64">
        <v>-914</v>
      </c>
      <c r="K58" s="64"/>
      <c r="L58" s="15">
        <f t="shared" si="0"/>
        <v>-914</v>
      </c>
      <c r="M58" s="10">
        <v>1</v>
      </c>
      <c r="N58" s="10">
        <v>57</v>
      </c>
    </row>
    <row r="59" spans="1:14" s="10" customFormat="1" ht="10.5" customHeight="1" x14ac:dyDescent="0.15">
      <c r="A59" s="10">
        <v>1</v>
      </c>
      <c r="B59" s="10">
        <v>58</v>
      </c>
      <c r="C59" s="202" t="s">
        <v>72</v>
      </c>
      <c r="D59" s="273" t="s">
        <v>43</v>
      </c>
      <c r="E59" s="273"/>
      <c r="F59" s="273"/>
      <c r="G59" s="273"/>
      <c r="H59" s="273"/>
      <c r="I59" s="206" t="s">
        <v>73</v>
      </c>
      <c r="J59" s="64"/>
      <c r="K59" s="64"/>
      <c r="L59" s="15">
        <f t="shared" si="0"/>
        <v>0</v>
      </c>
      <c r="M59" s="10">
        <v>1</v>
      </c>
      <c r="N59" s="10">
        <v>58</v>
      </c>
    </row>
    <row r="60" spans="1:14" s="10" customFormat="1" ht="10.5" customHeight="1" x14ac:dyDescent="0.15">
      <c r="A60" s="10">
        <v>1</v>
      </c>
      <c r="B60" s="10">
        <v>59</v>
      </c>
      <c r="C60" s="83" t="s">
        <v>74</v>
      </c>
      <c r="D60" s="273" t="s">
        <v>225</v>
      </c>
      <c r="E60" s="273"/>
      <c r="F60" s="273"/>
      <c r="G60" s="273"/>
      <c r="H60" s="273"/>
      <c r="I60" s="206" t="s">
        <v>75</v>
      </c>
      <c r="J60" s="64">
        <v>914</v>
      </c>
      <c r="K60" s="64">
        <v>385</v>
      </c>
      <c r="L60" s="15">
        <f t="shared" si="0"/>
        <v>1299</v>
      </c>
      <c r="M60" s="10">
        <v>1</v>
      </c>
      <c r="N60" s="10">
        <v>59</v>
      </c>
    </row>
    <row r="61" spans="1:14" s="10" customFormat="1" ht="10.5" customHeight="1" x14ac:dyDescent="0.15">
      <c r="A61" s="10">
        <v>1</v>
      </c>
      <c r="B61" s="10">
        <v>60</v>
      </c>
      <c r="C61" s="74"/>
      <c r="D61" s="300" t="s">
        <v>279</v>
      </c>
      <c r="E61" s="256"/>
      <c r="F61" s="256"/>
      <c r="G61" s="256"/>
      <c r="H61" s="256"/>
      <c r="I61" s="208"/>
      <c r="J61" s="64"/>
      <c r="K61" s="64"/>
      <c r="L61" s="15">
        <f t="shared" si="0"/>
        <v>0</v>
      </c>
      <c r="M61" s="10">
        <v>1</v>
      </c>
      <c r="N61" s="10">
        <v>60</v>
      </c>
    </row>
    <row r="62" spans="1:14" s="10" customFormat="1" ht="10.5" customHeight="1" x14ac:dyDescent="0.15">
      <c r="A62" s="10">
        <v>2</v>
      </c>
      <c r="B62" s="10">
        <v>1</v>
      </c>
      <c r="C62" s="202" t="s">
        <v>76</v>
      </c>
      <c r="D62" s="273" t="s">
        <v>223</v>
      </c>
      <c r="E62" s="273"/>
      <c r="F62" s="273"/>
      <c r="G62" s="273"/>
      <c r="H62" s="273"/>
      <c r="I62" s="206" t="s">
        <v>77</v>
      </c>
      <c r="J62" s="64"/>
      <c r="K62" s="64"/>
      <c r="L62" s="15">
        <f t="shared" si="0"/>
        <v>0</v>
      </c>
      <c r="M62" s="10">
        <v>2</v>
      </c>
      <c r="N62" s="10">
        <v>1</v>
      </c>
    </row>
    <row r="63" spans="1:14" s="10" customFormat="1" ht="10.5" customHeight="1" x14ac:dyDescent="0.15">
      <c r="A63" s="10">
        <v>2</v>
      </c>
      <c r="B63" s="10">
        <v>2</v>
      </c>
      <c r="C63" s="202" t="s">
        <v>78</v>
      </c>
      <c r="D63" s="348" t="s">
        <v>134</v>
      </c>
      <c r="E63" s="348"/>
      <c r="F63" s="348"/>
      <c r="G63" s="348"/>
      <c r="H63" s="348"/>
      <c r="I63" s="206" t="s">
        <v>79</v>
      </c>
      <c r="J63" s="64"/>
      <c r="K63" s="64">
        <v>385</v>
      </c>
      <c r="L63" s="15">
        <f t="shared" si="0"/>
        <v>385</v>
      </c>
      <c r="M63" s="10">
        <v>2</v>
      </c>
      <c r="N63" s="10">
        <v>2</v>
      </c>
    </row>
    <row r="64" spans="1:14" s="10" customFormat="1" ht="10.5" customHeight="1" x14ac:dyDescent="0.15">
      <c r="A64" s="10">
        <v>2</v>
      </c>
      <c r="B64" s="10">
        <v>3</v>
      </c>
      <c r="C64" s="83" t="s">
        <v>80</v>
      </c>
      <c r="D64" s="273" t="s">
        <v>226</v>
      </c>
      <c r="E64" s="273"/>
      <c r="F64" s="273"/>
      <c r="G64" s="273"/>
      <c r="H64" s="273"/>
      <c r="I64" s="206"/>
      <c r="J64" s="64"/>
      <c r="K64" s="64"/>
      <c r="L64" s="15">
        <f t="shared" si="0"/>
        <v>0</v>
      </c>
      <c r="M64" s="10">
        <v>2</v>
      </c>
      <c r="N64" s="10">
        <v>3</v>
      </c>
    </row>
    <row r="65" spans="1:14" s="10" customFormat="1" ht="10.5" customHeight="1" x14ac:dyDescent="0.15">
      <c r="A65" s="10">
        <v>2</v>
      </c>
      <c r="B65" s="10">
        <v>4</v>
      </c>
      <c r="C65" s="349" t="s">
        <v>267</v>
      </c>
      <c r="D65" s="300" t="s">
        <v>145</v>
      </c>
      <c r="E65" s="360"/>
      <c r="F65" s="360"/>
      <c r="G65" s="360"/>
      <c r="H65" s="360"/>
      <c r="I65" s="123"/>
      <c r="J65" s="64"/>
      <c r="K65" s="64"/>
      <c r="L65" s="15">
        <f t="shared" si="0"/>
        <v>0</v>
      </c>
      <c r="M65" s="10">
        <v>2</v>
      </c>
      <c r="N65" s="10">
        <v>4</v>
      </c>
    </row>
    <row r="66" spans="1:14" s="10" customFormat="1" ht="10.5" customHeight="1" x14ac:dyDescent="0.15">
      <c r="A66" s="10">
        <v>2</v>
      </c>
      <c r="B66" s="10">
        <v>5</v>
      </c>
      <c r="C66" s="350"/>
      <c r="D66" s="300" t="s">
        <v>10</v>
      </c>
      <c r="E66" s="360"/>
      <c r="F66" s="360"/>
      <c r="G66" s="360"/>
      <c r="H66" s="360"/>
      <c r="I66" s="77"/>
      <c r="J66" s="64"/>
      <c r="K66" s="64"/>
      <c r="L66" s="15">
        <f t="shared" si="0"/>
        <v>0</v>
      </c>
      <c r="M66" s="10">
        <v>2</v>
      </c>
      <c r="N66" s="10">
        <v>5</v>
      </c>
    </row>
    <row r="67" spans="1:14" s="10" customFormat="1" ht="10.5" customHeight="1" x14ac:dyDescent="0.15">
      <c r="A67" s="10">
        <v>2</v>
      </c>
      <c r="B67" s="10">
        <v>6</v>
      </c>
      <c r="C67" s="351"/>
      <c r="D67" s="300" t="s">
        <v>280</v>
      </c>
      <c r="E67" s="360"/>
      <c r="F67" s="360"/>
      <c r="G67" s="360"/>
      <c r="H67" s="360"/>
      <c r="I67" s="77"/>
      <c r="J67" s="64"/>
      <c r="K67" s="64"/>
      <c r="L67" s="15">
        <f t="shared" si="0"/>
        <v>0</v>
      </c>
      <c r="M67" s="10">
        <v>2</v>
      </c>
      <c r="N67" s="10">
        <v>6</v>
      </c>
    </row>
    <row r="68" spans="1:14" s="10" customFormat="1" ht="10.5" customHeight="1" x14ac:dyDescent="0.15">
      <c r="A68" s="10">
        <v>2</v>
      </c>
      <c r="B68" s="10">
        <v>7</v>
      </c>
      <c r="C68" s="202" t="s">
        <v>128</v>
      </c>
      <c r="D68" s="273" t="s">
        <v>129</v>
      </c>
      <c r="E68" s="273"/>
      <c r="F68" s="273"/>
      <c r="G68" s="273"/>
      <c r="H68" s="273"/>
      <c r="I68" s="206" t="s">
        <v>81</v>
      </c>
      <c r="J68" s="64"/>
      <c r="K68" s="64"/>
      <c r="L68" s="15">
        <f t="shared" si="0"/>
        <v>0</v>
      </c>
      <c r="M68" s="10">
        <v>2</v>
      </c>
      <c r="N68" s="10">
        <v>7</v>
      </c>
    </row>
    <row r="69" spans="1:14" s="10" customFormat="1" ht="10.5" customHeight="1" x14ac:dyDescent="0.15">
      <c r="A69" s="10">
        <v>2</v>
      </c>
      <c r="B69" s="10">
        <v>8</v>
      </c>
      <c r="C69" s="81" t="s">
        <v>82</v>
      </c>
      <c r="D69" s="308" t="s">
        <v>83</v>
      </c>
      <c r="E69" s="342"/>
      <c r="F69" s="342"/>
      <c r="G69" s="343"/>
      <c r="H69" s="221" t="s">
        <v>266</v>
      </c>
      <c r="I69" s="206"/>
      <c r="J69" s="64"/>
      <c r="K69" s="64">
        <v>385</v>
      </c>
      <c r="L69" s="15">
        <f t="shared" si="0"/>
        <v>385</v>
      </c>
      <c r="M69" s="10">
        <v>2</v>
      </c>
      <c r="N69" s="10">
        <v>8</v>
      </c>
    </row>
    <row r="70" spans="1:14" s="10" customFormat="1" ht="10.5" customHeight="1" x14ac:dyDescent="0.15">
      <c r="A70" s="10">
        <v>2</v>
      </c>
      <c r="B70" s="10">
        <v>9</v>
      </c>
      <c r="C70" s="82"/>
      <c r="D70" s="339" t="s">
        <v>130</v>
      </c>
      <c r="E70" s="340"/>
      <c r="F70" s="340"/>
      <c r="G70" s="341"/>
      <c r="H70" s="74" t="s">
        <v>276</v>
      </c>
      <c r="I70" s="208"/>
      <c r="J70" s="64"/>
      <c r="K70" s="64"/>
      <c r="L70" s="15">
        <f t="shared" si="0"/>
        <v>0</v>
      </c>
      <c r="M70" s="10">
        <v>2</v>
      </c>
      <c r="N70" s="10">
        <v>9</v>
      </c>
    </row>
  </sheetData>
  <mergeCells count="69">
    <mergeCell ref="K1:N1"/>
    <mergeCell ref="C65:C67"/>
    <mergeCell ref="D65:H65"/>
    <mergeCell ref="D66:H66"/>
    <mergeCell ref="D67:H67"/>
    <mergeCell ref="G24:H24"/>
    <mergeCell ref="G25:H25"/>
    <mergeCell ref="G26:H26"/>
    <mergeCell ref="E27:H27"/>
    <mergeCell ref="E28:H28"/>
    <mergeCell ref="F29:H29"/>
    <mergeCell ref="F30:H30"/>
    <mergeCell ref="F31:H31"/>
    <mergeCell ref="D62:H62"/>
    <mergeCell ref="F50:H50"/>
    <mergeCell ref="D1:G1"/>
    <mergeCell ref="G16:H16"/>
    <mergeCell ref="E17:H17"/>
    <mergeCell ref="F18:H18"/>
    <mergeCell ref="G13:H13"/>
    <mergeCell ref="G14:H14"/>
    <mergeCell ref="G15:H15"/>
    <mergeCell ref="E7:H7"/>
    <mergeCell ref="F8:H8"/>
    <mergeCell ref="G9:H9"/>
    <mergeCell ref="G11:H11"/>
    <mergeCell ref="F12:H12"/>
    <mergeCell ref="G10:H10"/>
    <mergeCell ref="F56:H56"/>
    <mergeCell ref="E57:H57"/>
    <mergeCell ref="F49:H49"/>
    <mergeCell ref="F46:H46"/>
    <mergeCell ref="G19:H19"/>
    <mergeCell ref="G20:H20"/>
    <mergeCell ref="G21:H21"/>
    <mergeCell ref="F22:H22"/>
    <mergeCell ref="G23:H23"/>
    <mergeCell ref="F47:H47"/>
    <mergeCell ref="F48:H48"/>
    <mergeCell ref="F51:H51"/>
    <mergeCell ref="F54:H54"/>
    <mergeCell ref="F55:H55"/>
    <mergeCell ref="F32:H32"/>
    <mergeCell ref="F33:H33"/>
    <mergeCell ref="F34:H34"/>
    <mergeCell ref="F35:H35"/>
    <mergeCell ref="F45:H45"/>
    <mergeCell ref="E36:H36"/>
    <mergeCell ref="F37:H37"/>
    <mergeCell ref="G38:H38"/>
    <mergeCell ref="G39:H39"/>
    <mergeCell ref="F43:H43"/>
    <mergeCell ref="F44:G44"/>
    <mergeCell ref="D70:G70"/>
    <mergeCell ref="D69:G69"/>
    <mergeCell ref="E38:F39"/>
    <mergeCell ref="D68:H68"/>
    <mergeCell ref="D63:H63"/>
    <mergeCell ref="D64:H64"/>
    <mergeCell ref="E51:E53"/>
    <mergeCell ref="D58:H58"/>
    <mergeCell ref="F40:H40"/>
    <mergeCell ref="F41:H41"/>
    <mergeCell ref="F42:H42"/>
    <mergeCell ref="D61:H61"/>
    <mergeCell ref="D60:H60"/>
    <mergeCell ref="F53:H53"/>
    <mergeCell ref="D59:H59"/>
    <mergeCell ref="F52:H52"/>
  </mergeCells>
  <phoneticPr fontId="1"/>
  <pageMargins left="0.78740157480314965" right="0.78740157480314965" top="0.78740157480314965" bottom="0.39370078740157483" header="0.19685039370078741" footer="0.19685039370078741"/>
  <pageSetup paperSize="9" fitToHeight="0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69"/>
  <sheetViews>
    <sheetView showZeros="0" view="pageBreakPreview" zoomScaleNormal="100" zoomScaleSheetLayoutView="100" zoomScalePageLayoutView="110" workbookViewId="0"/>
  </sheetViews>
  <sheetFormatPr defaultRowHeight="11.1" customHeight="1" x14ac:dyDescent="0.15"/>
  <cols>
    <col min="1" max="2" width="3.625" style="10" customWidth="1"/>
    <col min="3" max="3" width="5.125" style="60" customWidth="1"/>
    <col min="4" max="5" width="3.625" style="60" customWidth="1"/>
    <col min="6" max="6" width="8.625" style="60" customWidth="1"/>
    <col min="7" max="7" width="10.625" style="60" customWidth="1"/>
    <col min="8" max="8" width="3.625" style="60" customWidth="1"/>
    <col min="9" max="9" width="10.625" style="60" customWidth="1"/>
    <col min="10" max="11" width="10.625" style="48" customWidth="1"/>
    <col min="12" max="13" width="3.625" style="48" customWidth="1"/>
    <col min="14" max="16384" width="9" style="48"/>
  </cols>
  <sheetData>
    <row r="1" spans="1:13" s="5" customFormat="1" ht="14.1" customHeight="1" x14ac:dyDescent="0.15">
      <c r="C1" s="61" t="s">
        <v>190</v>
      </c>
      <c r="D1" s="399" t="s">
        <v>320</v>
      </c>
      <c r="E1" s="400"/>
      <c r="F1" s="401"/>
      <c r="G1" s="32"/>
      <c r="H1" s="32"/>
      <c r="I1" s="32"/>
      <c r="J1" s="332"/>
      <c r="K1" s="332"/>
      <c r="L1" s="359"/>
      <c r="M1" s="359"/>
    </row>
    <row r="2" spans="1:13" s="5" customFormat="1" ht="9.9499999999999993" customHeight="1" x14ac:dyDescent="0.15">
      <c r="C2" s="32"/>
      <c r="D2" s="32"/>
      <c r="E2" s="32"/>
      <c r="F2" s="32"/>
      <c r="G2" s="32"/>
      <c r="H2" s="32"/>
      <c r="I2" s="32"/>
    </row>
    <row r="3" spans="1:13" s="5" customFormat="1" ht="9.75" customHeight="1" x14ac:dyDescent="0.15">
      <c r="C3" s="32"/>
      <c r="D3" s="32"/>
      <c r="E3" s="32"/>
      <c r="F3" s="32"/>
      <c r="G3" s="32"/>
      <c r="H3" s="32"/>
      <c r="I3" s="32"/>
    </row>
    <row r="4" spans="1:13" s="5" customFormat="1" ht="9.9499999999999993" customHeight="1" x14ac:dyDescent="0.15">
      <c r="C4" s="32"/>
      <c r="D4" s="32"/>
      <c r="E4" s="32"/>
      <c r="F4" s="32"/>
      <c r="G4" s="32"/>
      <c r="H4" s="32"/>
      <c r="I4" s="32"/>
    </row>
    <row r="5" spans="1:13" s="5" customFormat="1" ht="14.1" customHeight="1" x14ac:dyDescent="0.15">
      <c r="C5" s="32" t="s">
        <v>357</v>
      </c>
      <c r="D5" s="32"/>
      <c r="E5" s="32"/>
      <c r="F5" s="32"/>
      <c r="G5" s="32"/>
      <c r="H5" s="32"/>
      <c r="I5" s="32"/>
    </row>
    <row r="6" spans="1:13" s="5" customFormat="1" ht="9.9499999999999993" customHeight="1" x14ac:dyDescent="0.15">
      <c r="C6" s="32"/>
      <c r="D6" s="32"/>
      <c r="E6" s="32"/>
      <c r="F6" s="32"/>
      <c r="G6" s="32"/>
      <c r="H6" s="32"/>
      <c r="I6" s="32"/>
    </row>
    <row r="7" spans="1:13" ht="24.95" customHeight="1" x14ac:dyDescent="0.15">
      <c r="A7" s="14" t="s">
        <v>138</v>
      </c>
      <c r="B7" s="14" t="s">
        <v>139</v>
      </c>
      <c r="C7" s="62" t="s">
        <v>251</v>
      </c>
      <c r="D7" s="35"/>
      <c r="E7" s="35"/>
      <c r="F7" s="35"/>
      <c r="G7" s="35"/>
      <c r="H7" s="63" t="s">
        <v>252</v>
      </c>
      <c r="I7" s="127" t="s">
        <v>387</v>
      </c>
      <c r="J7" s="12" t="s">
        <v>322</v>
      </c>
      <c r="K7" s="12" t="s">
        <v>389</v>
      </c>
      <c r="L7" s="14" t="s">
        <v>138</v>
      </c>
      <c r="M7" s="14" t="s">
        <v>139</v>
      </c>
    </row>
    <row r="8" spans="1:13" ht="12" customHeight="1" x14ac:dyDescent="0.15">
      <c r="A8" s="10">
        <v>2</v>
      </c>
      <c r="B8" s="10">
        <v>10</v>
      </c>
      <c r="C8" s="214" t="s">
        <v>259</v>
      </c>
      <c r="D8" s="378" t="s">
        <v>111</v>
      </c>
      <c r="E8" s="379"/>
      <c r="F8" s="379"/>
      <c r="G8" s="379"/>
      <c r="H8" s="212"/>
      <c r="I8" s="195"/>
      <c r="J8" s="195">
        <v>317856</v>
      </c>
      <c r="K8" s="15">
        <f>SUM(I8:J8)</f>
        <v>317856</v>
      </c>
      <c r="L8" s="10">
        <v>2</v>
      </c>
      <c r="M8" s="10">
        <v>10</v>
      </c>
    </row>
    <row r="9" spans="1:13" ht="12" customHeight="1" x14ac:dyDescent="0.15">
      <c r="A9" s="10">
        <v>2</v>
      </c>
      <c r="B9" s="10">
        <v>11</v>
      </c>
      <c r="C9" s="214" t="s">
        <v>258</v>
      </c>
      <c r="D9" s="397" t="s">
        <v>44</v>
      </c>
      <c r="E9" s="398"/>
      <c r="F9" s="363" t="s">
        <v>227</v>
      </c>
      <c r="G9" s="364"/>
      <c r="H9" s="65"/>
      <c r="I9" s="195"/>
      <c r="J9" s="195">
        <v>0</v>
      </c>
      <c r="K9" s="15">
        <f t="shared" ref="K9:K60" si="0">SUM(I9:J9)</f>
        <v>0</v>
      </c>
      <c r="L9" s="10">
        <v>2</v>
      </c>
      <c r="M9" s="10">
        <v>11</v>
      </c>
    </row>
    <row r="10" spans="1:13" ht="12" customHeight="1" x14ac:dyDescent="0.15">
      <c r="A10" s="10">
        <v>2</v>
      </c>
      <c r="B10" s="10">
        <v>12</v>
      </c>
      <c r="C10" s="214" t="s">
        <v>257</v>
      </c>
      <c r="D10" s="66"/>
      <c r="E10" s="67"/>
      <c r="F10" s="363" t="s">
        <v>228</v>
      </c>
      <c r="G10" s="364"/>
      <c r="H10" s="65"/>
      <c r="I10" s="195"/>
      <c r="J10" s="195">
        <v>102118</v>
      </c>
      <c r="K10" s="15">
        <f t="shared" si="0"/>
        <v>102118</v>
      </c>
      <c r="L10" s="10">
        <v>2</v>
      </c>
      <c r="M10" s="10">
        <v>12</v>
      </c>
    </row>
    <row r="11" spans="1:13" ht="12" customHeight="1" x14ac:dyDescent="0.15">
      <c r="A11" s="10">
        <v>2</v>
      </c>
      <c r="B11" s="10">
        <v>13</v>
      </c>
      <c r="C11" s="68" t="s">
        <v>256</v>
      </c>
      <c r="D11" s="372" t="s">
        <v>89</v>
      </c>
      <c r="E11" s="373"/>
      <c r="F11" s="363" t="s">
        <v>229</v>
      </c>
      <c r="G11" s="364"/>
      <c r="H11" s="212"/>
      <c r="I11" s="195"/>
      <c r="J11" s="195">
        <v>215738</v>
      </c>
      <c r="K11" s="15">
        <f t="shared" si="0"/>
        <v>215738</v>
      </c>
      <c r="L11" s="10">
        <v>2</v>
      </c>
      <c r="M11" s="10">
        <v>13</v>
      </c>
    </row>
    <row r="12" spans="1:13" ht="12" customHeight="1" x14ac:dyDescent="0.15">
      <c r="A12" s="10">
        <v>2</v>
      </c>
      <c r="B12" s="10">
        <v>14</v>
      </c>
      <c r="C12" s="214" t="s">
        <v>272</v>
      </c>
      <c r="D12" s="363" t="s">
        <v>112</v>
      </c>
      <c r="E12" s="364"/>
      <c r="F12" s="364"/>
      <c r="G12" s="364"/>
      <c r="H12" s="65"/>
      <c r="I12" s="195"/>
      <c r="J12" s="195"/>
      <c r="K12" s="15">
        <f t="shared" si="0"/>
        <v>0</v>
      </c>
      <c r="L12" s="10">
        <v>2</v>
      </c>
      <c r="M12" s="10">
        <v>14</v>
      </c>
    </row>
    <row r="13" spans="1:13" ht="12" customHeight="1" x14ac:dyDescent="0.15">
      <c r="A13" s="10">
        <v>2</v>
      </c>
      <c r="B13" s="10">
        <v>15</v>
      </c>
      <c r="C13" s="214" t="s">
        <v>255</v>
      </c>
      <c r="D13" s="368" t="s">
        <v>113</v>
      </c>
      <c r="E13" s="370"/>
      <c r="F13" s="363" t="s">
        <v>90</v>
      </c>
      <c r="G13" s="364"/>
      <c r="H13" s="65"/>
      <c r="I13" s="195"/>
      <c r="J13" s="195"/>
      <c r="K13" s="15">
        <f t="shared" si="0"/>
        <v>0</v>
      </c>
      <c r="L13" s="10">
        <v>2</v>
      </c>
      <c r="M13" s="10">
        <v>15</v>
      </c>
    </row>
    <row r="14" spans="1:13" ht="12" customHeight="1" x14ac:dyDescent="0.15">
      <c r="A14" s="10">
        <v>2</v>
      </c>
      <c r="B14" s="10">
        <v>16</v>
      </c>
      <c r="C14" s="214" t="s">
        <v>254</v>
      </c>
      <c r="D14" s="372" t="s">
        <v>114</v>
      </c>
      <c r="E14" s="374"/>
      <c r="F14" s="363" t="s">
        <v>91</v>
      </c>
      <c r="G14" s="364"/>
      <c r="H14" s="212"/>
      <c r="I14" s="195"/>
      <c r="J14" s="195"/>
      <c r="K14" s="15">
        <f t="shared" si="0"/>
        <v>0</v>
      </c>
      <c r="L14" s="10">
        <v>2</v>
      </c>
      <c r="M14" s="10">
        <v>16</v>
      </c>
    </row>
    <row r="15" spans="1:13" ht="12" customHeight="1" x14ac:dyDescent="0.15">
      <c r="A15" s="10">
        <v>2</v>
      </c>
      <c r="B15" s="10">
        <v>17</v>
      </c>
      <c r="C15" s="214" t="s">
        <v>269</v>
      </c>
      <c r="D15" s="363" t="s">
        <v>233</v>
      </c>
      <c r="E15" s="364"/>
      <c r="F15" s="364"/>
      <c r="G15" s="364"/>
      <c r="H15" s="213" t="s">
        <v>230</v>
      </c>
      <c r="I15" s="195"/>
      <c r="J15" s="195"/>
      <c r="K15" s="15">
        <f t="shared" si="0"/>
        <v>0</v>
      </c>
      <c r="L15" s="10">
        <v>2</v>
      </c>
      <c r="M15" s="10">
        <v>17</v>
      </c>
    </row>
    <row r="16" spans="1:13" ht="12" customHeight="1" x14ac:dyDescent="0.15">
      <c r="A16" s="10">
        <v>2</v>
      </c>
      <c r="B16" s="10">
        <v>18</v>
      </c>
      <c r="C16" s="214" t="s">
        <v>253</v>
      </c>
      <c r="D16" s="363" t="s">
        <v>234</v>
      </c>
      <c r="E16" s="364"/>
      <c r="F16" s="364"/>
      <c r="G16" s="364"/>
      <c r="H16" s="213" t="s">
        <v>231</v>
      </c>
      <c r="I16" s="195"/>
      <c r="J16" s="195"/>
      <c r="K16" s="15">
        <f t="shared" si="0"/>
        <v>0</v>
      </c>
      <c r="L16" s="10">
        <v>2</v>
      </c>
      <c r="M16" s="10">
        <v>18</v>
      </c>
    </row>
    <row r="17" spans="1:13" ht="12" customHeight="1" x14ac:dyDescent="0.15">
      <c r="A17" s="10">
        <v>2</v>
      </c>
      <c r="B17" s="10">
        <v>19</v>
      </c>
      <c r="C17" s="211" t="s">
        <v>268</v>
      </c>
      <c r="D17" s="363" t="s">
        <v>235</v>
      </c>
      <c r="E17" s="364"/>
      <c r="F17" s="364"/>
      <c r="G17" s="364"/>
      <c r="H17" s="128" t="s">
        <v>232</v>
      </c>
      <c r="I17" s="195"/>
      <c r="J17" s="195"/>
      <c r="K17" s="15">
        <f t="shared" si="0"/>
        <v>0</v>
      </c>
      <c r="L17" s="10">
        <v>2</v>
      </c>
      <c r="M17" s="10">
        <v>19</v>
      </c>
    </row>
    <row r="18" spans="1:13" ht="12" customHeight="1" x14ac:dyDescent="0.15">
      <c r="A18" s="10">
        <v>2</v>
      </c>
      <c r="B18" s="10">
        <v>20</v>
      </c>
      <c r="C18" s="69" t="s">
        <v>273</v>
      </c>
      <c r="D18" s="364" t="s">
        <v>93</v>
      </c>
      <c r="E18" s="364"/>
      <c r="F18" s="364"/>
      <c r="G18" s="364"/>
      <c r="H18" s="65"/>
      <c r="I18" s="195"/>
      <c r="J18" s="195"/>
      <c r="K18" s="15">
        <f t="shared" si="0"/>
        <v>0</v>
      </c>
      <c r="L18" s="10">
        <v>2</v>
      </c>
      <c r="M18" s="10">
        <v>20</v>
      </c>
    </row>
    <row r="19" spans="1:13" ht="12" customHeight="1" x14ac:dyDescent="0.15">
      <c r="A19" s="10">
        <v>2</v>
      </c>
      <c r="B19" s="10">
        <v>21</v>
      </c>
      <c r="C19" s="363" t="s">
        <v>115</v>
      </c>
      <c r="D19" s="364"/>
      <c r="E19" s="364"/>
      <c r="F19" s="364"/>
      <c r="G19" s="364"/>
      <c r="H19" s="65" t="s">
        <v>94</v>
      </c>
      <c r="I19" s="195"/>
      <c r="J19" s="195"/>
      <c r="K19" s="15">
        <f t="shared" si="0"/>
        <v>0</v>
      </c>
      <c r="L19" s="10">
        <v>2</v>
      </c>
      <c r="M19" s="10">
        <v>21</v>
      </c>
    </row>
    <row r="20" spans="1:13" ht="12" customHeight="1" x14ac:dyDescent="0.15">
      <c r="A20" s="10">
        <v>2</v>
      </c>
      <c r="B20" s="10">
        <v>22</v>
      </c>
      <c r="C20" s="363" t="s">
        <v>116</v>
      </c>
      <c r="D20" s="364"/>
      <c r="E20" s="364"/>
      <c r="F20" s="364"/>
      <c r="G20" s="364"/>
      <c r="H20" s="65" t="s">
        <v>95</v>
      </c>
      <c r="I20" s="195"/>
      <c r="J20" s="195"/>
      <c r="K20" s="15">
        <f t="shared" si="0"/>
        <v>0</v>
      </c>
      <c r="L20" s="10">
        <v>2</v>
      </c>
      <c r="M20" s="10">
        <v>22</v>
      </c>
    </row>
    <row r="21" spans="1:13" ht="12" customHeight="1" x14ac:dyDescent="0.15">
      <c r="A21" s="10">
        <v>2</v>
      </c>
      <c r="B21" s="10">
        <v>29</v>
      </c>
      <c r="C21" s="363" t="s">
        <v>102</v>
      </c>
      <c r="D21" s="364"/>
      <c r="E21" s="364"/>
      <c r="F21" s="364"/>
      <c r="G21" s="364"/>
      <c r="H21" s="65"/>
      <c r="I21" s="195"/>
      <c r="J21" s="196"/>
      <c r="K21" s="15">
        <f t="shared" si="0"/>
        <v>0</v>
      </c>
      <c r="L21" s="10">
        <v>2</v>
      </c>
      <c r="M21" s="10">
        <v>29</v>
      </c>
    </row>
    <row r="22" spans="1:13" ht="12" customHeight="1" x14ac:dyDescent="0.15">
      <c r="A22" s="10">
        <v>2</v>
      </c>
      <c r="B22" s="10">
        <v>30</v>
      </c>
      <c r="C22" s="368" t="s">
        <v>117</v>
      </c>
      <c r="D22" s="369"/>
      <c r="E22" s="370"/>
      <c r="F22" s="363" t="s">
        <v>118</v>
      </c>
      <c r="G22" s="364"/>
      <c r="H22" s="65"/>
      <c r="I22" s="195"/>
      <c r="J22" s="195"/>
      <c r="K22" s="15">
        <f t="shared" si="0"/>
        <v>0</v>
      </c>
      <c r="L22" s="10">
        <v>2</v>
      </c>
      <c r="M22" s="10">
        <v>30</v>
      </c>
    </row>
    <row r="23" spans="1:13" ht="12" customHeight="1" x14ac:dyDescent="0.15">
      <c r="A23" s="10">
        <v>2</v>
      </c>
      <c r="B23" s="10">
        <v>31</v>
      </c>
      <c r="C23" s="372" t="s">
        <v>119</v>
      </c>
      <c r="D23" s="373"/>
      <c r="E23" s="374"/>
      <c r="F23" s="363" t="s">
        <v>120</v>
      </c>
      <c r="G23" s="364"/>
      <c r="H23" s="212"/>
      <c r="I23" s="195"/>
      <c r="J23" s="196"/>
      <c r="K23" s="15">
        <f t="shared" si="0"/>
        <v>0</v>
      </c>
      <c r="L23" s="10">
        <v>2</v>
      </c>
      <c r="M23" s="10">
        <v>31</v>
      </c>
    </row>
    <row r="24" spans="1:13" ht="12" customHeight="1" x14ac:dyDescent="0.15">
      <c r="A24" s="10">
        <v>2</v>
      </c>
      <c r="B24" s="10">
        <v>32</v>
      </c>
      <c r="C24" s="363" t="s">
        <v>131</v>
      </c>
      <c r="D24" s="364"/>
      <c r="E24" s="364"/>
      <c r="F24" s="364"/>
      <c r="G24" s="364"/>
      <c r="H24" s="65"/>
      <c r="I24" s="195"/>
      <c r="J24" s="195"/>
      <c r="K24" s="15">
        <f t="shared" si="0"/>
        <v>0</v>
      </c>
      <c r="L24" s="10">
        <v>2</v>
      </c>
      <c r="M24" s="10">
        <v>32</v>
      </c>
    </row>
    <row r="25" spans="1:13" ht="12" customHeight="1" x14ac:dyDescent="0.15">
      <c r="A25" s="10">
        <v>2</v>
      </c>
      <c r="B25" s="10">
        <v>33</v>
      </c>
      <c r="C25" s="363" t="s">
        <v>237</v>
      </c>
      <c r="D25" s="364"/>
      <c r="E25" s="364"/>
      <c r="F25" s="364"/>
      <c r="G25" s="364"/>
      <c r="H25" s="65" t="s">
        <v>236</v>
      </c>
      <c r="I25" s="195"/>
      <c r="J25" s="195"/>
      <c r="K25" s="15">
        <f t="shared" si="0"/>
        <v>0</v>
      </c>
      <c r="L25" s="10">
        <v>2</v>
      </c>
      <c r="M25" s="10">
        <v>33</v>
      </c>
    </row>
    <row r="26" spans="1:13" ht="12" customHeight="1" x14ac:dyDescent="0.15">
      <c r="A26" s="10">
        <v>2</v>
      </c>
      <c r="B26" s="10">
        <v>34</v>
      </c>
      <c r="C26" s="368" t="s">
        <v>121</v>
      </c>
      <c r="D26" s="369"/>
      <c r="E26" s="370"/>
      <c r="F26" s="363" t="s">
        <v>146</v>
      </c>
      <c r="G26" s="364"/>
      <c r="H26" s="65" t="s">
        <v>236</v>
      </c>
      <c r="I26" s="195"/>
      <c r="J26" s="195"/>
      <c r="K26" s="15">
        <f t="shared" si="0"/>
        <v>0</v>
      </c>
      <c r="L26" s="10">
        <v>2</v>
      </c>
      <c r="M26" s="10">
        <v>34</v>
      </c>
    </row>
    <row r="27" spans="1:13" ht="12" customHeight="1" x14ac:dyDescent="0.15">
      <c r="A27" s="10">
        <v>2</v>
      </c>
      <c r="B27" s="10">
        <v>35</v>
      </c>
      <c r="C27" s="372" t="s">
        <v>119</v>
      </c>
      <c r="D27" s="373"/>
      <c r="E27" s="374"/>
      <c r="F27" s="363" t="s">
        <v>238</v>
      </c>
      <c r="G27" s="364"/>
      <c r="H27" s="65" t="s">
        <v>236</v>
      </c>
      <c r="I27" s="195"/>
      <c r="J27" s="195"/>
      <c r="K27" s="15">
        <f t="shared" si="0"/>
        <v>0</v>
      </c>
      <c r="L27" s="10">
        <v>2</v>
      </c>
      <c r="M27" s="10">
        <v>35</v>
      </c>
    </row>
    <row r="28" spans="1:13" ht="12" customHeight="1" x14ac:dyDescent="0.15">
      <c r="A28" s="10">
        <v>2</v>
      </c>
      <c r="B28" s="10">
        <v>36</v>
      </c>
      <c r="C28" s="363" t="s">
        <v>239</v>
      </c>
      <c r="D28" s="364"/>
      <c r="E28" s="364"/>
      <c r="F28" s="364"/>
      <c r="G28" s="364"/>
      <c r="H28" s="65" t="s">
        <v>236</v>
      </c>
      <c r="I28" s="195"/>
      <c r="J28" s="195"/>
      <c r="K28" s="15">
        <f t="shared" si="0"/>
        <v>0</v>
      </c>
      <c r="L28" s="10">
        <v>2</v>
      </c>
      <c r="M28" s="10">
        <v>36</v>
      </c>
    </row>
    <row r="29" spans="1:13" ht="12" customHeight="1" x14ac:dyDescent="0.15">
      <c r="A29" s="10">
        <v>2</v>
      </c>
      <c r="B29" s="10">
        <v>37</v>
      </c>
      <c r="C29" s="363" t="s">
        <v>45</v>
      </c>
      <c r="D29" s="364"/>
      <c r="E29" s="364"/>
      <c r="F29" s="364"/>
      <c r="G29" s="364"/>
      <c r="H29" s="65"/>
      <c r="I29" s="195"/>
      <c r="J29" s="195"/>
      <c r="K29" s="15">
        <f t="shared" si="0"/>
        <v>0</v>
      </c>
      <c r="L29" s="10">
        <v>2</v>
      </c>
      <c r="M29" s="10">
        <v>37</v>
      </c>
    </row>
    <row r="30" spans="1:13" ht="12" customHeight="1" x14ac:dyDescent="0.15">
      <c r="A30" s="10">
        <v>2</v>
      </c>
      <c r="B30" s="10">
        <v>38</v>
      </c>
      <c r="C30" s="368" t="s">
        <v>122</v>
      </c>
      <c r="D30" s="369"/>
      <c r="E30" s="370"/>
      <c r="F30" s="363" t="s">
        <v>96</v>
      </c>
      <c r="G30" s="364"/>
      <c r="H30" s="65"/>
      <c r="I30" s="195"/>
      <c r="J30" s="195"/>
      <c r="K30" s="15">
        <f t="shared" si="0"/>
        <v>0</v>
      </c>
      <c r="L30" s="10">
        <v>2</v>
      </c>
      <c r="M30" s="10">
        <v>38</v>
      </c>
    </row>
    <row r="31" spans="1:13" ht="12" customHeight="1" x14ac:dyDescent="0.15">
      <c r="A31" s="10">
        <v>2</v>
      </c>
      <c r="B31" s="10">
        <v>39</v>
      </c>
      <c r="C31" s="372" t="s">
        <v>119</v>
      </c>
      <c r="D31" s="373"/>
      <c r="E31" s="374"/>
      <c r="F31" s="363" t="s">
        <v>238</v>
      </c>
      <c r="G31" s="364"/>
      <c r="H31" s="212"/>
      <c r="I31" s="195"/>
      <c r="J31" s="195"/>
      <c r="K31" s="15">
        <f t="shared" si="0"/>
        <v>0</v>
      </c>
      <c r="L31" s="10">
        <v>2</v>
      </c>
      <c r="M31" s="10">
        <v>39</v>
      </c>
    </row>
    <row r="32" spans="1:13" ht="12" customHeight="1" x14ac:dyDescent="0.15">
      <c r="A32" s="10">
        <v>2</v>
      </c>
      <c r="B32" s="10">
        <v>40</v>
      </c>
      <c r="C32" s="365" t="s">
        <v>244</v>
      </c>
      <c r="D32" s="363" t="s">
        <v>97</v>
      </c>
      <c r="E32" s="364"/>
      <c r="F32" s="364"/>
      <c r="G32" s="364"/>
      <c r="H32" s="65"/>
      <c r="I32" s="195"/>
      <c r="J32" s="196"/>
      <c r="K32" s="15">
        <f t="shared" si="0"/>
        <v>0</v>
      </c>
      <c r="L32" s="10">
        <v>2</v>
      </c>
      <c r="M32" s="10">
        <v>40</v>
      </c>
    </row>
    <row r="33" spans="1:13" ht="12" customHeight="1" x14ac:dyDescent="0.15">
      <c r="A33" s="10">
        <v>2</v>
      </c>
      <c r="B33" s="10">
        <v>41</v>
      </c>
      <c r="C33" s="366"/>
      <c r="D33" s="363" t="s">
        <v>98</v>
      </c>
      <c r="E33" s="364"/>
      <c r="F33" s="364"/>
      <c r="G33" s="364"/>
      <c r="H33" s="65"/>
      <c r="I33" s="195"/>
      <c r="J33" s="195"/>
      <c r="K33" s="15">
        <f t="shared" si="0"/>
        <v>0</v>
      </c>
      <c r="L33" s="10">
        <v>2</v>
      </c>
      <c r="M33" s="10">
        <v>41</v>
      </c>
    </row>
    <row r="34" spans="1:13" ht="12" customHeight="1" x14ac:dyDescent="0.15">
      <c r="A34" s="10">
        <v>2</v>
      </c>
      <c r="B34" s="10">
        <v>42</v>
      </c>
      <c r="C34" s="366"/>
      <c r="D34" s="363" t="s">
        <v>99</v>
      </c>
      <c r="E34" s="364"/>
      <c r="F34" s="364"/>
      <c r="G34" s="364"/>
      <c r="H34" s="65"/>
      <c r="I34" s="195"/>
      <c r="J34" s="195"/>
      <c r="K34" s="15">
        <f t="shared" si="0"/>
        <v>0</v>
      </c>
      <c r="L34" s="10">
        <v>2</v>
      </c>
      <c r="M34" s="10">
        <v>42</v>
      </c>
    </row>
    <row r="35" spans="1:13" ht="12" customHeight="1" x14ac:dyDescent="0.15">
      <c r="A35" s="10">
        <v>2</v>
      </c>
      <c r="B35" s="10">
        <v>43</v>
      </c>
      <c r="C35" s="366"/>
      <c r="D35" s="363" t="s">
        <v>240</v>
      </c>
      <c r="E35" s="364"/>
      <c r="F35" s="364"/>
      <c r="G35" s="364"/>
      <c r="H35" s="65"/>
      <c r="I35" s="195"/>
      <c r="J35" s="195"/>
      <c r="K35" s="15">
        <f t="shared" si="0"/>
        <v>0</v>
      </c>
      <c r="L35" s="10">
        <v>2</v>
      </c>
      <c r="M35" s="10">
        <v>43</v>
      </c>
    </row>
    <row r="36" spans="1:13" ht="12" customHeight="1" x14ac:dyDescent="0.15">
      <c r="A36" s="10">
        <v>2</v>
      </c>
      <c r="B36" s="10">
        <v>44</v>
      </c>
      <c r="C36" s="367"/>
      <c r="D36" s="363" t="s">
        <v>241</v>
      </c>
      <c r="E36" s="364"/>
      <c r="F36" s="364"/>
      <c r="G36" s="364"/>
      <c r="H36" s="212"/>
      <c r="I36" s="195"/>
      <c r="J36" s="195"/>
      <c r="K36" s="15">
        <f t="shared" si="0"/>
        <v>0</v>
      </c>
      <c r="L36" s="10">
        <v>2</v>
      </c>
      <c r="M36" s="10">
        <v>44</v>
      </c>
    </row>
    <row r="37" spans="1:13" ht="12" customHeight="1" x14ac:dyDescent="0.15">
      <c r="A37" s="10">
        <v>2</v>
      </c>
      <c r="B37" s="10">
        <v>45</v>
      </c>
      <c r="C37" s="300" t="s">
        <v>376</v>
      </c>
      <c r="D37" s="273"/>
      <c r="E37" s="273"/>
      <c r="F37" s="273"/>
      <c r="G37" s="273"/>
      <c r="H37" s="123"/>
      <c r="I37" s="195"/>
      <c r="J37" s="195"/>
      <c r="K37" s="15">
        <f t="shared" si="0"/>
        <v>0</v>
      </c>
      <c r="L37" s="10">
        <v>2</v>
      </c>
      <c r="M37" s="10">
        <v>45</v>
      </c>
    </row>
    <row r="38" spans="1:13" ht="12" customHeight="1" x14ac:dyDescent="0.15">
      <c r="A38" s="10">
        <v>2</v>
      </c>
      <c r="B38" s="10">
        <v>46</v>
      </c>
      <c r="C38" s="300" t="s">
        <v>377</v>
      </c>
      <c r="D38" s="273"/>
      <c r="E38" s="273"/>
      <c r="F38" s="273"/>
      <c r="G38" s="273"/>
      <c r="H38" s="123"/>
      <c r="I38" s="195"/>
      <c r="J38" s="195"/>
      <c r="K38" s="15">
        <f t="shared" si="0"/>
        <v>0</v>
      </c>
      <c r="L38" s="10">
        <v>2</v>
      </c>
      <c r="M38" s="10">
        <v>46</v>
      </c>
    </row>
    <row r="39" spans="1:13" ht="12" customHeight="1" x14ac:dyDescent="0.15">
      <c r="A39" s="10">
        <v>2</v>
      </c>
      <c r="B39" s="10">
        <v>47</v>
      </c>
      <c r="C39" s="371" t="s">
        <v>378</v>
      </c>
      <c r="D39" s="348"/>
      <c r="E39" s="348"/>
      <c r="F39" s="348"/>
      <c r="G39" s="348"/>
      <c r="H39" s="123"/>
      <c r="I39" s="195"/>
      <c r="J39" s="195"/>
      <c r="K39" s="15">
        <f t="shared" si="0"/>
        <v>0</v>
      </c>
      <c r="L39" s="10">
        <v>2</v>
      </c>
      <c r="M39" s="10">
        <v>47</v>
      </c>
    </row>
    <row r="40" spans="1:13" ht="12" customHeight="1" x14ac:dyDescent="0.15">
      <c r="A40" s="10">
        <v>2</v>
      </c>
      <c r="B40" s="10">
        <v>48</v>
      </c>
      <c r="C40" s="371" t="s">
        <v>379</v>
      </c>
      <c r="D40" s="348"/>
      <c r="E40" s="348"/>
      <c r="F40" s="348"/>
      <c r="G40" s="348"/>
      <c r="H40" s="123"/>
      <c r="I40" s="195"/>
      <c r="J40" s="195"/>
      <c r="K40" s="15">
        <f t="shared" si="0"/>
        <v>0</v>
      </c>
      <c r="L40" s="10">
        <v>2</v>
      </c>
      <c r="M40" s="10">
        <v>48</v>
      </c>
    </row>
    <row r="41" spans="1:13" ht="12" customHeight="1" x14ac:dyDescent="0.15">
      <c r="A41" s="10">
        <v>2</v>
      </c>
      <c r="B41" s="10">
        <v>49</v>
      </c>
      <c r="C41" s="375" t="s">
        <v>380</v>
      </c>
      <c r="D41" s="376"/>
      <c r="E41" s="377"/>
      <c r="F41" s="364" t="s">
        <v>242</v>
      </c>
      <c r="G41" s="364"/>
      <c r="H41" s="65"/>
      <c r="I41" s="195">
        <v>60275</v>
      </c>
      <c r="J41" s="196">
        <v>317856</v>
      </c>
      <c r="K41" s="15">
        <f t="shared" si="0"/>
        <v>378131</v>
      </c>
      <c r="L41" s="10">
        <v>2</v>
      </c>
      <c r="M41" s="10">
        <v>49</v>
      </c>
    </row>
    <row r="42" spans="1:13" ht="12" customHeight="1" x14ac:dyDescent="0.15">
      <c r="A42" s="10">
        <v>2</v>
      </c>
      <c r="B42" s="10">
        <v>50</v>
      </c>
      <c r="C42" s="378"/>
      <c r="D42" s="379"/>
      <c r="E42" s="380"/>
      <c r="F42" s="364" t="s">
        <v>243</v>
      </c>
      <c r="G42" s="364"/>
      <c r="H42" s="65"/>
      <c r="I42" s="195">
        <v>0</v>
      </c>
      <c r="J42" s="195">
        <v>0</v>
      </c>
      <c r="K42" s="15">
        <f t="shared" si="0"/>
        <v>0</v>
      </c>
      <c r="L42" s="10">
        <v>2</v>
      </c>
      <c r="M42" s="10">
        <v>50</v>
      </c>
    </row>
    <row r="43" spans="1:13" ht="12" customHeight="1" x14ac:dyDescent="0.15">
      <c r="A43" s="10">
        <v>2</v>
      </c>
      <c r="B43" s="10">
        <v>51</v>
      </c>
      <c r="C43" s="381" t="s">
        <v>171</v>
      </c>
      <c r="D43" s="382"/>
      <c r="E43" s="383"/>
      <c r="F43" s="363" t="s">
        <v>172</v>
      </c>
      <c r="G43" s="364"/>
      <c r="H43" s="125"/>
      <c r="I43" s="195">
        <v>0</v>
      </c>
      <c r="J43" s="195">
        <v>0</v>
      </c>
      <c r="K43" s="15">
        <f t="shared" si="0"/>
        <v>0</v>
      </c>
      <c r="L43" s="10">
        <v>2</v>
      </c>
      <c r="M43" s="10">
        <v>51</v>
      </c>
    </row>
    <row r="44" spans="1:13" ht="12" customHeight="1" x14ac:dyDescent="0.15">
      <c r="A44" s="10">
        <v>2</v>
      </c>
      <c r="B44" s="10">
        <v>52</v>
      </c>
      <c r="C44" s="384"/>
      <c r="D44" s="385"/>
      <c r="E44" s="386"/>
      <c r="F44" s="363" t="s">
        <v>173</v>
      </c>
      <c r="G44" s="364"/>
      <c r="H44" s="125"/>
      <c r="I44" s="195">
        <v>4501</v>
      </c>
      <c r="J44" s="195">
        <v>441</v>
      </c>
      <c r="K44" s="15">
        <f t="shared" si="0"/>
        <v>4942</v>
      </c>
      <c r="L44" s="10">
        <v>2</v>
      </c>
      <c r="M44" s="10">
        <v>52</v>
      </c>
    </row>
    <row r="45" spans="1:13" ht="12" customHeight="1" x14ac:dyDescent="0.15">
      <c r="A45" s="10">
        <v>2</v>
      </c>
      <c r="B45" s="10">
        <v>53</v>
      </c>
      <c r="C45" s="381" t="s">
        <v>213</v>
      </c>
      <c r="D45" s="382"/>
      <c r="E45" s="383"/>
      <c r="F45" s="363" t="s">
        <v>172</v>
      </c>
      <c r="G45" s="364"/>
      <c r="H45" s="125"/>
      <c r="I45" s="195"/>
      <c r="J45" s="195"/>
      <c r="K45" s="15">
        <f t="shared" si="0"/>
        <v>0</v>
      </c>
      <c r="L45" s="10">
        <v>2</v>
      </c>
      <c r="M45" s="10">
        <v>53</v>
      </c>
    </row>
    <row r="46" spans="1:13" ht="12" customHeight="1" x14ac:dyDescent="0.15">
      <c r="A46" s="10">
        <v>2</v>
      </c>
      <c r="B46" s="10">
        <v>54</v>
      </c>
      <c r="C46" s="384"/>
      <c r="D46" s="385"/>
      <c r="E46" s="386"/>
      <c r="F46" s="363" t="s">
        <v>173</v>
      </c>
      <c r="G46" s="364"/>
      <c r="H46" s="125"/>
      <c r="I46" s="195"/>
      <c r="J46" s="195">
        <v>138</v>
      </c>
      <c r="K46" s="15">
        <f t="shared" si="0"/>
        <v>138</v>
      </c>
      <c r="L46" s="10">
        <v>2</v>
      </c>
      <c r="M46" s="10">
        <v>54</v>
      </c>
    </row>
    <row r="47" spans="1:13" ht="12" customHeight="1" x14ac:dyDescent="0.15">
      <c r="A47" s="10">
        <v>2</v>
      </c>
      <c r="B47" s="10">
        <v>56</v>
      </c>
      <c r="C47" s="387" t="s">
        <v>373</v>
      </c>
      <c r="D47" s="388"/>
      <c r="E47" s="388"/>
      <c r="F47" s="389"/>
      <c r="G47" s="210" t="s">
        <v>214</v>
      </c>
      <c r="H47" s="215"/>
      <c r="I47" s="195"/>
      <c r="J47" s="195"/>
      <c r="K47" s="15">
        <f t="shared" si="0"/>
        <v>0</v>
      </c>
      <c r="L47" s="10">
        <v>2</v>
      </c>
      <c r="M47" s="10">
        <v>56</v>
      </c>
    </row>
    <row r="48" spans="1:13" ht="12" customHeight="1" x14ac:dyDescent="0.15">
      <c r="A48" s="10">
        <v>2</v>
      </c>
      <c r="B48" s="10">
        <v>58</v>
      </c>
      <c r="C48" s="387" t="s">
        <v>374</v>
      </c>
      <c r="D48" s="388"/>
      <c r="E48" s="388"/>
      <c r="F48" s="389"/>
      <c r="G48" s="210" t="s">
        <v>214</v>
      </c>
      <c r="H48" s="65"/>
      <c r="I48" s="195"/>
      <c r="J48" s="195"/>
      <c r="K48" s="15">
        <f t="shared" si="0"/>
        <v>0</v>
      </c>
      <c r="L48" s="10">
        <v>2</v>
      </c>
      <c r="M48" s="10">
        <v>58</v>
      </c>
    </row>
    <row r="49" spans="1:13" ht="12" customHeight="1" x14ac:dyDescent="0.15">
      <c r="A49" s="10">
        <v>2</v>
      </c>
      <c r="B49" s="10">
        <v>60</v>
      </c>
      <c r="C49" s="104" t="s">
        <v>245</v>
      </c>
      <c r="D49" s="390" t="s">
        <v>375</v>
      </c>
      <c r="E49" s="391"/>
      <c r="F49" s="392"/>
      <c r="G49" s="210" t="s">
        <v>214</v>
      </c>
      <c r="H49" s="65"/>
      <c r="I49" s="195"/>
      <c r="J49" s="195"/>
      <c r="K49" s="15">
        <f t="shared" si="0"/>
        <v>0</v>
      </c>
      <c r="L49" s="10">
        <v>2</v>
      </c>
      <c r="M49" s="10">
        <v>60</v>
      </c>
    </row>
    <row r="50" spans="1:13" s="5" customFormat="1" ht="12" customHeight="1" x14ac:dyDescent="0.15">
      <c r="A50" s="10">
        <v>2</v>
      </c>
      <c r="B50" s="10">
        <v>61</v>
      </c>
      <c r="C50" s="222" t="s">
        <v>270</v>
      </c>
      <c r="D50" s="364" t="s">
        <v>211</v>
      </c>
      <c r="E50" s="364"/>
      <c r="F50" s="364"/>
      <c r="G50" s="364"/>
      <c r="H50" s="126"/>
      <c r="I50" s="195"/>
      <c r="J50" s="195"/>
      <c r="K50" s="15">
        <f t="shared" si="0"/>
        <v>0</v>
      </c>
      <c r="L50" s="10">
        <v>2</v>
      </c>
      <c r="M50" s="10">
        <v>61</v>
      </c>
    </row>
    <row r="51" spans="1:13" ht="12" customHeight="1" x14ac:dyDescent="0.15">
      <c r="A51" s="10">
        <v>2</v>
      </c>
      <c r="B51" s="10">
        <v>62</v>
      </c>
      <c r="C51" s="222" t="s">
        <v>271</v>
      </c>
      <c r="D51" s="402" t="s">
        <v>212</v>
      </c>
      <c r="E51" s="402"/>
      <c r="F51" s="402"/>
      <c r="G51" s="402"/>
      <c r="H51" s="126"/>
      <c r="I51" s="195"/>
      <c r="J51" s="195"/>
      <c r="K51" s="15">
        <f t="shared" si="0"/>
        <v>0</v>
      </c>
      <c r="L51" s="10">
        <v>2</v>
      </c>
      <c r="M51" s="10">
        <v>62</v>
      </c>
    </row>
    <row r="52" spans="1:13" ht="12" customHeight="1" x14ac:dyDescent="0.15">
      <c r="A52" s="10">
        <v>2</v>
      </c>
      <c r="B52" s="10">
        <v>63</v>
      </c>
      <c r="C52" s="393" t="s">
        <v>402</v>
      </c>
      <c r="D52" s="394"/>
      <c r="E52" s="395" t="s">
        <v>404</v>
      </c>
      <c r="F52" s="256"/>
      <c r="G52" s="256"/>
      <c r="H52" s="186"/>
      <c r="I52" s="195"/>
      <c r="J52" s="195"/>
      <c r="K52" s="15">
        <f t="shared" si="0"/>
        <v>0</v>
      </c>
      <c r="L52" s="10">
        <v>2</v>
      </c>
      <c r="M52" s="10">
        <v>63</v>
      </c>
    </row>
    <row r="53" spans="1:13" ht="12" customHeight="1" x14ac:dyDescent="0.15">
      <c r="A53" s="10">
        <v>2</v>
      </c>
      <c r="B53" s="10">
        <v>64</v>
      </c>
      <c r="C53" s="393" t="s">
        <v>403</v>
      </c>
      <c r="D53" s="396"/>
      <c r="E53" s="395" t="s">
        <v>404</v>
      </c>
      <c r="F53" s="256"/>
      <c r="G53" s="256"/>
      <c r="H53" s="126"/>
      <c r="I53" s="195"/>
      <c r="J53" s="195"/>
      <c r="K53" s="15">
        <f t="shared" si="0"/>
        <v>0</v>
      </c>
      <c r="L53" s="10">
        <v>2</v>
      </c>
      <c r="M53" s="10">
        <v>64</v>
      </c>
    </row>
    <row r="54" spans="1:13" ht="12" customHeight="1" x14ac:dyDescent="0.15">
      <c r="A54" s="10">
        <v>2</v>
      </c>
      <c r="B54" s="10">
        <v>65</v>
      </c>
      <c r="C54" s="403" t="s">
        <v>405</v>
      </c>
      <c r="D54" s="295"/>
      <c r="E54" s="395" t="s">
        <v>381</v>
      </c>
      <c r="F54" s="256"/>
      <c r="G54" s="256"/>
      <c r="H54" s="126"/>
      <c r="I54" s="195"/>
      <c r="J54" s="195"/>
      <c r="K54" s="15">
        <f t="shared" si="0"/>
        <v>0</v>
      </c>
      <c r="L54" s="10">
        <v>2</v>
      </c>
      <c r="M54" s="10">
        <v>65</v>
      </c>
    </row>
    <row r="55" spans="1:13" ht="12" customHeight="1" x14ac:dyDescent="0.15">
      <c r="A55" s="10">
        <v>2</v>
      </c>
      <c r="B55" s="10">
        <v>66</v>
      </c>
      <c r="C55" s="405"/>
      <c r="D55" s="406"/>
      <c r="E55" s="395" t="s">
        <v>406</v>
      </c>
      <c r="F55" s="256"/>
      <c r="G55" s="256"/>
      <c r="H55" s="126"/>
      <c r="I55" s="195"/>
      <c r="J55" s="195"/>
      <c r="K55" s="15">
        <f t="shared" si="0"/>
        <v>0</v>
      </c>
      <c r="L55" s="10">
        <v>2</v>
      </c>
      <c r="M55" s="10">
        <v>66</v>
      </c>
    </row>
    <row r="56" spans="1:13" ht="12" customHeight="1" x14ac:dyDescent="0.15">
      <c r="A56" s="10">
        <v>2</v>
      </c>
      <c r="B56" s="10">
        <v>67</v>
      </c>
      <c r="C56" s="407"/>
      <c r="D56" s="297"/>
      <c r="E56" s="395" t="s">
        <v>399</v>
      </c>
      <c r="F56" s="256"/>
      <c r="G56" s="256"/>
      <c r="H56" s="126"/>
      <c r="I56" s="195"/>
      <c r="J56" s="195"/>
      <c r="K56" s="15">
        <f t="shared" si="0"/>
        <v>0</v>
      </c>
      <c r="L56" s="10">
        <v>2</v>
      </c>
      <c r="M56" s="10">
        <v>67</v>
      </c>
    </row>
    <row r="57" spans="1:13" ht="12" customHeight="1" x14ac:dyDescent="0.15">
      <c r="A57" s="10">
        <v>2</v>
      </c>
      <c r="B57" s="10">
        <v>68</v>
      </c>
      <c r="C57" s="403" t="s">
        <v>448</v>
      </c>
      <c r="D57" s="404"/>
      <c r="E57" s="395" t="s">
        <v>381</v>
      </c>
      <c r="F57" s="256"/>
      <c r="G57" s="256"/>
      <c r="H57" s="126"/>
      <c r="I57" s="195"/>
      <c r="J57" s="195"/>
      <c r="K57" s="15">
        <f t="shared" si="0"/>
        <v>0</v>
      </c>
      <c r="L57" s="10">
        <v>2</v>
      </c>
      <c r="M57" s="10">
        <v>68</v>
      </c>
    </row>
    <row r="58" spans="1:13" ht="12" customHeight="1" x14ac:dyDescent="0.15">
      <c r="A58" s="10">
        <v>2</v>
      </c>
      <c r="B58" s="10">
        <v>69</v>
      </c>
      <c r="C58" s="328"/>
      <c r="D58" s="330"/>
      <c r="E58" s="395" t="s">
        <v>406</v>
      </c>
      <c r="F58" s="256"/>
      <c r="G58" s="256"/>
      <c r="H58" s="126"/>
      <c r="I58" s="195"/>
      <c r="J58" s="195"/>
      <c r="K58" s="15">
        <f t="shared" si="0"/>
        <v>0</v>
      </c>
      <c r="L58" s="10">
        <v>2</v>
      </c>
      <c r="M58" s="10">
        <v>69</v>
      </c>
    </row>
    <row r="59" spans="1:13" ht="12" customHeight="1" x14ac:dyDescent="0.15">
      <c r="A59" s="10">
        <v>2</v>
      </c>
      <c r="B59" s="10">
        <v>70</v>
      </c>
      <c r="C59" s="403" t="s">
        <v>449</v>
      </c>
      <c r="D59" s="404"/>
      <c r="E59" s="395" t="s">
        <v>381</v>
      </c>
      <c r="F59" s="256"/>
      <c r="G59" s="256"/>
      <c r="H59" s="126"/>
      <c r="I59" s="195"/>
      <c r="J59" s="195"/>
      <c r="K59" s="15">
        <f t="shared" si="0"/>
        <v>0</v>
      </c>
      <c r="L59" s="10">
        <v>2</v>
      </c>
      <c r="M59" s="10">
        <v>70</v>
      </c>
    </row>
    <row r="60" spans="1:13" ht="12" customHeight="1" x14ac:dyDescent="0.15">
      <c r="A60" s="10">
        <v>2</v>
      </c>
      <c r="B60" s="10">
        <v>71</v>
      </c>
      <c r="C60" s="328"/>
      <c r="D60" s="330"/>
      <c r="E60" s="395" t="s">
        <v>406</v>
      </c>
      <c r="F60" s="256"/>
      <c r="G60" s="256"/>
      <c r="H60" s="126"/>
      <c r="I60" s="195"/>
      <c r="J60" s="195"/>
      <c r="K60" s="15">
        <f t="shared" si="0"/>
        <v>0</v>
      </c>
      <c r="L60" s="10">
        <v>2</v>
      </c>
      <c r="M60" s="10">
        <v>71</v>
      </c>
    </row>
    <row r="61" spans="1:13" ht="12" customHeight="1" x14ac:dyDescent="0.15"/>
    <row r="62" spans="1:13" ht="12" customHeight="1" x14ac:dyDescent="0.15"/>
    <row r="69" spans="12:13" ht="11.1" customHeight="1" x14ac:dyDescent="0.15">
      <c r="L69" s="10"/>
      <c r="M69" s="10"/>
    </row>
  </sheetData>
  <mergeCells count="74">
    <mergeCell ref="C59:D60"/>
    <mergeCell ref="E59:G59"/>
    <mergeCell ref="E60:G60"/>
    <mergeCell ref="C54:D56"/>
    <mergeCell ref="E54:G54"/>
    <mergeCell ref="E55:G55"/>
    <mergeCell ref="E56:G56"/>
    <mergeCell ref="C57:D58"/>
    <mergeCell ref="E57:G57"/>
    <mergeCell ref="E58:G58"/>
    <mergeCell ref="J1:M1"/>
    <mergeCell ref="D14:E14"/>
    <mergeCell ref="D33:G33"/>
    <mergeCell ref="D34:G34"/>
    <mergeCell ref="D17:G17"/>
    <mergeCell ref="D1:F1"/>
    <mergeCell ref="D50:G50"/>
    <mergeCell ref="D51:G51"/>
    <mergeCell ref="F14:G14"/>
    <mergeCell ref="D11:E11"/>
    <mergeCell ref="C20:G20"/>
    <mergeCell ref="D8:G8"/>
    <mergeCell ref="D9:E9"/>
    <mergeCell ref="F9:G9"/>
    <mergeCell ref="D18:G18"/>
    <mergeCell ref="C19:G19"/>
    <mergeCell ref="F10:G10"/>
    <mergeCell ref="D15:G15"/>
    <mergeCell ref="D16:G16"/>
    <mergeCell ref="F11:G11"/>
    <mergeCell ref="D12:G12"/>
    <mergeCell ref="F13:G13"/>
    <mergeCell ref="D13:E13"/>
    <mergeCell ref="C22:E22"/>
    <mergeCell ref="C21:G21"/>
    <mergeCell ref="C27:E27"/>
    <mergeCell ref="F27:G27"/>
    <mergeCell ref="C28:G28"/>
    <mergeCell ref="F31:G31"/>
    <mergeCell ref="C23:E23"/>
    <mergeCell ref="F23:G23"/>
    <mergeCell ref="F22:G22"/>
    <mergeCell ref="C29:G29"/>
    <mergeCell ref="C24:G24"/>
    <mergeCell ref="C25:G25"/>
    <mergeCell ref="C45:E46"/>
    <mergeCell ref="F43:G43"/>
    <mergeCell ref="D36:G36"/>
    <mergeCell ref="F45:G45"/>
    <mergeCell ref="F46:G46"/>
    <mergeCell ref="C47:F47"/>
    <mergeCell ref="C48:F48"/>
    <mergeCell ref="D49:F49"/>
    <mergeCell ref="C39:G39"/>
    <mergeCell ref="C52:D52"/>
    <mergeCell ref="E52:G52"/>
    <mergeCell ref="C53:D53"/>
    <mergeCell ref="E53:G53"/>
    <mergeCell ref="D32:G32"/>
    <mergeCell ref="F44:G44"/>
    <mergeCell ref="C32:C36"/>
    <mergeCell ref="F26:G26"/>
    <mergeCell ref="C30:E30"/>
    <mergeCell ref="F30:G30"/>
    <mergeCell ref="C37:G37"/>
    <mergeCell ref="C38:G38"/>
    <mergeCell ref="C40:G40"/>
    <mergeCell ref="C31:E31"/>
    <mergeCell ref="F41:G41"/>
    <mergeCell ref="F42:G42"/>
    <mergeCell ref="C41:E42"/>
    <mergeCell ref="C43:E44"/>
    <mergeCell ref="C26:E26"/>
    <mergeCell ref="D35:G35"/>
  </mergeCells>
  <phoneticPr fontId="1"/>
  <pageMargins left="0.78740157480314965" right="0.78740157480314965" top="0.78740157480314965" bottom="0.39370078740157483" header="0.19685039370078741" footer="0.19685039370078741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59"/>
  <sheetViews>
    <sheetView showZeros="0" view="pageBreakPreview" zoomScaleNormal="100" zoomScaleSheetLayoutView="100" workbookViewId="0"/>
  </sheetViews>
  <sheetFormatPr defaultRowHeight="12" customHeight="1" outlineLevelRow="1" x14ac:dyDescent="0.15"/>
  <cols>
    <col min="1" max="1" width="3.875" style="5" bestFit="1" customWidth="1"/>
    <col min="2" max="2" width="3.875" style="10" bestFit="1" customWidth="1"/>
    <col min="3" max="3" width="3.625" style="32" customWidth="1"/>
    <col min="4" max="4" width="7.375" style="28" customWidth="1"/>
    <col min="5" max="5" width="4.625" style="5" customWidth="1"/>
    <col min="6" max="6" width="7.625" style="5" customWidth="1"/>
    <col min="7" max="7" width="1.625" style="5" customWidth="1"/>
    <col min="8" max="8" width="14.5" style="5" customWidth="1"/>
    <col min="9" max="9" width="3.375" style="5" customWidth="1"/>
    <col min="10" max="10" width="12.625" style="5" customWidth="1"/>
    <col min="11" max="12" width="12.625" style="10" customWidth="1"/>
    <col min="13" max="14" width="3.875" style="5" customWidth="1"/>
    <col min="15" max="16384" width="9" style="5"/>
  </cols>
  <sheetData>
    <row r="1" spans="1:14" s="1" customFormat="1" ht="14.1" customHeight="1" x14ac:dyDescent="0.15">
      <c r="C1" s="3" t="s">
        <v>190</v>
      </c>
      <c r="D1" s="285" t="s">
        <v>320</v>
      </c>
      <c r="E1" s="361"/>
      <c r="F1" s="361"/>
      <c r="G1" s="362"/>
    </row>
    <row r="2" spans="1:14" ht="9.9499999999999993" customHeight="1" x14ac:dyDescent="0.15">
      <c r="B2" s="5"/>
      <c r="D2" s="29"/>
      <c r="E2" s="33"/>
      <c r="F2" s="33"/>
      <c r="G2" s="33"/>
      <c r="H2" s="32"/>
      <c r="K2" s="5"/>
      <c r="L2" s="5"/>
    </row>
    <row r="3" spans="1:14" ht="9.75" customHeight="1" x14ac:dyDescent="0.15">
      <c r="B3" s="5"/>
      <c r="D3" s="29"/>
      <c r="E3" s="33"/>
      <c r="F3" s="33"/>
      <c r="G3" s="33"/>
      <c r="H3" s="32"/>
      <c r="K3" s="5"/>
      <c r="L3" s="5"/>
    </row>
    <row r="4" spans="1:14" ht="9.9499999999999993" customHeight="1" x14ac:dyDescent="0.15">
      <c r="B4" s="5"/>
      <c r="D4" s="32"/>
      <c r="E4" s="32"/>
      <c r="F4" s="32"/>
      <c r="G4" s="32"/>
      <c r="H4" s="32"/>
      <c r="K4" s="5"/>
      <c r="L4" s="5"/>
    </row>
    <row r="5" spans="1:14" ht="14.1" customHeight="1" x14ac:dyDescent="0.15">
      <c r="B5" s="5"/>
      <c r="C5" s="29" t="s">
        <v>358</v>
      </c>
      <c r="D5" s="29"/>
      <c r="E5" s="32"/>
      <c r="F5" s="32"/>
      <c r="G5" s="32"/>
      <c r="H5" s="32"/>
      <c r="I5" s="32"/>
      <c r="J5" s="32"/>
      <c r="K5" s="5"/>
      <c r="L5" s="5"/>
    </row>
    <row r="6" spans="1:14" ht="14.1" customHeight="1" x14ac:dyDescent="0.15">
      <c r="B6" s="5"/>
      <c r="C6" s="29"/>
      <c r="D6" s="29"/>
      <c r="E6" s="32"/>
      <c r="F6" s="32"/>
      <c r="G6" s="32"/>
      <c r="H6" s="32"/>
      <c r="I6" s="32"/>
      <c r="J6" s="32"/>
      <c r="K6" s="5"/>
      <c r="L6" s="5"/>
    </row>
    <row r="7" spans="1:14" ht="9.9499999999999993" customHeight="1" outlineLevel="1" x14ac:dyDescent="0.15">
      <c r="B7" s="5"/>
      <c r="D7" s="32"/>
      <c r="E7" s="32"/>
      <c r="F7" s="32"/>
      <c r="G7" s="32"/>
      <c r="H7" s="32"/>
      <c r="I7" s="32"/>
      <c r="J7" s="32"/>
      <c r="K7" s="5"/>
      <c r="L7" s="5"/>
    </row>
    <row r="8" spans="1:14" ht="24.95" customHeight="1" outlineLevel="1" x14ac:dyDescent="0.15">
      <c r="A8" s="14" t="s">
        <v>138</v>
      </c>
      <c r="B8" s="14" t="s">
        <v>139</v>
      </c>
      <c r="C8" s="34" t="s">
        <v>136</v>
      </c>
      <c r="D8" s="35"/>
      <c r="E8" s="35"/>
      <c r="F8" s="35"/>
      <c r="G8" s="36"/>
      <c r="H8" s="36"/>
      <c r="I8" s="37" t="s">
        <v>159</v>
      </c>
      <c r="J8" s="130" t="s">
        <v>387</v>
      </c>
      <c r="K8" s="38" t="s">
        <v>321</v>
      </c>
      <c r="L8" s="38" t="s">
        <v>389</v>
      </c>
      <c r="M8" s="14" t="s">
        <v>138</v>
      </c>
      <c r="N8" s="14" t="s">
        <v>139</v>
      </c>
    </row>
    <row r="9" spans="1:14" ht="14.1" customHeight="1" outlineLevel="1" x14ac:dyDescent="0.15">
      <c r="A9" s="10">
        <v>1</v>
      </c>
      <c r="B9" s="39">
        <v>1</v>
      </c>
      <c r="C9" s="40" t="s">
        <v>174</v>
      </c>
      <c r="D9" s="41"/>
      <c r="E9" s="42" t="s">
        <v>175</v>
      </c>
      <c r="F9" s="419" t="s">
        <v>176</v>
      </c>
      <c r="G9" s="419"/>
      <c r="H9" s="419"/>
      <c r="I9" s="43"/>
      <c r="J9" s="43">
        <f>入力用!K205</f>
        <v>0</v>
      </c>
      <c r="K9" s="43">
        <f>入力用!L205</f>
        <v>0</v>
      </c>
      <c r="L9" s="15">
        <f>SUM(J9:K9)</f>
        <v>0</v>
      </c>
      <c r="M9" s="10">
        <v>1</v>
      </c>
      <c r="N9" s="39">
        <v>1</v>
      </c>
    </row>
    <row r="10" spans="1:14" ht="14.1" customHeight="1" outlineLevel="1" x14ac:dyDescent="0.15">
      <c r="A10" s="10">
        <v>1</v>
      </c>
      <c r="B10" s="39">
        <v>2</v>
      </c>
      <c r="C10" s="44" t="s">
        <v>177</v>
      </c>
      <c r="D10" s="41"/>
      <c r="E10" s="42" t="s">
        <v>178</v>
      </c>
      <c r="F10" s="419" t="s">
        <v>179</v>
      </c>
      <c r="G10" s="419"/>
      <c r="H10" s="419"/>
      <c r="I10" s="43"/>
      <c r="J10" s="43">
        <f>入力用!K206</f>
        <v>0</v>
      </c>
      <c r="K10" s="43">
        <f>入力用!L206</f>
        <v>0</v>
      </c>
      <c r="L10" s="15">
        <f t="shared" ref="L10:L38" si="0">SUM(J10:K10)</f>
        <v>0</v>
      </c>
      <c r="M10" s="10">
        <v>1</v>
      </c>
      <c r="N10" s="39">
        <v>2</v>
      </c>
    </row>
    <row r="11" spans="1:14" ht="14.1" customHeight="1" outlineLevel="1" x14ac:dyDescent="0.15">
      <c r="A11" s="10">
        <v>1</v>
      </c>
      <c r="B11" s="39">
        <v>3</v>
      </c>
      <c r="C11" s="44" t="s">
        <v>180</v>
      </c>
      <c r="D11" s="41"/>
      <c r="E11" s="42" t="s">
        <v>181</v>
      </c>
      <c r="F11" s="419" t="s">
        <v>400</v>
      </c>
      <c r="G11" s="419"/>
      <c r="H11" s="419"/>
      <c r="I11" s="43"/>
      <c r="J11" s="43">
        <f>入力用!K207</f>
        <v>0</v>
      </c>
      <c r="K11" s="43">
        <f>入力用!L207</f>
        <v>0</v>
      </c>
      <c r="L11" s="15">
        <f t="shared" si="0"/>
        <v>0</v>
      </c>
      <c r="M11" s="10">
        <v>1</v>
      </c>
      <c r="N11" s="39">
        <v>3</v>
      </c>
    </row>
    <row r="12" spans="1:14" ht="14.1" customHeight="1" outlineLevel="1" x14ac:dyDescent="0.15">
      <c r="A12" s="10">
        <v>1</v>
      </c>
      <c r="B12" s="39">
        <v>4</v>
      </c>
      <c r="C12" s="44" t="s">
        <v>183</v>
      </c>
      <c r="D12" s="41"/>
      <c r="E12" s="42" t="s">
        <v>184</v>
      </c>
      <c r="F12" s="419" t="s">
        <v>185</v>
      </c>
      <c r="G12" s="419"/>
      <c r="H12" s="419"/>
      <c r="I12" s="43"/>
      <c r="J12" s="43">
        <f>入力用!K208</f>
        <v>0</v>
      </c>
      <c r="K12" s="43">
        <f>入力用!L208</f>
        <v>0</v>
      </c>
      <c r="L12" s="15">
        <f t="shared" si="0"/>
        <v>0</v>
      </c>
      <c r="M12" s="10">
        <v>1</v>
      </c>
      <c r="N12" s="39">
        <v>4</v>
      </c>
    </row>
    <row r="13" spans="1:14" ht="14.1" customHeight="1" outlineLevel="1" x14ac:dyDescent="0.15">
      <c r="A13" s="10">
        <v>1</v>
      </c>
      <c r="B13" s="39">
        <v>5</v>
      </c>
      <c r="C13" s="44" t="s">
        <v>186</v>
      </c>
      <c r="D13" s="41"/>
      <c r="E13" s="42" t="s">
        <v>187</v>
      </c>
      <c r="F13" s="419" t="s">
        <v>188</v>
      </c>
      <c r="G13" s="419"/>
      <c r="H13" s="419"/>
      <c r="I13" s="43"/>
      <c r="J13" s="43">
        <f>入力用!K209</f>
        <v>0</v>
      </c>
      <c r="K13" s="43">
        <f>入力用!L209</f>
        <v>0</v>
      </c>
      <c r="L13" s="15">
        <f t="shared" si="0"/>
        <v>0</v>
      </c>
      <c r="M13" s="10">
        <v>1</v>
      </c>
      <c r="N13" s="39">
        <v>5</v>
      </c>
    </row>
    <row r="14" spans="1:14" ht="14.1" customHeight="1" outlineLevel="1" x14ac:dyDescent="0.15">
      <c r="A14" s="10">
        <v>1</v>
      </c>
      <c r="B14" s="39">
        <v>6</v>
      </c>
      <c r="C14" s="45" t="s">
        <v>189</v>
      </c>
      <c r="D14" s="41"/>
      <c r="E14" s="42" t="s">
        <v>190</v>
      </c>
      <c r="F14" s="419" t="s">
        <v>137</v>
      </c>
      <c r="G14" s="419"/>
      <c r="H14" s="419"/>
      <c r="I14" s="43"/>
      <c r="J14" s="43">
        <f>入力用!K210</f>
        <v>0</v>
      </c>
      <c r="K14" s="43">
        <f>入力用!L210</f>
        <v>0</v>
      </c>
      <c r="L14" s="15">
        <f t="shared" si="0"/>
        <v>0</v>
      </c>
      <c r="M14" s="10">
        <v>1</v>
      </c>
      <c r="N14" s="39">
        <v>6</v>
      </c>
    </row>
    <row r="15" spans="1:14" ht="14.1" customHeight="1" outlineLevel="1" x14ac:dyDescent="0.15">
      <c r="A15" s="10">
        <v>1</v>
      </c>
      <c r="B15" s="39">
        <v>7</v>
      </c>
      <c r="C15" s="42" t="s">
        <v>191</v>
      </c>
      <c r="D15" s="419" t="s">
        <v>192</v>
      </c>
      <c r="E15" s="419"/>
      <c r="F15" s="419"/>
      <c r="G15" s="419"/>
      <c r="H15" s="419"/>
      <c r="I15" s="43"/>
      <c r="J15" s="43">
        <f>入力用!K211</f>
        <v>0</v>
      </c>
      <c r="K15" s="43">
        <v>441</v>
      </c>
      <c r="L15" s="15">
        <f t="shared" si="0"/>
        <v>441</v>
      </c>
      <c r="M15" s="10">
        <v>1</v>
      </c>
      <c r="N15" s="39">
        <v>7</v>
      </c>
    </row>
    <row r="16" spans="1:14" ht="14.1" customHeight="1" outlineLevel="1" x14ac:dyDescent="0.15">
      <c r="A16" s="10">
        <v>1</v>
      </c>
      <c r="B16" s="39">
        <v>8</v>
      </c>
      <c r="C16" s="422" t="s">
        <v>267</v>
      </c>
      <c r="D16" s="41"/>
      <c r="E16" s="42" t="s">
        <v>175</v>
      </c>
      <c r="F16" s="419" t="s">
        <v>246</v>
      </c>
      <c r="G16" s="419"/>
      <c r="H16" s="419"/>
      <c r="I16" s="43"/>
      <c r="J16" s="43">
        <f>入力用!K212</f>
        <v>0</v>
      </c>
      <c r="K16" s="43">
        <v>441</v>
      </c>
      <c r="L16" s="15">
        <f t="shared" si="0"/>
        <v>441</v>
      </c>
      <c r="M16" s="10">
        <v>1</v>
      </c>
      <c r="N16" s="39">
        <v>8</v>
      </c>
    </row>
    <row r="17" spans="1:14" ht="14.1" customHeight="1" outlineLevel="1" x14ac:dyDescent="0.15">
      <c r="A17" s="10">
        <v>1</v>
      </c>
      <c r="B17" s="39">
        <v>9</v>
      </c>
      <c r="C17" s="423"/>
      <c r="D17" s="41"/>
      <c r="E17" s="42" t="s">
        <v>193</v>
      </c>
      <c r="F17" s="419" t="s">
        <v>247</v>
      </c>
      <c r="G17" s="419"/>
      <c r="H17" s="419"/>
      <c r="I17" s="43"/>
      <c r="J17" s="43">
        <f>入力用!K213</f>
        <v>0</v>
      </c>
      <c r="K17" s="43">
        <f>入力用!L213</f>
        <v>0</v>
      </c>
      <c r="L17" s="15">
        <f t="shared" si="0"/>
        <v>0</v>
      </c>
      <c r="M17" s="10">
        <v>1</v>
      </c>
      <c r="N17" s="39">
        <v>9</v>
      </c>
    </row>
    <row r="18" spans="1:14" ht="14.1" customHeight="1" outlineLevel="1" x14ac:dyDescent="0.15">
      <c r="A18" s="10">
        <v>1</v>
      </c>
      <c r="B18" s="39">
        <v>10</v>
      </c>
      <c r="C18" s="424"/>
      <c r="D18" s="41"/>
      <c r="E18" s="42" t="s">
        <v>181</v>
      </c>
      <c r="F18" s="419" t="s">
        <v>249</v>
      </c>
      <c r="G18" s="419"/>
      <c r="H18" s="419"/>
      <c r="I18" s="43"/>
      <c r="J18" s="43">
        <f>入力用!K214</f>
        <v>0</v>
      </c>
      <c r="K18" s="43">
        <f>入力用!L214</f>
        <v>0</v>
      </c>
      <c r="L18" s="15">
        <f t="shared" si="0"/>
        <v>0</v>
      </c>
      <c r="M18" s="10">
        <v>1</v>
      </c>
      <c r="N18" s="39">
        <v>10</v>
      </c>
    </row>
    <row r="19" spans="1:14" ht="14.1" customHeight="1" outlineLevel="1" x14ac:dyDescent="0.15">
      <c r="A19" s="10">
        <v>1</v>
      </c>
      <c r="B19" s="39">
        <v>11</v>
      </c>
      <c r="C19" s="42" t="s">
        <v>194</v>
      </c>
      <c r="D19" s="419" t="s">
        <v>195</v>
      </c>
      <c r="E19" s="419"/>
      <c r="F19" s="419"/>
      <c r="G19" s="419"/>
      <c r="H19" s="419"/>
      <c r="I19" s="43"/>
      <c r="J19" s="43">
        <f>入力用!K215</f>
        <v>0</v>
      </c>
      <c r="K19" s="43">
        <f>入力用!L215</f>
        <v>0</v>
      </c>
      <c r="L19" s="15">
        <f t="shared" si="0"/>
        <v>0</v>
      </c>
      <c r="M19" s="10">
        <v>1</v>
      </c>
      <c r="N19" s="39">
        <v>11</v>
      </c>
    </row>
    <row r="20" spans="1:14" ht="14.1" customHeight="1" outlineLevel="1" x14ac:dyDescent="0.15">
      <c r="A20" s="10">
        <v>1</v>
      </c>
      <c r="B20" s="39">
        <v>12</v>
      </c>
      <c r="C20" s="46" t="s">
        <v>196</v>
      </c>
      <c r="D20" s="420" t="s">
        <v>197</v>
      </c>
      <c r="E20" s="420"/>
      <c r="F20" s="420"/>
      <c r="G20" s="420"/>
      <c r="H20" s="420"/>
      <c r="I20" s="25"/>
      <c r="J20" s="43">
        <v>38</v>
      </c>
      <c r="K20" s="43">
        <v>0</v>
      </c>
      <c r="L20" s="15">
        <f t="shared" si="0"/>
        <v>38</v>
      </c>
      <c r="M20" s="10">
        <v>1</v>
      </c>
      <c r="N20" s="39">
        <v>12</v>
      </c>
    </row>
    <row r="21" spans="1:14" ht="14.1" customHeight="1" outlineLevel="1" x14ac:dyDescent="0.15">
      <c r="A21" s="10">
        <v>1</v>
      </c>
      <c r="B21" s="39">
        <v>13</v>
      </c>
      <c r="C21" s="46" t="s">
        <v>198</v>
      </c>
      <c r="D21" s="420" t="s">
        <v>199</v>
      </c>
      <c r="E21" s="420"/>
      <c r="F21" s="420"/>
      <c r="G21" s="420"/>
      <c r="H21" s="420"/>
      <c r="I21" s="25"/>
      <c r="J21" s="43">
        <v>0</v>
      </c>
      <c r="K21" s="43">
        <v>0</v>
      </c>
      <c r="L21" s="15">
        <f t="shared" si="0"/>
        <v>0</v>
      </c>
      <c r="M21" s="10">
        <v>1</v>
      </c>
      <c r="N21" s="39">
        <v>13</v>
      </c>
    </row>
    <row r="22" spans="1:14" ht="14.1" customHeight="1" outlineLevel="1" x14ac:dyDescent="0.15">
      <c r="A22" s="10">
        <v>1</v>
      </c>
      <c r="B22" s="39">
        <v>14</v>
      </c>
      <c r="C22" s="46" t="s">
        <v>200</v>
      </c>
      <c r="D22" s="420" t="s">
        <v>201</v>
      </c>
      <c r="E22" s="420"/>
      <c r="F22" s="420"/>
      <c r="G22" s="420"/>
      <c r="H22" s="420"/>
      <c r="I22" s="25"/>
      <c r="J22" s="43">
        <v>248</v>
      </c>
      <c r="K22" s="43">
        <v>0</v>
      </c>
      <c r="L22" s="15">
        <f t="shared" si="0"/>
        <v>248</v>
      </c>
      <c r="M22" s="10">
        <v>1</v>
      </c>
      <c r="N22" s="39">
        <v>14</v>
      </c>
    </row>
    <row r="23" spans="1:14" ht="14.1" customHeight="1" outlineLevel="1" x14ac:dyDescent="0.15">
      <c r="A23" s="10">
        <v>1</v>
      </c>
      <c r="B23" s="39">
        <v>15</v>
      </c>
      <c r="C23" s="42" t="s">
        <v>202</v>
      </c>
      <c r="D23" s="419" t="s">
        <v>142</v>
      </c>
      <c r="E23" s="419"/>
      <c r="F23" s="419"/>
      <c r="G23" s="419"/>
      <c r="H23" s="419"/>
      <c r="I23" s="43"/>
      <c r="J23" s="43">
        <v>409</v>
      </c>
      <c r="K23" s="43">
        <v>0</v>
      </c>
      <c r="L23" s="15">
        <f t="shared" si="0"/>
        <v>409</v>
      </c>
      <c r="M23" s="10">
        <v>1</v>
      </c>
      <c r="N23" s="39">
        <v>15</v>
      </c>
    </row>
    <row r="24" spans="1:14" ht="14.1" customHeight="1" outlineLevel="1" x14ac:dyDescent="0.15">
      <c r="A24" s="10">
        <v>1</v>
      </c>
      <c r="B24" s="39">
        <v>16</v>
      </c>
      <c r="C24" s="45" t="s">
        <v>203</v>
      </c>
      <c r="D24" s="421" t="s">
        <v>204</v>
      </c>
      <c r="E24" s="421"/>
      <c r="F24" s="421"/>
      <c r="G24" s="421"/>
      <c r="H24" s="421"/>
      <c r="I24" s="27"/>
      <c r="J24" s="43">
        <v>695</v>
      </c>
      <c r="K24" s="43">
        <v>441</v>
      </c>
      <c r="L24" s="15">
        <f t="shared" si="0"/>
        <v>1136</v>
      </c>
      <c r="M24" s="10">
        <v>1</v>
      </c>
      <c r="N24" s="39">
        <v>16</v>
      </c>
    </row>
    <row r="25" spans="1:14" ht="14.1" customHeight="1" outlineLevel="1" x14ac:dyDescent="0.15">
      <c r="A25" s="10">
        <v>1</v>
      </c>
      <c r="B25" s="39">
        <v>30</v>
      </c>
      <c r="C25" s="45" t="s">
        <v>205</v>
      </c>
      <c r="D25" s="421" t="s">
        <v>206</v>
      </c>
      <c r="E25" s="421"/>
      <c r="F25" s="421"/>
      <c r="G25" s="421"/>
      <c r="H25" s="421"/>
      <c r="I25" s="27"/>
      <c r="J25" s="27">
        <f>入力用!K221</f>
        <v>0</v>
      </c>
      <c r="K25" s="27">
        <f>入力用!L221</f>
        <v>0</v>
      </c>
      <c r="L25" s="15">
        <f t="shared" si="0"/>
        <v>0</v>
      </c>
      <c r="M25" s="10">
        <v>1</v>
      </c>
      <c r="N25" s="39">
        <v>30</v>
      </c>
    </row>
    <row r="26" spans="1:14" ht="14.1" customHeight="1" outlineLevel="1" x14ac:dyDescent="0.15">
      <c r="A26" s="10">
        <v>1</v>
      </c>
      <c r="B26" s="39">
        <v>31</v>
      </c>
      <c r="C26" s="45" t="s">
        <v>207</v>
      </c>
      <c r="D26" s="421" t="s">
        <v>208</v>
      </c>
      <c r="E26" s="421"/>
      <c r="F26" s="421"/>
      <c r="G26" s="421"/>
      <c r="H26" s="421"/>
      <c r="I26" s="27"/>
      <c r="J26" s="27"/>
      <c r="K26" s="27"/>
      <c r="L26" s="15">
        <f t="shared" si="0"/>
        <v>0</v>
      </c>
      <c r="M26" s="10">
        <v>1</v>
      </c>
      <c r="N26" s="39">
        <v>31</v>
      </c>
    </row>
    <row r="27" spans="1:14" ht="14.1" customHeight="1" outlineLevel="1" x14ac:dyDescent="0.15">
      <c r="A27" s="10">
        <v>1</v>
      </c>
      <c r="B27" s="39">
        <v>32</v>
      </c>
      <c r="C27" s="45" t="s">
        <v>209</v>
      </c>
      <c r="D27" s="421" t="s">
        <v>210</v>
      </c>
      <c r="E27" s="421"/>
      <c r="F27" s="421"/>
      <c r="G27" s="421"/>
      <c r="H27" s="421"/>
      <c r="I27" s="27"/>
      <c r="J27" s="27">
        <v>695</v>
      </c>
      <c r="K27" s="27">
        <v>441</v>
      </c>
      <c r="L27" s="15">
        <f t="shared" si="0"/>
        <v>1136</v>
      </c>
      <c r="M27" s="10">
        <v>1</v>
      </c>
      <c r="N27" s="39">
        <v>32</v>
      </c>
    </row>
    <row r="28" spans="1:14" ht="14.1" customHeight="1" outlineLevel="1" x14ac:dyDescent="0.15">
      <c r="A28" s="10">
        <v>2</v>
      </c>
      <c r="B28" s="39">
        <v>1</v>
      </c>
      <c r="C28" s="408" t="s">
        <v>397</v>
      </c>
      <c r="D28" s="410" t="s">
        <v>398</v>
      </c>
      <c r="E28" s="363" t="s">
        <v>381</v>
      </c>
      <c r="F28" s="301"/>
      <c r="G28" s="301"/>
      <c r="H28" s="301"/>
      <c r="I28" s="105"/>
      <c r="J28" s="108"/>
      <c r="K28" s="27"/>
      <c r="L28" s="15">
        <f t="shared" si="0"/>
        <v>0</v>
      </c>
      <c r="M28" s="10">
        <v>1</v>
      </c>
      <c r="N28" s="39">
        <v>33</v>
      </c>
    </row>
    <row r="29" spans="1:14" ht="14.1" customHeight="1" outlineLevel="1" x14ac:dyDescent="0.15">
      <c r="A29" s="10">
        <v>2</v>
      </c>
      <c r="B29" s="39">
        <v>2</v>
      </c>
      <c r="C29" s="409"/>
      <c r="D29" s="411"/>
      <c r="E29" s="363" t="s">
        <v>382</v>
      </c>
      <c r="F29" s="301"/>
      <c r="G29" s="301"/>
      <c r="H29" s="301"/>
      <c r="I29" s="43"/>
      <c r="J29" s="27"/>
      <c r="K29" s="27"/>
      <c r="L29" s="15">
        <f t="shared" si="0"/>
        <v>0</v>
      </c>
      <c r="M29" s="10">
        <v>1</v>
      </c>
      <c r="N29" s="39">
        <v>34</v>
      </c>
    </row>
    <row r="30" spans="1:14" ht="14.1" customHeight="1" outlineLevel="1" x14ac:dyDescent="0.15">
      <c r="A30" s="10">
        <v>2</v>
      </c>
      <c r="B30" s="39">
        <v>3</v>
      </c>
      <c r="C30" s="409"/>
      <c r="D30" s="412" t="s">
        <v>179</v>
      </c>
      <c r="E30" s="363" t="s">
        <v>381</v>
      </c>
      <c r="F30" s="301"/>
      <c r="G30" s="301"/>
      <c r="H30" s="301"/>
      <c r="I30" s="43"/>
      <c r="J30" s="27"/>
      <c r="K30" s="27"/>
      <c r="L30" s="15">
        <f t="shared" si="0"/>
        <v>0</v>
      </c>
      <c r="M30" s="10">
        <v>1</v>
      </c>
      <c r="N30" s="39">
        <v>35</v>
      </c>
    </row>
    <row r="31" spans="1:14" ht="14.1" customHeight="1" outlineLevel="1" x14ac:dyDescent="0.15">
      <c r="A31" s="10">
        <v>2</v>
      </c>
      <c r="B31" s="39">
        <v>4</v>
      </c>
      <c r="C31" s="409"/>
      <c r="D31" s="413"/>
      <c r="E31" s="363" t="s">
        <v>382</v>
      </c>
      <c r="F31" s="301"/>
      <c r="G31" s="301"/>
      <c r="H31" s="301"/>
      <c r="I31" s="43"/>
      <c r="J31" s="27"/>
      <c r="K31" s="27"/>
      <c r="L31" s="15">
        <f t="shared" si="0"/>
        <v>0</v>
      </c>
      <c r="M31" s="10">
        <v>1</v>
      </c>
      <c r="N31" s="39">
        <v>36</v>
      </c>
    </row>
    <row r="32" spans="1:14" ht="14.1" customHeight="1" outlineLevel="1" x14ac:dyDescent="0.15">
      <c r="A32" s="10">
        <v>2</v>
      </c>
      <c r="B32" s="39">
        <v>5</v>
      </c>
      <c r="C32" s="409"/>
      <c r="D32" s="414"/>
      <c r="E32" s="363" t="s">
        <v>399</v>
      </c>
      <c r="F32" s="301"/>
      <c r="G32" s="301"/>
      <c r="H32" s="301"/>
      <c r="I32" s="43"/>
      <c r="J32" s="27"/>
      <c r="K32" s="27"/>
      <c r="L32" s="15">
        <f t="shared" si="0"/>
        <v>0</v>
      </c>
      <c r="M32" s="10">
        <v>1</v>
      </c>
      <c r="N32" s="39">
        <v>37</v>
      </c>
    </row>
    <row r="33" spans="1:14" ht="26.25" customHeight="1" outlineLevel="1" x14ac:dyDescent="0.15">
      <c r="A33" s="10">
        <v>2</v>
      </c>
      <c r="B33" s="39">
        <v>6</v>
      </c>
      <c r="C33" s="409"/>
      <c r="D33" s="197" t="s">
        <v>452</v>
      </c>
      <c r="E33" s="415" t="s">
        <v>454</v>
      </c>
      <c r="F33" s="301"/>
      <c r="G33" s="301"/>
      <c r="H33" s="301"/>
      <c r="I33" s="43"/>
      <c r="J33" s="27"/>
      <c r="K33" s="27"/>
      <c r="L33" s="15">
        <f t="shared" si="0"/>
        <v>0</v>
      </c>
      <c r="M33" s="10">
        <v>1</v>
      </c>
      <c r="N33" s="39">
        <v>38</v>
      </c>
    </row>
    <row r="34" spans="1:14" ht="14.1" customHeight="1" outlineLevel="1" x14ac:dyDescent="0.15">
      <c r="A34" s="10">
        <v>2</v>
      </c>
      <c r="B34" s="39">
        <v>7</v>
      </c>
      <c r="C34" s="409"/>
      <c r="D34" s="416" t="s">
        <v>450</v>
      </c>
      <c r="E34" s="363" t="s">
        <v>381</v>
      </c>
      <c r="F34" s="301"/>
      <c r="G34" s="301"/>
      <c r="H34" s="301"/>
      <c r="I34" s="43"/>
      <c r="J34" s="27"/>
      <c r="K34" s="27"/>
      <c r="L34" s="15">
        <f t="shared" si="0"/>
        <v>0</v>
      </c>
      <c r="M34" s="10">
        <v>1</v>
      </c>
      <c r="N34" s="39">
        <v>39</v>
      </c>
    </row>
    <row r="35" spans="1:14" ht="14.1" customHeight="1" outlineLevel="1" x14ac:dyDescent="0.15">
      <c r="A35" s="10">
        <v>2</v>
      </c>
      <c r="B35" s="39">
        <v>8</v>
      </c>
      <c r="C35" s="409"/>
      <c r="D35" s="417"/>
      <c r="E35" s="363" t="s">
        <v>382</v>
      </c>
      <c r="F35" s="301"/>
      <c r="G35" s="301"/>
      <c r="H35" s="301"/>
      <c r="I35" s="43"/>
      <c r="J35" s="27"/>
      <c r="K35" s="27"/>
      <c r="L35" s="15">
        <f t="shared" si="0"/>
        <v>0</v>
      </c>
      <c r="M35" s="10">
        <v>1</v>
      </c>
      <c r="N35" s="39">
        <v>40</v>
      </c>
    </row>
    <row r="36" spans="1:14" ht="14.1" customHeight="1" outlineLevel="1" x14ac:dyDescent="0.15">
      <c r="A36" s="10">
        <v>2</v>
      </c>
      <c r="B36" s="39">
        <v>9</v>
      </c>
      <c r="C36" s="409"/>
      <c r="D36" s="416" t="s">
        <v>451</v>
      </c>
      <c r="E36" s="363" t="s">
        <v>381</v>
      </c>
      <c r="F36" s="301"/>
      <c r="G36" s="301"/>
      <c r="H36" s="301"/>
      <c r="I36" s="43"/>
      <c r="J36" s="27"/>
      <c r="K36" s="27"/>
      <c r="L36" s="15">
        <f t="shared" si="0"/>
        <v>0</v>
      </c>
      <c r="M36" s="10">
        <v>1</v>
      </c>
      <c r="N36" s="39">
        <v>41</v>
      </c>
    </row>
    <row r="37" spans="1:14" ht="14.1" customHeight="1" outlineLevel="1" x14ac:dyDescent="0.15">
      <c r="A37" s="10">
        <v>2</v>
      </c>
      <c r="B37" s="39">
        <v>10</v>
      </c>
      <c r="C37" s="409"/>
      <c r="D37" s="418"/>
      <c r="E37" s="363" t="s">
        <v>382</v>
      </c>
      <c r="F37" s="301"/>
      <c r="G37" s="301"/>
      <c r="H37" s="301"/>
      <c r="I37" s="43"/>
      <c r="J37" s="27"/>
      <c r="K37" s="27"/>
      <c r="L37" s="15">
        <f t="shared" si="0"/>
        <v>0</v>
      </c>
      <c r="M37" s="10">
        <v>1</v>
      </c>
      <c r="N37" s="39">
        <v>42</v>
      </c>
    </row>
    <row r="38" spans="1:14" ht="12" customHeight="1" outlineLevel="1" x14ac:dyDescent="0.15">
      <c r="A38" s="10">
        <v>2</v>
      </c>
      <c r="B38" s="39">
        <v>11</v>
      </c>
      <c r="C38" s="409"/>
      <c r="D38" s="418"/>
      <c r="E38" s="363" t="s">
        <v>399</v>
      </c>
      <c r="F38" s="301"/>
      <c r="G38" s="301"/>
      <c r="H38" s="301"/>
      <c r="I38" s="177"/>
      <c r="J38" s="27"/>
      <c r="K38" s="27"/>
      <c r="L38" s="15">
        <f t="shared" si="0"/>
        <v>0</v>
      </c>
      <c r="M38" s="5">
        <v>1</v>
      </c>
      <c r="N38" s="10">
        <v>43</v>
      </c>
    </row>
    <row r="39" spans="1:14" ht="12" customHeight="1" x14ac:dyDescent="0.15">
      <c r="C39" s="192"/>
      <c r="D39" s="193"/>
      <c r="K39" s="48"/>
      <c r="L39" s="48"/>
    </row>
    <row r="40" spans="1:14" ht="12" customHeight="1" x14ac:dyDescent="0.15">
      <c r="C40" s="29"/>
      <c r="K40" s="48"/>
      <c r="L40" s="48"/>
    </row>
    <row r="41" spans="1:14" ht="14.1" customHeight="1" x14ac:dyDescent="0.15">
      <c r="B41" s="5"/>
      <c r="C41" s="32" t="s">
        <v>359</v>
      </c>
      <c r="D41" s="32"/>
      <c r="E41" s="32"/>
      <c r="F41" s="32"/>
      <c r="G41" s="32"/>
      <c r="H41" s="32"/>
      <c r="K41" s="48"/>
      <c r="L41" s="48"/>
    </row>
    <row r="42" spans="1:14" ht="9.9499999999999993" customHeight="1" x14ac:dyDescent="0.15">
      <c r="B42" s="5"/>
      <c r="D42" s="32"/>
      <c r="E42" s="32"/>
      <c r="F42" s="32"/>
      <c r="G42" s="32"/>
      <c r="H42" s="32"/>
      <c r="K42" s="48"/>
      <c r="L42" s="48"/>
    </row>
    <row r="43" spans="1:14" s="48" customFormat="1" ht="24.95" customHeight="1" x14ac:dyDescent="0.15">
      <c r="A43" s="14" t="s">
        <v>138</v>
      </c>
      <c r="B43" s="14" t="s">
        <v>139</v>
      </c>
      <c r="C43" s="30" t="s">
        <v>158</v>
      </c>
      <c r="D43" s="217"/>
      <c r="E43" s="217"/>
      <c r="F43" s="217"/>
      <c r="G43" s="217"/>
      <c r="H43" s="217"/>
      <c r="I43" s="47" t="s">
        <v>159</v>
      </c>
      <c r="J43" s="131" t="s">
        <v>387</v>
      </c>
      <c r="K43" s="12" t="s">
        <v>322</v>
      </c>
      <c r="L43" s="134" t="s">
        <v>389</v>
      </c>
      <c r="M43" s="14" t="s">
        <v>138</v>
      </c>
      <c r="N43" s="14" t="s">
        <v>139</v>
      </c>
    </row>
    <row r="44" spans="1:14" s="48" customFormat="1" ht="14.1" customHeight="1" x14ac:dyDescent="0.15">
      <c r="A44" s="10">
        <v>1</v>
      </c>
      <c r="B44" s="10">
        <v>12</v>
      </c>
      <c r="C44" s="49" t="s">
        <v>160</v>
      </c>
      <c r="D44" s="216"/>
      <c r="E44" s="429" t="s">
        <v>147</v>
      </c>
      <c r="F44" s="429"/>
      <c r="G44" s="429"/>
      <c r="H44" s="429"/>
      <c r="I44" s="50"/>
      <c r="J44" s="15">
        <v>0</v>
      </c>
      <c r="K44" s="15">
        <v>418000</v>
      </c>
      <c r="L44" s="15">
        <f>SUM(J44:K44)</f>
        <v>418000</v>
      </c>
      <c r="M44" s="10">
        <v>1</v>
      </c>
      <c r="N44" s="10">
        <v>12</v>
      </c>
    </row>
    <row r="45" spans="1:14" s="48" customFormat="1" ht="14.1" customHeight="1" x14ac:dyDescent="0.15">
      <c r="A45" s="10">
        <v>2</v>
      </c>
      <c r="B45" s="10">
        <v>12</v>
      </c>
      <c r="C45" s="51"/>
      <c r="D45" s="52"/>
      <c r="E45" s="433" t="s">
        <v>161</v>
      </c>
      <c r="F45" s="430" t="s">
        <v>162</v>
      </c>
      <c r="G45" s="436" t="s">
        <v>163</v>
      </c>
      <c r="H45" s="429"/>
      <c r="I45" s="50"/>
      <c r="J45" s="15"/>
      <c r="K45" s="15"/>
      <c r="L45" s="15">
        <f t="shared" ref="L45:L57" si="1">SUM(J45:K45)</f>
        <v>0</v>
      </c>
      <c r="M45" s="10">
        <v>2</v>
      </c>
      <c r="N45" s="10">
        <v>12</v>
      </c>
    </row>
    <row r="46" spans="1:14" s="48" customFormat="1" ht="14.1" customHeight="1" x14ac:dyDescent="0.15">
      <c r="A46" s="10">
        <v>3</v>
      </c>
      <c r="B46" s="10">
        <v>12</v>
      </c>
      <c r="C46" s="51"/>
      <c r="D46" s="52"/>
      <c r="E46" s="434"/>
      <c r="F46" s="431"/>
      <c r="G46" s="436" t="s">
        <v>148</v>
      </c>
      <c r="H46" s="429"/>
      <c r="I46" s="50"/>
      <c r="J46" s="15"/>
      <c r="K46" s="15"/>
      <c r="L46" s="15">
        <f t="shared" si="1"/>
        <v>0</v>
      </c>
      <c r="M46" s="10">
        <v>3</v>
      </c>
      <c r="N46" s="10">
        <v>12</v>
      </c>
    </row>
    <row r="47" spans="1:14" s="48" customFormat="1" ht="14.1" customHeight="1" x14ac:dyDescent="0.15">
      <c r="A47" s="10">
        <v>4</v>
      </c>
      <c r="B47" s="10">
        <v>12</v>
      </c>
      <c r="C47" s="51" t="s">
        <v>149</v>
      </c>
      <c r="D47" s="53"/>
      <c r="E47" s="435"/>
      <c r="F47" s="432"/>
      <c r="G47" s="437" t="s">
        <v>150</v>
      </c>
      <c r="H47" s="438"/>
      <c r="I47" s="50"/>
      <c r="J47" s="15"/>
      <c r="K47" s="15"/>
      <c r="L47" s="15">
        <f t="shared" si="1"/>
        <v>0</v>
      </c>
      <c r="M47" s="10">
        <v>4</v>
      </c>
      <c r="N47" s="10">
        <v>12</v>
      </c>
    </row>
    <row r="48" spans="1:14" s="48" customFormat="1" ht="14.1" customHeight="1" x14ac:dyDescent="0.15">
      <c r="A48" s="10">
        <v>5</v>
      </c>
      <c r="B48" s="10">
        <v>12</v>
      </c>
      <c r="C48" s="51"/>
      <c r="D48" s="54"/>
      <c r="E48" s="50" t="s">
        <v>164</v>
      </c>
      <c r="F48" s="273" t="s">
        <v>248</v>
      </c>
      <c r="G48" s="273"/>
      <c r="H48" s="273"/>
      <c r="I48" s="50"/>
      <c r="J48" s="15"/>
      <c r="K48" s="15"/>
      <c r="L48" s="15">
        <f t="shared" si="1"/>
        <v>0</v>
      </c>
      <c r="M48" s="10">
        <v>5</v>
      </c>
      <c r="N48" s="10">
        <v>12</v>
      </c>
    </row>
    <row r="49" spans="1:14" s="48" customFormat="1" ht="14.1" customHeight="1" x14ac:dyDescent="0.15">
      <c r="A49" s="10">
        <v>6</v>
      </c>
      <c r="B49" s="10">
        <v>12</v>
      </c>
      <c r="C49" s="51" t="s">
        <v>143</v>
      </c>
      <c r="D49" s="54"/>
      <c r="E49" s="50" t="s">
        <v>165</v>
      </c>
      <c r="F49" s="429" t="s">
        <v>151</v>
      </c>
      <c r="G49" s="429"/>
      <c r="H49" s="429"/>
      <c r="I49" s="50"/>
      <c r="J49" s="15">
        <v>0</v>
      </c>
      <c r="K49" s="15">
        <v>418000</v>
      </c>
      <c r="L49" s="15">
        <f t="shared" si="1"/>
        <v>418000</v>
      </c>
      <c r="M49" s="10">
        <v>6</v>
      </c>
      <c r="N49" s="10">
        <v>12</v>
      </c>
    </row>
    <row r="50" spans="1:14" s="48" customFormat="1" ht="14.1" customHeight="1" x14ac:dyDescent="0.15">
      <c r="A50" s="10">
        <v>7</v>
      </c>
      <c r="B50" s="10">
        <v>12</v>
      </c>
      <c r="C50" s="51"/>
      <c r="D50" s="54"/>
      <c r="E50" s="50" t="s">
        <v>166</v>
      </c>
      <c r="F50" s="273" t="s">
        <v>152</v>
      </c>
      <c r="G50" s="273"/>
      <c r="H50" s="273"/>
      <c r="I50" s="50"/>
      <c r="J50" s="15"/>
      <c r="K50" s="15"/>
      <c r="L50" s="15">
        <f t="shared" si="1"/>
        <v>0</v>
      </c>
      <c r="M50" s="10">
        <v>7</v>
      </c>
      <c r="N50" s="10">
        <v>12</v>
      </c>
    </row>
    <row r="51" spans="1:14" s="48" customFormat="1" ht="14.1" customHeight="1" x14ac:dyDescent="0.15">
      <c r="A51" s="10">
        <v>8</v>
      </c>
      <c r="B51" s="10">
        <v>12</v>
      </c>
      <c r="C51" s="51"/>
      <c r="D51" s="55"/>
      <c r="E51" s="50" t="s">
        <v>167</v>
      </c>
      <c r="F51" s="429" t="s">
        <v>153</v>
      </c>
      <c r="G51" s="429"/>
      <c r="H51" s="429"/>
      <c r="I51" s="50"/>
      <c r="J51" s="15"/>
      <c r="K51" s="15"/>
      <c r="L51" s="15">
        <f t="shared" si="1"/>
        <v>0</v>
      </c>
      <c r="M51" s="10">
        <v>8</v>
      </c>
      <c r="N51" s="10">
        <v>12</v>
      </c>
    </row>
    <row r="52" spans="1:14" s="48" customFormat="1" ht="14.1" customHeight="1" x14ac:dyDescent="0.15">
      <c r="A52" s="10">
        <v>9</v>
      </c>
      <c r="B52" s="10">
        <v>12</v>
      </c>
      <c r="C52" s="51"/>
      <c r="D52" s="55"/>
      <c r="E52" s="50" t="s">
        <v>168</v>
      </c>
      <c r="F52" s="429" t="s">
        <v>155</v>
      </c>
      <c r="G52" s="429"/>
      <c r="H52" s="429"/>
      <c r="I52" s="50"/>
      <c r="J52" s="15"/>
      <c r="K52" s="15"/>
      <c r="L52" s="15">
        <f t="shared" si="1"/>
        <v>0</v>
      </c>
      <c r="M52" s="10">
        <v>9</v>
      </c>
      <c r="N52" s="10">
        <v>12</v>
      </c>
    </row>
    <row r="53" spans="1:14" s="48" customFormat="1" ht="14.1" customHeight="1" x14ac:dyDescent="0.15">
      <c r="A53" s="10">
        <v>10</v>
      </c>
      <c r="B53" s="10">
        <v>12</v>
      </c>
      <c r="C53" s="51" t="s">
        <v>144</v>
      </c>
      <c r="D53" s="55"/>
      <c r="E53" s="50" t="s">
        <v>169</v>
      </c>
      <c r="F53" s="429" t="s">
        <v>154</v>
      </c>
      <c r="G53" s="429"/>
      <c r="H53" s="429"/>
      <c r="I53" s="50"/>
      <c r="J53" s="15"/>
      <c r="K53" s="15"/>
      <c r="L53" s="15">
        <f t="shared" si="1"/>
        <v>0</v>
      </c>
      <c r="M53" s="10">
        <v>10</v>
      </c>
      <c r="N53" s="10">
        <v>12</v>
      </c>
    </row>
    <row r="54" spans="1:14" s="48" customFormat="1" ht="14.1" customHeight="1" x14ac:dyDescent="0.15">
      <c r="A54" s="10">
        <v>11</v>
      </c>
      <c r="B54" s="10">
        <v>12</v>
      </c>
      <c r="C54" s="51"/>
      <c r="D54" s="54"/>
      <c r="E54" s="50" t="s">
        <v>170</v>
      </c>
      <c r="F54" s="429" t="s">
        <v>156</v>
      </c>
      <c r="G54" s="429"/>
      <c r="H54" s="429"/>
      <c r="I54" s="50"/>
      <c r="J54" s="15"/>
      <c r="K54" s="15"/>
      <c r="L54" s="15">
        <f t="shared" si="1"/>
        <v>0</v>
      </c>
      <c r="M54" s="10">
        <v>11</v>
      </c>
      <c r="N54" s="10">
        <v>12</v>
      </c>
    </row>
    <row r="55" spans="1:14" s="48" customFormat="1" ht="14.1" customHeight="1" x14ac:dyDescent="0.15">
      <c r="A55" s="10">
        <v>12</v>
      </c>
      <c r="B55" s="10">
        <v>12</v>
      </c>
      <c r="C55" s="56"/>
      <c r="D55" s="57"/>
      <c r="E55" s="50" t="s">
        <v>157</v>
      </c>
      <c r="F55" s="429" t="s">
        <v>142</v>
      </c>
      <c r="G55" s="429"/>
      <c r="H55" s="429"/>
      <c r="I55" s="58"/>
      <c r="J55" s="64"/>
      <c r="K55" s="64"/>
      <c r="L55" s="15">
        <f t="shared" si="1"/>
        <v>0</v>
      </c>
      <c r="M55" s="10">
        <v>12</v>
      </c>
      <c r="N55" s="10">
        <v>12</v>
      </c>
    </row>
    <row r="56" spans="1:14" s="48" customFormat="1" ht="14.1" customHeight="1" x14ac:dyDescent="0.15">
      <c r="A56" s="10">
        <v>1</v>
      </c>
      <c r="B56" s="10">
        <v>13</v>
      </c>
      <c r="C56" s="425" t="s">
        <v>275</v>
      </c>
      <c r="D56" s="426"/>
      <c r="E56" s="426"/>
      <c r="F56" s="426"/>
      <c r="G56" s="426"/>
      <c r="H56" s="426"/>
      <c r="I56" s="50"/>
      <c r="J56" s="15"/>
      <c r="K56" s="15"/>
      <c r="L56" s="15">
        <f t="shared" si="1"/>
        <v>0</v>
      </c>
      <c r="M56" s="10">
        <v>1</v>
      </c>
      <c r="N56" s="10">
        <v>13</v>
      </c>
    </row>
    <row r="57" spans="1:14" s="48" customFormat="1" ht="28.5" customHeight="1" x14ac:dyDescent="0.15">
      <c r="A57" s="10">
        <v>1</v>
      </c>
      <c r="B57" s="10">
        <v>16</v>
      </c>
      <c r="C57" s="427" t="s">
        <v>277</v>
      </c>
      <c r="D57" s="428"/>
      <c r="E57" s="428"/>
      <c r="F57" s="428"/>
      <c r="G57" s="428"/>
      <c r="H57" s="428"/>
      <c r="I57" s="428"/>
      <c r="J57" s="129"/>
      <c r="K57" s="129"/>
      <c r="L57" s="15">
        <f t="shared" si="1"/>
        <v>0</v>
      </c>
      <c r="M57" s="10">
        <v>1</v>
      </c>
      <c r="N57" s="10">
        <v>16</v>
      </c>
    </row>
    <row r="58" spans="1:14" s="48" customFormat="1" ht="14.1" customHeight="1" x14ac:dyDescent="0.15">
      <c r="C58" s="59"/>
      <c r="D58" s="78"/>
      <c r="E58" s="78"/>
      <c r="F58" s="78"/>
      <c r="G58" s="78"/>
      <c r="H58" s="78"/>
      <c r="I58" s="218"/>
      <c r="J58" s="218"/>
      <c r="K58" s="218"/>
      <c r="L58" s="218"/>
    </row>
    <row r="59" spans="1:14" s="10" customFormat="1" ht="12" customHeight="1" x14ac:dyDescent="0.15">
      <c r="C59" s="79" t="s">
        <v>250</v>
      </c>
      <c r="D59" s="31"/>
    </row>
  </sheetData>
  <mergeCells count="53">
    <mergeCell ref="D1:G1"/>
    <mergeCell ref="F49:H49"/>
    <mergeCell ref="F50:H50"/>
    <mergeCell ref="F16:H16"/>
    <mergeCell ref="F9:H9"/>
    <mergeCell ref="F10:H10"/>
    <mergeCell ref="F11:H11"/>
    <mergeCell ref="F12:H12"/>
    <mergeCell ref="D27:H27"/>
    <mergeCell ref="D21:H21"/>
    <mergeCell ref="F17:H17"/>
    <mergeCell ref="F18:H18"/>
    <mergeCell ref="D19:H19"/>
    <mergeCell ref="D20:H20"/>
    <mergeCell ref="F13:H13"/>
    <mergeCell ref="F14:H14"/>
    <mergeCell ref="C56:H56"/>
    <mergeCell ref="D25:H25"/>
    <mergeCell ref="D26:H26"/>
    <mergeCell ref="C57:I57"/>
    <mergeCell ref="F52:H52"/>
    <mergeCell ref="F53:H53"/>
    <mergeCell ref="F45:F47"/>
    <mergeCell ref="E45:E47"/>
    <mergeCell ref="F48:H48"/>
    <mergeCell ref="F51:H51"/>
    <mergeCell ref="G45:H45"/>
    <mergeCell ref="F55:H55"/>
    <mergeCell ref="F54:H54"/>
    <mergeCell ref="E44:H44"/>
    <mergeCell ref="G46:H46"/>
    <mergeCell ref="G47:H47"/>
    <mergeCell ref="D15:H15"/>
    <mergeCell ref="D22:H22"/>
    <mergeCell ref="D23:H23"/>
    <mergeCell ref="D24:H24"/>
    <mergeCell ref="C16:C18"/>
    <mergeCell ref="C28:C38"/>
    <mergeCell ref="D28:D29"/>
    <mergeCell ref="E28:H28"/>
    <mergeCell ref="E29:H29"/>
    <mergeCell ref="D30:D32"/>
    <mergeCell ref="E30:H30"/>
    <mergeCell ref="E31:H31"/>
    <mergeCell ref="E32:H32"/>
    <mergeCell ref="E33:H33"/>
    <mergeCell ref="D34:D35"/>
    <mergeCell ref="E34:H34"/>
    <mergeCell ref="E35:H35"/>
    <mergeCell ref="D36:D38"/>
    <mergeCell ref="E36:H36"/>
    <mergeCell ref="E37:H37"/>
    <mergeCell ref="E38:H38"/>
  </mergeCells>
  <phoneticPr fontId="1"/>
  <pageMargins left="0.78740157480314965" right="0.78740157480314965" top="0.78740157480314965" bottom="0.39370078740157483" header="0.19685039370078741" footer="0.19685039370078741"/>
  <pageSetup paperSize="9" scale="93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7BDA-86BC-45BA-B9A5-0D973B0C71B9}">
  <sheetPr>
    <tabColor rgb="FFFFFF00"/>
  </sheetPr>
  <dimension ref="A1:S248"/>
  <sheetViews>
    <sheetView topLeftCell="A202" workbookViewId="0">
      <selection activeCell="L82" sqref="L82"/>
    </sheetView>
  </sheetViews>
  <sheetFormatPr defaultRowHeight="13.5" x14ac:dyDescent="0.15"/>
  <cols>
    <col min="1" max="1" width="4.875" customWidth="1"/>
    <col min="2" max="3" width="3.625" customWidth="1"/>
    <col min="4" max="5" width="5.625" customWidth="1"/>
    <col min="9" max="10" width="5.625" customWidth="1"/>
    <col min="11" max="12" width="11.625" customWidth="1"/>
  </cols>
  <sheetData>
    <row r="1" spans="1:19" x14ac:dyDescent="0.15">
      <c r="D1" t="s">
        <v>390</v>
      </c>
    </row>
    <row r="3" spans="1:19" ht="28.5" customHeight="1" x14ac:dyDescent="0.15">
      <c r="B3" s="10"/>
      <c r="C3" s="10"/>
      <c r="D3" s="289" t="s">
        <v>344</v>
      </c>
      <c r="E3" s="290"/>
      <c r="F3" s="290"/>
      <c r="G3" s="290"/>
      <c r="H3" s="290"/>
      <c r="I3" s="507" t="s">
        <v>135</v>
      </c>
      <c r="J3" s="508"/>
      <c r="K3" s="145" t="s">
        <v>387</v>
      </c>
      <c r="L3" s="145" t="s">
        <v>321</v>
      </c>
      <c r="O3" t="s">
        <v>443</v>
      </c>
      <c r="P3" t="s">
        <v>444</v>
      </c>
      <c r="Q3" t="s">
        <v>445</v>
      </c>
      <c r="R3" t="s">
        <v>446</v>
      </c>
    </row>
    <row r="4" spans="1:19" x14ac:dyDescent="0.15">
      <c r="A4" s="138" t="s">
        <v>391</v>
      </c>
      <c r="B4" s="139">
        <v>1</v>
      </c>
      <c r="C4" s="139">
        <v>27</v>
      </c>
      <c r="D4" s="86" t="s">
        <v>46</v>
      </c>
      <c r="E4" s="273" t="s">
        <v>108</v>
      </c>
      <c r="F4" s="280"/>
      <c r="G4" s="280"/>
      <c r="H4" s="280"/>
      <c r="I4" s="280"/>
      <c r="J4" s="135"/>
      <c r="K4" s="144">
        <v>5040315</v>
      </c>
      <c r="L4" s="144">
        <v>5040401</v>
      </c>
      <c r="O4">
        <v>18</v>
      </c>
      <c r="P4">
        <v>1</v>
      </c>
      <c r="Q4">
        <v>27</v>
      </c>
      <c r="R4">
        <v>5040401</v>
      </c>
      <c r="S4">
        <f>L4-R4</f>
        <v>0</v>
      </c>
    </row>
    <row r="5" spans="1:19" x14ac:dyDescent="0.15">
      <c r="B5" s="10">
        <v>1</v>
      </c>
      <c r="C5" s="10">
        <v>32</v>
      </c>
      <c r="D5" s="16" t="s">
        <v>47</v>
      </c>
      <c r="E5" s="17" t="s">
        <v>48</v>
      </c>
      <c r="F5" s="273" t="s">
        <v>285</v>
      </c>
      <c r="G5" s="280"/>
      <c r="H5" s="280"/>
      <c r="I5" s="111" t="s">
        <v>286</v>
      </c>
      <c r="J5" s="135"/>
      <c r="K5" s="144">
        <v>695701</v>
      </c>
      <c r="L5" s="144">
        <v>602589</v>
      </c>
      <c r="O5">
        <v>18</v>
      </c>
      <c r="P5">
        <v>1</v>
      </c>
      <c r="Q5">
        <v>32</v>
      </c>
      <c r="R5">
        <v>602589</v>
      </c>
      <c r="S5">
        <f t="shared" ref="S5:S68" si="0">L5-R5</f>
        <v>0</v>
      </c>
    </row>
    <row r="6" spans="1:19" x14ac:dyDescent="0.15">
      <c r="B6" s="10">
        <v>1</v>
      </c>
      <c r="C6" s="10">
        <v>33</v>
      </c>
      <c r="D6" s="19"/>
      <c r="E6" s="17" t="s">
        <v>49</v>
      </c>
      <c r="F6" s="288" t="s">
        <v>287</v>
      </c>
      <c r="G6" s="457"/>
      <c r="H6" s="457"/>
      <c r="I6" s="111" t="s">
        <v>360</v>
      </c>
      <c r="J6" s="135"/>
      <c r="K6" s="144">
        <v>36000</v>
      </c>
      <c r="L6" s="144">
        <v>39799</v>
      </c>
      <c r="O6">
        <v>18</v>
      </c>
      <c r="P6">
        <v>1</v>
      </c>
      <c r="Q6">
        <v>33</v>
      </c>
      <c r="R6">
        <v>39799</v>
      </c>
      <c r="S6">
        <f t="shared" si="0"/>
        <v>0</v>
      </c>
    </row>
    <row r="7" spans="1:19" x14ac:dyDescent="0.15">
      <c r="B7" s="10">
        <v>1</v>
      </c>
      <c r="C7" s="10">
        <v>34</v>
      </c>
      <c r="D7" s="291" t="s">
        <v>284</v>
      </c>
      <c r="E7" s="88" t="s">
        <v>288</v>
      </c>
      <c r="F7" s="273" t="s">
        <v>327</v>
      </c>
      <c r="G7" s="457"/>
      <c r="H7" s="457"/>
      <c r="I7" s="87" t="s">
        <v>361</v>
      </c>
      <c r="J7" s="135"/>
      <c r="K7" s="144">
        <v>19325</v>
      </c>
      <c r="L7" s="144">
        <v>15141</v>
      </c>
      <c r="O7">
        <v>18</v>
      </c>
      <c r="P7">
        <v>1</v>
      </c>
      <c r="Q7">
        <v>34</v>
      </c>
      <c r="R7">
        <v>15141</v>
      </c>
      <c r="S7">
        <f t="shared" si="0"/>
        <v>0</v>
      </c>
    </row>
    <row r="8" spans="1:19" x14ac:dyDescent="0.15">
      <c r="B8" s="10">
        <v>1</v>
      </c>
      <c r="C8" s="10">
        <v>35</v>
      </c>
      <c r="D8" s="291"/>
      <c r="E8" s="99" t="s">
        <v>289</v>
      </c>
      <c r="F8" s="273" t="s">
        <v>290</v>
      </c>
      <c r="G8" s="457"/>
      <c r="H8" s="457"/>
      <c r="I8" s="111" t="s">
        <v>360</v>
      </c>
      <c r="J8" s="135"/>
      <c r="K8" s="144">
        <v>36000</v>
      </c>
      <c r="L8" s="144">
        <v>34039</v>
      </c>
      <c r="O8">
        <v>18</v>
      </c>
      <c r="P8">
        <v>1</v>
      </c>
      <c r="Q8">
        <v>35</v>
      </c>
      <c r="R8">
        <v>34039</v>
      </c>
      <c r="S8">
        <f t="shared" si="0"/>
        <v>0</v>
      </c>
    </row>
    <row r="9" spans="1:19" x14ac:dyDescent="0.15">
      <c r="B9" s="10">
        <v>1</v>
      </c>
      <c r="C9" s="10">
        <v>36</v>
      </c>
      <c r="D9" s="291"/>
      <c r="E9" s="99" t="s">
        <v>349</v>
      </c>
      <c r="F9" s="273" t="s">
        <v>350</v>
      </c>
      <c r="G9" s="457"/>
      <c r="H9" s="457"/>
      <c r="I9" s="87" t="s">
        <v>361</v>
      </c>
      <c r="J9" s="135"/>
      <c r="K9" s="144">
        <v>19325</v>
      </c>
      <c r="L9" s="144">
        <v>17703</v>
      </c>
      <c r="O9">
        <v>18</v>
      </c>
      <c r="P9">
        <v>1</v>
      </c>
      <c r="Q9">
        <v>36</v>
      </c>
      <c r="R9">
        <v>17703</v>
      </c>
      <c r="S9">
        <f t="shared" si="0"/>
        <v>0</v>
      </c>
    </row>
    <row r="10" spans="1:19" x14ac:dyDescent="0.15">
      <c r="B10" s="10">
        <v>1</v>
      </c>
      <c r="C10" s="10">
        <v>37</v>
      </c>
      <c r="D10" s="291"/>
      <c r="E10" s="168"/>
      <c r="F10" s="169"/>
      <c r="G10" s="170"/>
      <c r="H10" s="171"/>
      <c r="I10" s="172"/>
      <c r="J10" s="173"/>
      <c r="K10" s="174"/>
      <c r="L10" s="174"/>
      <c r="O10">
        <v>18</v>
      </c>
      <c r="P10">
        <v>1</v>
      </c>
      <c r="Q10">
        <v>37</v>
      </c>
      <c r="R10">
        <v>0</v>
      </c>
      <c r="S10">
        <f t="shared" si="0"/>
        <v>0</v>
      </c>
    </row>
    <row r="11" spans="1:19" x14ac:dyDescent="0.15">
      <c r="B11" s="10">
        <v>1</v>
      </c>
      <c r="C11" s="10">
        <v>38</v>
      </c>
      <c r="D11" s="292"/>
      <c r="E11" s="91" t="s">
        <v>293</v>
      </c>
      <c r="F11" s="274" t="s">
        <v>294</v>
      </c>
      <c r="G11" s="468"/>
      <c r="H11" s="109" t="s">
        <v>295</v>
      </c>
      <c r="I11" s="87" t="s">
        <v>298</v>
      </c>
      <c r="J11" s="135"/>
      <c r="K11" s="144">
        <v>0</v>
      </c>
      <c r="L11" s="144">
        <v>0</v>
      </c>
      <c r="O11">
        <v>18</v>
      </c>
      <c r="P11">
        <v>1</v>
      </c>
      <c r="Q11">
        <v>38</v>
      </c>
      <c r="R11">
        <v>0</v>
      </c>
      <c r="S11">
        <f t="shared" si="0"/>
        <v>0</v>
      </c>
    </row>
    <row r="12" spans="1:19" x14ac:dyDescent="0.15">
      <c r="B12" s="10">
        <v>1</v>
      </c>
      <c r="C12" s="10">
        <v>39</v>
      </c>
      <c r="D12" s="292"/>
      <c r="E12" s="115"/>
      <c r="F12" s="22"/>
      <c r="G12" s="93"/>
      <c r="H12" s="109" t="s">
        <v>296</v>
      </c>
      <c r="I12" s="111" t="s">
        <v>360</v>
      </c>
      <c r="J12" s="135"/>
      <c r="K12" s="144">
        <v>0</v>
      </c>
      <c r="L12" s="144">
        <v>0</v>
      </c>
      <c r="O12">
        <v>18</v>
      </c>
      <c r="P12">
        <v>1</v>
      </c>
      <c r="Q12">
        <v>39</v>
      </c>
      <c r="R12">
        <v>0</v>
      </c>
      <c r="S12">
        <f t="shared" si="0"/>
        <v>0</v>
      </c>
    </row>
    <row r="13" spans="1:19" x14ac:dyDescent="0.15">
      <c r="B13" s="10">
        <v>1</v>
      </c>
      <c r="C13" s="10">
        <v>40</v>
      </c>
      <c r="D13" s="292"/>
      <c r="E13" s="276" t="s">
        <v>372</v>
      </c>
      <c r="F13" s="469"/>
      <c r="G13" s="92"/>
      <c r="H13" s="109" t="s">
        <v>295</v>
      </c>
      <c r="I13" s="87" t="s">
        <v>298</v>
      </c>
      <c r="J13" s="135"/>
      <c r="K13" s="144">
        <v>0</v>
      </c>
      <c r="L13" s="144">
        <v>0</v>
      </c>
      <c r="O13">
        <v>18</v>
      </c>
      <c r="P13">
        <v>1</v>
      </c>
      <c r="Q13">
        <v>40</v>
      </c>
      <c r="R13">
        <v>0</v>
      </c>
      <c r="S13">
        <f t="shared" si="0"/>
        <v>0</v>
      </c>
    </row>
    <row r="14" spans="1:19" x14ac:dyDescent="0.15">
      <c r="B14" s="10">
        <v>1</v>
      </c>
      <c r="C14" s="10">
        <v>41</v>
      </c>
      <c r="D14" s="292"/>
      <c r="E14" s="470"/>
      <c r="F14" s="471"/>
      <c r="G14" s="116"/>
      <c r="H14" s="109" t="s">
        <v>296</v>
      </c>
      <c r="I14" s="111" t="s">
        <v>360</v>
      </c>
      <c r="J14" s="135"/>
      <c r="K14" s="144">
        <v>0</v>
      </c>
      <c r="L14" s="144">
        <v>0</v>
      </c>
      <c r="O14">
        <v>18</v>
      </c>
      <c r="P14">
        <v>1</v>
      </c>
      <c r="Q14">
        <v>41</v>
      </c>
      <c r="R14">
        <v>0</v>
      </c>
      <c r="S14">
        <f t="shared" si="0"/>
        <v>0</v>
      </c>
    </row>
    <row r="15" spans="1:19" x14ac:dyDescent="0.15">
      <c r="B15" s="10">
        <v>1</v>
      </c>
      <c r="C15" s="10">
        <v>42</v>
      </c>
      <c r="D15" s="292"/>
      <c r="E15" s="91" t="s">
        <v>351</v>
      </c>
      <c r="F15" s="294" t="s">
        <v>297</v>
      </c>
      <c r="G15" s="454"/>
      <c r="H15" s="109" t="s">
        <v>295</v>
      </c>
      <c r="I15" s="87" t="s">
        <v>298</v>
      </c>
      <c r="J15" s="135"/>
      <c r="K15" s="144">
        <v>695701</v>
      </c>
      <c r="L15" s="144">
        <v>602589</v>
      </c>
      <c r="O15">
        <v>18</v>
      </c>
      <c r="P15">
        <v>1</v>
      </c>
      <c r="Q15">
        <v>42</v>
      </c>
      <c r="R15">
        <v>602589</v>
      </c>
      <c r="S15">
        <f t="shared" si="0"/>
        <v>0</v>
      </c>
    </row>
    <row r="16" spans="1:19" x14ac:dyDescent="0.15">
      <c r="B16" s="10">
        <v>1</v>
      </c>
      <c r="C16" s="10">
        <v>43</v>
      </c>
      <c r="D16" s="19"/>
      <c r="E16" s="90"/>
      <c r="F16" s="455"/>
      <c r="G16" s="456"/>
      <c r="H16" s="109" t="s">
        <v>296</v>
      </c>
      <c r="I16" s="111" t="s">
        <v>360</v>
      </c>
      <c r="J16" s="135"/>
      <c r="K16" s="144">
        <v>36000</v>
      </c>
      <c r="L16" s="144">
        <v>39799</v>
      </c>
      <c r="O16">
        <v>18</v>
      </c>
      <c r="P16">
        <v>1</v>
      </c>
      <c r="Q16">
        <v>43</v>
      </c>
      <c r="R16">
        <v>39799</v>
      </c>
      <c r="S16">
        <f t="shared" si="0"/>
        <v>0</v>
      </c>
    </row>
    <row r="17" spans="2:19" x14ac:dyDescent="0.15">
      <c r="B17" s="10">
        <v>1</v>
      </c>
      <c r="C17" s="10">
        <v>44</v>
      </c>
      <c r="D17" s="16" t="s">
        <v>300</v>
      </c>
      <c r="E17" s="16" t="s">
        <v>302</v>
      </c>
      <c r="F17" s="111" t="s">
        <v>304</v>
      </c>
      <c r="G17" s="273" t="s">
        <v>305</v>
      </c>
      <c r="H17" s="457"/>
      <c r="I17" s="111" t="s">
        <v>360</v>
      </c>
      <c r="J17" s="135"/>
      <c r="K17" s="144"/>
      <c r="L17" s="144"/>
      <c r="O17">
        <v>18</v>
      </c>
      <c r="P17">
        <v>1</v>
      </c>
      <c r="Q17">
        <v>44</v>
      </c>
      <c r="R17">
        <v>0</v>
      </c>
      <c r="S17">
        <f t="shared" si="0"/>
        <v>0</v>
      </c>
    </row>
    <row r="18" spans="2:19" x14ac:dyDescent="0.15">
      <c r="B18" s="10">
        <v>1</v>
      </c>
      <c r="C18" s="10">
        <v>45</v>
      </c>
      <c r="D18" s="458" t="s">
        <v>301</v>
      </c>
      <c r="E18" s="460" t="s">
        <v>303</v>
      </c>
      <c r="F18" s="87" t="s">
        <v>306</v>
      </c>
      <c r="G18" s="273" t="s">
        <v>307</v>
      </c>
      <c r="H18" s="462"/>
      <c r="I18" s="87" t="s">
        <v>298</v>
      </c>
      <c r="J18" s="135"/>
      <c r="K18" s="144"/>
      <c r="L18" s="144"/>
      <c r="O18">
        <v>18</v>
      </c>
      <c r="P18">
        <v>1</v>
      </c>
      <c r="Q18">
        <v>45</v>
      </c>
      <c r="R18">
        <v>0</v>
      </c>
      <c r="S18">
        <f t="shared" si="0"/>
        <v>0</v>
      </c>
    </row>
    <row r="19" spans="2:19" ht="15" customHeight="1" x14ac:dyDescent="0.15">
      <c r="B19" s="10">
        <v>1</v>
      </c>
      <c r="C19" s="10">
        <v>46</v>
      </c>
      <c r="D19" s="459"/>
      <c r="E19" s="460"/>
      <c r="F19" s="87" t="s">
        <v>308</v>
      </c>
      <c r="G19" s="273" t="s">
        <v>309</v>
      </c>
      <c r="H19" s="462"/>
      <c r="I19" s="87" t="s">
        <v>361</v>
      </c>
      <c r="J19" s="135"/>
      <c r="K19" s="144"/>
      <c r="L19" s="144"/>
      <c r="O19">
        <v>18</v>
      </c>
      <c r="P19">
        <v>1</v>
      </c>
      <c r="Q19">
        <v>46</v>
      </c>
      <c r="R19">
        <v>0</v>
      </c>
      <c r="S19">
        <f t="shared" si="0"/>
        <v>0</v>
      </c>
    </row>
    <row r="20" spans="2:19" x14ac:dyDescent="0.15">
      <c r="B20" s="10">
        <v>1</v>
      </c>
      <c r="C20" s="10">
        <v>48</v>
      </c>
      <c r="D20" s="459"/>
      <c r="E20" s="460"/>
      <c r="F20" s="94" t="s">
        <v>310</v>
      </c>
      <c r="G20" s="98"/>
      <c r="H20" s="283" t="s">
        <v>312</v>
      </c>
      <c r="I20" s="463"/>
      <c r="J20" s="135"/>
      <c r="K20" s="144"/>
      <c r="L20" s="144"/>
      <c r="O20">
        <v>18</v>
      </c>
      <c r="P20">
        <v>1</v>
      </c>
      <c r="Q20">
        <v>48</v>
      </c>
      <c r="R20">
        <v>0</v>
      </c>
      <c r="S20">
        <f t="shared" si="0"/>
        <v>0</v>
      </c>
    </row>
    <row r="21" spans="2:19" x14ac:dyDescent="0.15">
      <c r="B21" s="10"/>
      <c r="C21" s="10"/>
      <c r="D21" s="459"/>
      <c r="E21" s="460"/>
      <c r="F21" s="464" t="s">
        <v>371</v>
      </c>
      <c r="G21" s="465"/>
      <c r="H21" s="283" t="s">
        <v>313</v>
      </c>
      <c r="I21" s="463"/>
      <c r="J21" s="135"/>
      <c r="K21" s="144"/>
      <c r="L21" s="144"/>
      <c r="S21">
        <f t="shared" si="0"/>
        <v>0</v>
      </c>
    </row>
    <row r="22" spans="2:19" x14ac:dyDescent="0.15">
      <c r="B22" s="10"/>
      <c r="C22" s="10"/>
      <c r="D22" s="459"/>
      <c r="E22" s="461"/>
      <c r="F22" s="466"/>
      <c r="G22" s="467"/>
      <c r="H22" s="283" t="s">
        <v>314</v>
      </c>
      <c r="I22" s="463"/>
      <c r="J22" s="135"/>
      <c r="K22" s="144"/>
      <c r="L22" s="144"/>
      <c r="S22">
        <f t="shared" si="0"/>
        <v>0</v>
      </c>
    </row>
    <row r="23" spans="2:19" x14ac:dyDescent="0.15">
      <c r="B23" s="10">
        <v>1</v>
      </c>
      <c r="C23" s="10">
        <v>49</v>
      </c>
      <c r="D23" s="459"/>
      <c r="E23" s="94" t="s">
        <v>315</v>
      </c>
      <c r="F23" s="113"/>
      <c r="G23" s="114"/>
      <c r="H23" s="116" t="s">
        <v>317</v>
      </c>
      <c r="I23" s="111" t="s">
        <v>360</v>
      </c>
      <c r="J23" s="135"/>
      <c r="K23" s="144"/>
      <c r="L23" s="144"/>
      <c r="O23">
        <v>18</v>
      </c>
      <c r="P23">
        <v>1</v>
      </c>
      <c r="Q23">
        <v>49</v>
      </c>
      <c r="R23">
        <v>0</v>
      </c>
      <c r="S23">
        <f t="shared" si="0"/>
        <v>0</v>
      </c>
    </row>
    <row r="24" spans="2:19" x14ac:dyDescent="0.15">
      <c r="B24" s="10">
        <v>1</v>
      </c>
      <c r="C24" s="10">
        <v>50</v>
      </c>
      <c r="D24" s="459"/>
      <c r="E24" s="325" t="s">
        <v>352</v>
      </c>
      <c r="F24" s="439"/>
      <c r="G24" s="440"/>
      <c r="H24" s="110" t="s">
        <v>318</v>
      </c>
      <c r="I24" s="111" t="s">
        <v>360</v>
      </c>
      <c r="J24" s="135"/>
      <c r="K24" s="144"/>
      <c r="L24" s="144"/>
      <c r="O24">
        <v>18</v>
      </c>
      <c r="P24">
        <v>1</v>
      </c>
      <c r="Q24">
        <v>50</v>
      </c>
      <c r="R24">
        <v>0</v>
      </c>
      <c r="S24">
        <f t="shared" si="0"/>
        <v>0</v>
      </c>
    </row>
    <row r="25" spans="2:19" x14ac:dyDescent="0.15">
      <c r="B25" s="10">
        <v>1</v>
      </c>
      <c r="C25" s="10">
        <v>51</v>
      </c>
      <c r="D25" s="459"/>
      <c r="E25" s="441"/>
      <c r="F25" s="442"/>
      <c r="G25" s="443"/>
      <c r="H25" s="92" t="s">
        <v>319</v>
      </c>
      <c r="I25" s="111" t="s">
        <v>360</v>
      </c>
      <c r="J25" s="135"/>
      <c r="K25" s="144"/>
      <c r="L25" s="144"/>
      <c r="O25">
        <v>18</v>
      </c>
      <c r="P25">
        <v>1</v>
      </c>
      <c r="Q25">
        <v>51</v>
      </c>
      <c r="R25">
        <v>0</v>
      </c>
      <c r="S25">
        <f t="shared" si="0"/>
        <v>0</v>
      </c>
    </row>
    <row r="26" spans="2:19" x14ac:dyDescent="0.15">
      <c r="B26" s="10">
        <v>1</v>
      </c>
      <c r="C26" s="10">
        <v>52</v>
      </c>
      <c r="D26" s="16" t="s">
        <v>299</v>
      </c>
      <c r="E26" s="86" t="s">
        <v>104</v>
      </c>
      <c r="F26" s="273" t="s">
        <v>105</v>
      </c>
      <c r="G26" s="280"/>
      <c r="H26" s="280"/>
      <c r="I26" s="280"/>
      <c r="J26" s="135"/>
      <c r="K26" s="144"/>
      <c r="L26" s="144"/>
      <c r="O26">
        <v>18</v>
      </c>
      <c r="P26">
        <v>1</v>
      </c>
      <c r="Q26">
        <v>52</v>
      </c>
      <c r="R26">
        <v>0</v>
      </c>
      <c r="S26">
        <f t="shared" si="0"/>
        <v>0</v>
      </c>
    </row>
    <row r="27" spans="2:19" x14ac:dyDescent="0.15">
      <c r="B27" s="10">
        <v>1</v>
      </c>
      <c r="C27" s="10">
        <v>53</v>
      </c>
      <c r="D27" s="20" t="s">
        <v>109</v>
      </c>
      <c r="E27" s="86" t="s">
        <v>106</v>
      </c>
      <c r="F27" s="273" t="s">
        <v>107</v>
      </c>
      <c r="G27" s="280"/>
      <c r="H27" s="280"/>
      <c r="I27" s="280"/>
      <c r="J27" s="135"/>
      <c r="K27" s="144"/>
      <c r="L27" s="144"/>
      <c r="O27">
        <v>18</v>
      </c>
      <c r="P27">
        <v>1</v>
      </c>
      <c r="Q27">
        <v>53</v>
      </c>
      <c r="R27">
        <v>0</v>
      </c>
      <c r="S27">
        <f t="shared" si="0"/>
        <v>0</v>
      </c>
    </row>
    <row r="28" spans="2:19" x14ac:dyDescent="0.15">
      <c r="B28" s="10">
        <v>1</v>
      </c>
      <c r="C28" s="10">
        <v>54</v>
      </c>
      <c r="D28" s="21" t="s">
        <v>110</v>
      </c>
      <c r="E28" s="283" t="s">
        <v>103</v>
      </c>
      <c r="F28" s="323"/>
      <c r="G28" s="323"/>
      <c r="H28" s="323"/>
      <c r="I28" s="323"/>
      <c r="J28" s="135"/>
      <c r="K28" s="144"/>
      <c r="L28" s="144"/>
      <c r="O28">
        <v>18</v>
      </c>
      <c r="P28">
        <v>1</v>
      </c>
      <c r="Q28">
        <v>54</v>
      </c>
      <c r="R28">
        <v>0</v>
      </c>
      <c r="S28">
        <f t="shared" si="0"/>
        <v>0</v>
      </c>
    </row>
    <row r="29" spans="2:19" x14ac:dyDescent="0.15">
      <c r="B29" s="187">
        <v>2</v>
      </c>
      <c r="C29" s="187">
        <v>15</v>
      </c>
      <c r="D29" s="444" t="s">
        <v>411</v>
      </c>
      <c r="E29" s="445"/>
      <c r="F29" s="450" t="s">
        <v>381</v>
      </c>
      <c r="G29" s="451"/>
      <c r="H29" s="451"/>
      <c r="I29" s="451"/>
      <c r="J29" s="135"/>
      <c r="K29" s="144"/>
      <c r="L29" s="144"/>
      <c r="O29">
        <v>18</v>
      </c>
      <c r="P29">
        <v>2</v>
      </c>
      <c r="Q29">
        <v>15</v>
      </c>
      <c r="R29">
        <v>0</v>
      </c>
      <c r="S29">
        <f t="shared" si="0"/>
        <v>0</v>
      </c>
    </row>
    <row r="30" spans="2:19" x14ac:dyDescent="0.15">
      <c r="B30" s="187">
        <v>2</v>
      </c>
      <c r="C30" s="187">
        <v>16</v>
      </c>
      <c r="D30" s="446"/>
      <c r="E30" s="447"/>
      <c r="F30" s="450" t="s">
        <v>382</v>
      </c>
      <c r="G30" s="451"/>
      <c r="H30" s="451"/>
      <c r="I30" s="451"/>
      <c r="J30" s="135"/>
      <c r="K30" s="144"/>
      <c r="L30" s="144"/>
      <c r="O30">
        <v>18</v>
      </c>
      <c r="P30">
        <v>2</v>
      </c>
      <c r="Q30">
        <v>16</v>
      </c>
      <c r="R30">
        <v>0</v>
      </c>
      <c r="S30">
        <f t="shared" si="0"/>
        <v>0</v>
      </c>
    </row>
    <row r="31" spans="2:19" x14ac:dyDescent="0.15">
      <c r="B31" s="187">
        <v>2</v>
      </c>
      <c r="C31" s="187">
        <v>17</v>
      </c>
      <c r="D31" s="448"/>
      <c r="E31" s="449"/>
      <c r="F31" s="452" t="s">
        <v>383</v>
      </c>
      <c r="G31" s="453"/>
      <c r="H31" s="453"/>
      <c r="I31" s="453"/>
      <c r="J31" s="135"/>
      <c r="K31" s="144"/>
      <c r="L31" s="144"/>
      <c r="O31">
        <v>18</v>
      </c>
      <c r="P31">
        <v>2</v>
      </c>
      <c r="Q31">
        <v>17</v>
      </c>
      <c r="R31">
        <v>0</v>
      </c>
      <c r="S31">
        <f t="shared" si="0"/>
        <v>0</v>
      </c>
    </row>
    <row r="32" spans="2:19" x14ac:dyDescent="0.15">
      <c r="B32" s="187">
        <v>2</v>
      </c>
      <c r="C32" s="187">
        <v>18</v>
      </c>
      <c r="D32" s="444" t="s">
        <v>412</v>
      </c>
      <c r="E32" s="445"/>
      <c r="F32" s="450" t="s">
        <v>381</v>
      </c>
      <c r="G32" s="451"/>
      <c r="H32" s="451"/>
      <c r="I32" s="451"/>
      <c r="J32" s="135"/>
      <c r="K32" s="144"/>
      <c r="L32" s="144"/>
      <c r="O32">
        <v>18</v>
      </c>
      <c r="P32">
        <v>2</v>
      </c>
      <c r="Q32">
        <v>18</v>
      </c>
      <c r="R32">
        <v>0</v>
      </c>
      <c r="S32">
        <f t="shared" si="0"/>
        <v>0</v>
      </c>
    </row>
    <row r="33" spans="1:19" x14ac:dyDescent="0.15">
      <c r="B33" s="187">
        <v>2</v>
      </c>
      <c r="C33" s="187">
        <v>19</v>
      </c>
      <c r="D33" s="446"/>
      <c r="E33" s="447"/>
      <c r="F33" s="450" t="s">
        <v>382</v>
      </c>
      <c r="G33" s="451"/>
      <c r="H33" s="451"/>
      <c r="I33" s="451"/>
      <c r="J33" s="135"/>
      <c r="K33" s="144"/>
      <c r="L33" s="144"/>
      <c r="O33">
        <v>18</v>
      </c>
      <c r="P33">
        <v>2</v>
      </c>
      <c r="Q33">
        <v>19</v>
      </c>
      <c r="R33">
        <v>0</v>
      </c>
      <c r="S33">
        <f t="shared" si="0"/>
        <v>0</v>
      </c>
    </row>
    <row r="34" spans="1:19" x14ac:dyDescent="0.15">
      <c r="B34" s="187">
        <v>2</v>
      </c>
      <c r="C34" s="187">
        <v>20</v>
      </c>
      <c r="D34" s="446"/>
      <c r="E34" s="447"/>
      <c r="F34" s="473" t="s">
        <v>383</v>
      </c>
      <c r="G34" s="474"/>
      <c r="H34" s="474"/>
      <c r="I34" s="474"/>
      <c r="J34" s="137"/>
      <c r="K34" s="147"/>
      <c r="L34" s="147"/>
      <c r="O34">
        <v>18</v>
      </c>
      <c r="P34">
        <v>2</v>
      </c>
      <c r="Q34">
        <v>20</v>
      </c>
      <c r="R34">
        <v>0</v>
      </c>
      <c r="S34">
        <f t="shared" si="0"/>
        <v>0</v>
      </c>
    </row>
    <row r="35" spans="1:19" x14ac:dyDescent="0.15">
      <c r="B35" s="187">
        <v>2</v>
      </c>
      <c r="C35" s="187">
        <v>21</v>
      </c>
      <c r="D35" s="444" t="s">
        <v>384</v>
      </c>
      <c r="E35" s="445"/>
      <c r="F35" s="450" t="s">
        <v>381</v>
      </c>
      <c r="G35" s="451"/>
      <c r="H35" s="451"/>
      <c r="I35" s="451"/>
      <c r="J35" s="135"/>
      <c r="K35" s="144"/>
      <c r="L35" s="144"/>
      <c r="O35">
        <v>18</v>
      </c>
      <c r="P35">
        <v>2</v>
      </c>
      <c r="Q35">
        <v>21</v>
      </c>
      <c r="R35">
        <v>0</v>
      </c>
      <c r="S35">
        <f t="shared" si="0"/>
        <v>0</v>
      </c>
    </row>
    <row r="36" spans="1:19" x14ac:dyDescent="0.15">
      <c r="B36" s="187">
        <v>2</v>
      </c>
      <c r="C36" s="187">
        <v>22</v>
      </c>
      <c r="D36" s="446"/>
      <c r="E36" s="447"/>
      <c r="F36" s="450" t="s">
        <v>382</v>
      </c>
      <c r="G36" s="451"/>
      <c r="H36" s="451"/>
      <c r="I36" s="451"/>
      <c r="J36" s="135"/>
      <c r="K36" s="144"/>
      <c r="L36" s="144"/>
      <c r="O36">
        <v>18</v>
      </c>
      <c r="P36">
        <v>2</v>
      </c>
      <c r="Q36">
        <v>22</v>
      </c>
      <c r="R36">
        <v>0</v>
      </c>
      <c r="S36">
        <f t="shared" si="0"/>
        <v>0</v>
      </c>
    </row>
    <row r="37" spans="1:19" x14ac:dyDescent="0.15">
      <c r="B37" s="187">
        <v>2</v>
      </c>
      <c r="C37" s="187">
        <v>23</v>
      </c>
      <c r="D37" s="446"/>
      <c r="E37" s="447"/>
      <c r="F37" s="473" t="s">
        <v>383</v>
      </c>
      <c r="G37" s="474"/>
      <c r="H37" s="474"/>
      <c r="I37" s="474"/>
      <c r="J37" s="137"/>
      <c r="K37" s="147"/>
      <c r="L37" s="147"/>
      <c r="O37">
        <v>18</v>
      </c>
      <c r="P37">
        <v>2</v>
      </c>
      <c r="Q37">
        <v>23</v>
      </c>
      <c r="R37">
        <v>0</v>
      </c>
      <c r="S37">
        <f t="shared" si="0"/>
        <v>0</v>
      </c>
    </row>
    <row r="38" spans="1:19" x14ac:dyDescent="0.15">
      <c r="B38" s="187">
        <v>2</v>
      </c>
      <c r="C38" s="187">
        <v>24</v>
      </c>
      <c r="D38" s="444" t="s">
        <v>385</v>
      </c>
      <c r="E38" s="445"/>
      <c r="F38" s="450" t="s">
        <v>381</v>
      </c>
      <c r="G38" s="451"/>
      <c r="H38" s="451"/>
      <c r="I38" s="451"/>
      <c r="J38" s="135"/>
      <c r="K38" s="144"/>
      <c r="L38" s="144"/>
      <c r="O38">
        <v>18</v>
      </c>
      <c r="P38">
        <v>2</v>
      </c>
      <c r="Q38">
        <v>24</v>
      </c>
      <c r="R38">
        <v>0</v>
      </c>
      <c r="S38">
        <f t="shared" si="0"/>
        <v>0</v>
      </c>
    </row>
    <row r="39" spans="1:19" x14ac:dyDescent="0.15">
      <c r="B39" s="187">
        <v>2</v>
      </c>
      <c r="C39" s="187">
        <v>25</v>
      </c>
      <c r="D39" s="446"/>
      <c r="E39" s="447"/>
      <c r="F39" s="450" t="s">
        <v>382</v>
      </c>
      <c r="G39" s="451"/>
      <c r="H39" s="451"/>
      <c r="I39" s="451"/>
      <c r="J39" s="135"/>
      <c r="K39" s="144"/>
      <c r="L39" s="144"/>
      <c r="O39">
        <v>18</v>
      </c>
      <c r="P39">
        <v>2</v>
      </c>
      <c r="Q39">
        <v>25</v>
      </c>
      <c r="R39">
        <v>0</v>
      </c>
      <c r="S39">
        <f t="shared" si="0"/>
        <v>0</v>
      </c>
    </row>
    <row r="40" spans="1:19" x14ac:dyDescent="0.15">
      <c r="B40" s="187">
        <v>2</v>
      </c>
      <c r="C40" s="187">
        <v>26</v>
      </c>
      <c r="D40" s="446"/>
      <c r="E40" s="447"/>
      <c r="F40" s="473" t="s">
        <v>383</v>
      </c>
      <c r="G40" s="474"/>
      <c r="H40" s="474"/>
      <c r="I40" s="474"/>
      <c r="J40" s="137"/>
      <c r="K40" s="147"/>
      <c r="L40" s="147"/>
      <c r="O40">
        <v>18</v>
      </c>
      <c r="P40">
        <v>2</v>
      </c>
      <c r="Q40">
        <v>26</v>
      </c>
      <c r="R40">
        <v>0</v>
      </c>
      <c r="S40">
        <f t="shared" si="0"/>
        <v>0</v>
      </c>
    </row>
    <row r="41" spans="1:19" x14ac:dyDescent="0.15">
      <c r="B41" s="187">
        <v>2</v>
      </c>
      <c r="C41" s="187">
        <v>27</v>
      </c>
      <c r="D41" s="444" t="s">
        <v>413</v>
      </c>
      <c r="E41" s="445"/>
      <c r="F41" s="450" t="s">
        <v>381</v>
      </c>
      <c r="G41" s="451"/>
      <c r="H41" s="451"/>
      <c r="I41" s="451"/>
      <c r="J41" s="135"/>
      <c r="K41" s="144"/>
      <c r="L41" s="144"/>
      <c r="O41">
        <v>18</v>
      </c>
      <c r="P41">
        <v>2</v>
      </c>
      <c r="Q41">
        <v>27</v>
      </c>
      <c r="R41">
        <v>0</v>
      </c>
      <c r="S41">
        <f t="shared" si="0"/>
        <v>0</v>
      </c>
    </row>
    <row r="42" spans="1:19" x14ac:dyDescent="0.15">
      <c r="B42" s="187">
        <v>2</v>
      </c>
      <c r="C42" s="187">
        <v>28</v>
      </c>
      <c r="D42" s="446"/>
      <c r="E42" s="447"/>
      <c r="F42" s="450" t="s">
        <v>382</v>
      </c>
      <c r="G42" s="451"/>
      <c r="H42" s="451"/>
      <c r="I42" s="451"/>
      <c r="J42" s="135"/>
      <c r="K42" s="144"/>
      <c r="L42" s="144"/>
      <c r="O42">
        <v>18</v>
      </c>
      <c r="P42">
        <v>2</v>
      </c>
      <c r="Q42">
        <v>28</v>
      </c>
      <c r="R42">
        <v>0</v>
      </c>
      <c r="S42">
        <f t="shared" si="0"/>
        <v>0</v>
      </c>
    </row>
    <row r="43" spans="1:19" x14ac:dyDescent="0.15">
      <c r="B43" s="187">
        <v>2</v>
      </c>
      <c r="C43" s="187">
        <v>29</v>
      </c>
      <c r="D43" s="446"/>
      <c r="E43" s="447"/>
      <c r="F43" s="473" t="s">
        <v>383</v>
      </c>
      <c r="G43" s="474"/>
      <c r="H43" s="474"/>
      <c r="I43" s="474"/>
      <c r="J43" s="137"/>
      <c r="K43" s="147"/>
      <c r="L43" s="147"/>
      <c r="O43">
        <v>18</v>
      </c>
      <c r="P43">
        <v>2</v>
      </c>
      <c r="Q43">
        <v>29</v>
      </c>
      <c r="R43">
        <v>0</v>
      </c>
      <c r="S43">
        <f t="shared" si="0"/>
        <v>0</v>
      </c>
    </row>
    <row r="44" spans="1:19" x14ac:dyDescent="0.15">
      <c r="B44" s="187">
        <v>2</v>
      </c>
      <c r="C44" s="187">
        <v>30</v>
      </c>
      <c r="D44" s="444" t="s">
        <v>414</v>
      </c>
      <c r="E44" s="445"/>
      <c r="F44" s="450" t="s">
        <v>381</v>
      </c>
      <c r="G44" s="451"/>
      <c r="H44" s="451"/>
      <c r="I44" s="451"/>
      <c r="J44" s="135"/>
      <c r="K44" s="144"/>
      <c r="L44" s="144"/>
      <c r="O44">
        <v>18</v>
      </c>
      <c r="P44">
        <v>2</v>
      </c>
      <c r="Q44">
        <v>30</v>
      </c>
      <c r="R44">
        <v>0</v>
      </c>
      <c r="S44">
        <f t="shared" si="0"/>
        <v>0</v>
      </c>
    </row>
    <row r="45" spans="1:19" x14ac:dyDescent="0.15">
      <c r="B45" s="187">
        <v>2</v>
      </c>
      <c r="C45" s="187">
        <v>31</v>
      </c>
      <c r="D45" s="446"/>
      <c r="E45" s="447"/>
      <c r="F45" s="450" t="s">
        <v>382</v>
      </c>
      <c r="G45" s="451"/>
      <c r="H45" s="451"/>
      <c r="I45" s="451"/>
      <c r="J45" s="135"/>
      <c r="K45" s="144"/>
      <c r="L45" s="144"/>
      <c r="O45">
        <v>18</v>
      </c>
      <c r="P45">
        <v>2</v>
      </c>
      <c r="Q45">
        <v>31</v>
      </c>
      <c r="R45">
        <v>0</v>
      </c>
      <c r="S45">
        <f t="shared" si="0"/>
        <v>0</v>
      </c>
    </row>
    <row r="46" spans="1:19" ht="14.25" thickBot="1" x14ac:dyDescent="0.2">
      <c r="B46" s="187">
        <v>2</v>
      </c>
      <c r="C46" s="187">
        <v>32</v>
      </c>
      <c r="D46" s="446"/>
      <c r="E46" s="447"/>
      <c r="F46" s="473" t="s">
        <v>383</v>
      </c>
      <c r="G46" s="474"/>
      <c r="H46" s="474"/>
      <c r="I46" s="474"/>
      <c r="J46" s="137"/>
      <c r="K46" s="147"/>
      <c r="L46" s="147"/>
      <c r="O46">
        <v>18</v>
      </c>
      <c r="P46">
        <v>2</v>
      </c>
      <c r="Q46">
        <v>32</v>
      </c>
      <c r="R46">
        <v>0</v>
      </c>
      <c r="S46">
        <f t="shared" si="0"/>
        <v>0</v>
      </c>
    </row>
    <row r="47" spans="1:19" x14ac:dyDescent="0.15">
      <c r="A47" s="138" t="s">
        <v>392</v>
      </c>
      <c r="B47" s="139">
        <v>1</v>
      </c>
      <c r="C47" s="139">
        <v>28</v>
      </c>
      <c r="D47" s="148" t="s">
        <v>46</v>
      </c>
      <c r="E47" s="475" t="s">
        <v>326</v>
      </c>
      <c r="F47" s="476"/>
      <c r="G47" s="476"/>
      <c r="H47" s="476"/>
      <c r="I47" s="476"/>
      <c r="J47" s="149"/>
      <c r="K47" s="150">
        <v>5031020</v>
      </c>
      <c r="L47" s="150">
        <v>5020110</v>
      </c>
      <c r="O47">
        <v>34</v>
      </c>
      <c r="P47">
        <v>1</v>
      </c>
      <c r="Q47">
        <v>28</v>
      </c>
      <c r="R47">
        <v>5020110</v>
      </c>
      <c r="S47">
        <f t="shared" si="0"/>
        <v>0</v>
      </c>
    </row>
    <row r="48" spans="1:19" x14ac:dyDescent="0.15">
      <c r="B48" s="10">
        <v>1</v>
      </c>
      <c r="C48" s="10">
        <v>29</v>
      </c>
      <c r="D48" s="16" t="s">
        <v>47</v>
      </c>
      <c r="E48" s="17" t="s">
        <v>48</v>
      </c>
      <c r="F48" s="273" t="s">
        <v>285</v>
      </c>
      <c r="G48" s="280"/>
      <c r="H48" s="280"/>
      <c r="I48" s="111" t="s">
        <v>286</v>
      </c>
      <c r="J48" s="135"/>
      <c r="K48" s="144">
        <v>695701</v>
      </c>
      <c r="L48" s="144">
        <v>602589</v>
      </c>
      <c r="O48">
        <v>34</v>
      </c>
      <c r="P48">
        <v>1</v>
      </c>
      <c r="Q48">
        <v>29</v>
      </c>
      <c r="R48">
        <v>602589</v>
      </c>
      <c r="S48">
        <f t="shared" si="0"/>
        <v>0</v>
      </c>
    </row>
    <row r="49" spans="2:19" x14ac:dyDescent="0.15">
      <c r="B49" s="10">
        <v>1</v>
      </c>
      <c r="C49" s="10">
        <v>30</v>
      </c>
      <c r="D49" s="19"/>
      <c r="E49" s="17" t="s">
        <v>49</v>
      </c>
      <c r="F49" s="288" t="s">
        <v>287</v>
      </c>
      <c r="G49" s="457"/>
      <c r="H49" s="457"/>
      <c r="I49" s="111" t="s">
        <v>360</v>
      </c>
      <c r="J49" s="135"/>
      <c r="K49" s="144">
        <v>36000</v>
      </c>
      <c r="L49" s="144">
        <v>39799</v>
      </c>
      <c r="O49">
        <v>34</v>
      </c>
      <c r="P49">
        <v>1</v>
      </c>
      <c r="Q49">
        <v>30</v>
      </c>
      <c r="R49">
        <v>39799</v>
      </c>
      <c r="S49">
        <f t="shared" si="0"/>
        <v>0</v>
      </c>
    </row>
    <row r="50" spans="2:19" x14ac:dyDescent="0.15">
      <c r="B50" s="10">
        <v>1</v>
      </c>
      <c r="C50" s="10">
        <v>31</v>
      </c>
      <c r="D50" s="291" t="s">
        <v>284</v>
      </c>
      <c r="E50" s="88" t="s">
        <v>288</v>
      </c>
      <c r="F50" s="273" t="s">
        <v>327</v>
      </c>
      <c r="G50" s="457"/>
      <c r="H50" s="457"/>
      <c r="I50" s="87" t="s">
        <v>361</v>
      </c>
      <c r="J50" s="135"/>
      <c r="K50" s="144">
        <v>19325</v>
      </c>
      <c r="L50" s="144">
        <v>15141</v>
      </c>
      <c r="O50">
        <v>34</v>
      </c>
      <c r="P50">
        <v>1</v>
      </c>
      <c r="Q50">
        <v>31</v>
      </c>
      <c r="R50">
        <v>15141</v>
      </c>
      <c r="S50">
        <f t="shared" si="0"/>
        <v>0</v>
      </c>
    </row>
    <row r="51" spans="2:19" x14ac:dyDescent="0.15">
      <c r="B51" s="10">
        <v>1</v>
      </c>
      <c r="C51" s="10">
        <v>32</v>
      </c>
      <c r="D51" s="472"/>
      <c r="E51" s="89" t="s">
        <v>289</v>
      </c>
      <c r="F51" s="273" t="s">
        <v>290</v>
      </c>
      <c r="G51" s="457"/>
      <c r="H51" s="457"/>
      <c r="I51" s="111" t="s">
        <v>360</v>
      </c>
      <c r="J51" s="135"/>
      <c r="K51" s="144">
        <v>36000</v>
      </c>
      <c r="L51" s="144">
        <v>34039</v>
      </c>
      <c r="O51">
        <v>34</v>
      </c>
      <c r="P51">
        <v>1</v>
      </c>
      <c r="Q51">
        <v>32</v>
      </c>
      <c r="R51">
        <v>34039</v>
      </c>
      <c r="S51">
        <f t="shared" si="0"/>
        <v>0</v>
      </c>
    </row>
    <row r="52" spans="2:19" x14ac:dyDescent="0.15">
      <c r="B52" s="10">
        <v>1</v>
      </c>
      <c r="C52" s="10">
        <v>33</v>
      </c>
      <c r="D52" s="472"/>
      <c r="E52" s="89" t="s">
        <v>291</v>
      </c>
      <c r="F52" s="273" t="s">
        <v>292</v>
      </c>
      <c r="G52" s="457"/>
      <c r="H52" s="457"/>
      <c r="I52" s="87" t="s">
        <v>361</v>
      </c>
      <c r="J52" s="135"/>
      <c r="K52" s="144">
        <v>19325</v>
      </c>
      <c r="L52" s="144">
        <v>17703</v>
      </c>
      <c r="O52">
        <v>34</v>
      </c>
      <c r="P52">
        <v>1</v>
      </c>
      <c r="Q52">
        <v>33</v>
      </c>
      <c r="R52">
        <v>17703</v>
      </c>
      <c r="S52">
        <f t="shared" si="0"/>
        <v>0</v>
      </c>
    </row>
    <row r="53" spans="2:19" x14ac:dyDescent="0.15">
      <c r="B53" s="10">
        <v>1</v>
      </c>
      <c r="C53" s="10">
        <v>35</v>
      </c>
      <c r="D53" s="472"/>
      <c r="E53" s="91" t="s">
        <v>293</v>
      </c>
      <c r="F53" s="274" t="s">
        <v>294</v>
      </c>
      <c r="G53" s="468"/>
      <c r="H53" s="109" t="s">
        <v>295</v>
      </c>
      <c r="I53" s="87" t="s">
        <v>362</v>
      </c>
      <c r="J53" s="135"/>
      <c r="K53" s="144"/>
      <c r="L53" s="144"/>
      <c r="O53">
        <v>34</v>
      </c>
      <c r="P53">
        <v>1</v>
      </c>
      <c r="Q53">
        <v>35</v>
      </c>
      <c r="R53">
        <v>0</v>
      </c>
      <c r="S53">
        <f t="shared" si="0"/>
        <v>0</v>
      </c>
    </row>
    <row r="54" spans="2:19" x14ac:dyDescent="0.15">
      <c r="B54" s="10">
        <v>1</v>
      </c>
      <c r="C54" s="10">
        <v>36</v>
      </c>
      <c r="D54" s="472"/>
      <c r="E54" s="115"/>
      <c r="F54" s="22"/>
      <c r="G54" s="93"/>
      <c r="H54" s="109" t="s">
        <v>296</v>
      </c>
      <c r="I54" s="111" t="s">
        <v>360</v>
      </c>
      <c r="J54" s="135"/>
      <c r="K54" s="144"/>
      <c r="L54" s="144"/>
      <c r="O54">
        <v>34</v>
      </c>
      <c r="P54">
        <v>1</v>
      </c>
      <c r="Q54">
        <v>36</v>
      </c>
      <c r="R54">
        <v>0</v>
      </c>
      <c r="S54">
        <f t="shared" si="0"/>
        <v>0</v>
      </c>
    </row>
    <row r="55" spans="2:19" x14ac:dyDescent="0.15">
      <c r="B55" s="10">
        <v>1</v>
      </c>
      <c r="C55" s="10">
        <v>37</v>
      </c>
      <c r="D55" s="472"/>
      <c r="E55" s="276" t="s">
        <v>372</v>
      </c>
      <c r="F55" s="469"/>
      <c r="G55" s="92"/>
      <c r="H55" s="109" t="s">
        <v>295</v>
      </c>
      <c r="I55" s="87" t="s">
        <v>362</v>
      </c>
      <c r="J55" s="135"/>
      <c r="K55" s="144"/>
      <c r="L55" s="144"/>
      <c r="O55">
        <v>34</v>
      </c>
      <c r="P55">
        <v>1</v>
      </c>
      <c r="Q55">
        <v>37</v>
      </c>
      <c r="R55">
        <v>0</v>
      </c>
      <c r="S55">
        <f t="shared" si="0"/>
        <v>0</v>
      </c>
    </row>
    <row r="56" spans="2:19" x14ac:dyDescent="0.15">
      <c r="B56" s="10">
        <v>1</v>
      </c>
      <c r="C56" s="10">
        <v>38</v>
      </c>
      <c r="D56" s="472"/>
      <c r="E56" s="470"/>
      <c r="F56" s="471"/>
      <c r="G56" s="116"/>
      <c r="H56" s="109" t="s">
        <v>296</v>
      </c>
      <c r="I56" s="111" t="s">
        <v>360</v>
      </c>
      <c r="J56" s="135"/>
      <c r="K56" s="144"/>
      <c r="L56" s="144"/>
      <c r="O56">
        <v>34</v>
      </c>
      <c r="P56">
        <v>1</v>
      </c>
      <c r="Q56">
        <v>38</v>
      </c>
      <c r="R56">
        <v>0</v>
      </c>
      <c r="S56">
        <f t="shared" si="0"/>
        <v>0</v>
      </c>
    </row>
    <row r="57" spans="2:19" x14ac:dyDescent="0.15">
      <c r="B57" s="10">
        <v>1</v>
      </c>
      <c r="C57" s="10">
        <v>39</v>
      </c>
      <c r="D57" s="300" t="s">
        <v>328</v>
      </c>
      <c r="E57" s="477"/>
      <c r="F57" s="477"/>
      <c r="G57" s="477"/>
      <c r="H57" s="477"/>
      <c r="I57" s="87" t="s">
        <v>363</v>
      </c>
      <c r="J57" s="135"/>
      <c r="K57" s="144">
        <v>0</v>
      </c>
      <c r="L57" s="144">
        <v>220891</v>
      </c>
      <c r="O57">
        <v>34</v>
      </c>
      <c r="P57">
        <v>1</v>
      </c>
      <c r="Q57">
        <v>39</v>
      </c>
      <c r="R57">
        <v>220891</v>
      </c>
      <c r="S57">
        <f t="shared" si="0"/>
        <v>0</v>
      </c>
    </row>
    <row r="58" spans="2:19" x14ac:dyDescent="0.15">
      <c r="B58" s="10">
        <v>1</v>
      </c>
      <c r="C58" s="10">
        <v>40</v>
      </c>
      <c r="D58" s="478" t="s">
        <v>329</v>
      </c>
      <c r="E58" s="477"/>
      <c r="F58" s="477"/>
      <c r="G58" s="477"/>
      <c r="H58" s="477"/>
      <c r="I58" s="87" t="s">
        <v>363</v>
      </c>
      <c r="J58" s="135"/>
      <c r="K58" s="144"/>
      <c r="L58" s="144"/>
      <c r="O58">
        <v>34</v>
      </c>
      <c r="P58">
        <v>1</v>
      </c>
      <c r="Q58">
        <v>40</v>
      </c>
      <c r="R58">
        <v>0</v>
      </c>
      <c r="S58">
        <f t="shared" si="0"/>
        <v>0</v>
      </c>
    </row>
    <row r="59" spans="2:19" x14ac:dyDescent="0.15">
      <c r="B59" s="10">
        <v>1</v>
      </c>
      <c r="C59" s="10">
        <v>41</v>
      </c>
      <c r="D59" s="255" t="s">
        <v>330</v>
      </c>
      <c r="E59" s="479"/>
      <c r="F59" s="479"/>
      <c r="G59" s="479"/>
      <c r="H59" s="479"/>
      <c r="I59" s="87" t="s">
        <v>363</v>
      </c>
      <c r="J59" s="135"/>
      <c r="K59" s="144"/>
      <c r="L59" s="144"/>
      <c r="O59">
        <v>34</v>
      </c>
      <c r="P59">
        <v>1</v>
      </c>
      <c r="Q59">
        <v>41</v>
      </c>
      <c r="R59">
        <v>0</v>
      </c>
      <c r="S59">
        <f t="shared" si="0"/>
        <v>0</v>
      </c>
    </row>
    <row r="60" spans="2:19" x14ac:dyDescent="0.15">
      <c r="B60" s="10">
        <v>1</v>
      </c>
      <c r="C60" s="10">
        <v>42</v>
      </c>
      <c r="D60" s="255" t="s">
        <v>331</v>
      </c>
      <c r="E60" s="479"/>
      <c r="F60" s="479"/>
      <c r="G60" s="479"/>
      <c r="H60" s="479"/>
      <c r="I60" s="87" t="s">
        <v>363</v>
      </c>
      <c r="J60" s="135"/>
      <c r="K60" s="144"/>
      <c r="L60" s="144"/>
      <c r="O60">
        <v>34</v>
      </c>
      <c r="P60">
        <v>1</v>
      </c>
      <c r="Q60">
        <v>42</v>
      </c>
      <c r="R60">
        <v>0</v>
      </c>
      <c r="S60">
        <f t="shared" si="0"/>
        <v>0</v>
      </c>
    </row>
    <row r="61" spans="2:19" x14ac:dyDescent="0.15">
      <c r="B61" s="10">
        <v>1</v>
      </c>
      <c r="C61" s="10">
        <v>43</v>
      </c>
      <c r="D61" s="16" t="s">
        <v>300</v>
      </c>
      <c r="E61" s="480" t="s">
        <v>368</v>
      </c>
      <c r="F61" s="481"/>
      <c r="G61" s="481"/>
      <c r="H61" s="481"/>
      <c r="I61" s="111" t="s">
        <v>360</v>
      </c>
      <c r="J61" s="135"/>
      <c r="K61" s="144"/>
      <c r="L61" s="144"/>
      <c r="O61">
        <v>34</v>
      </c>
      <c r="P61">
        <v>1</v>
      </c>
      <c r="Q61">
        <v>43</v>
      </c>
      <c r="R61">
        <v>0</v>
      </c>
      <c r="S61">
        <f t="shared" si="0"/>
        <v>0</v>
      </c>
    </row>
    <row r="62" spans="2:19" x14ac:dyDescent="0.15">
      <c r="B62" s="10">
        <v>1</v>
      </c>
      <c r="C62" s="10">
        <v>44</v>
      </c>
      <c r="D62" s="458" t="s">
        <v>301</v>
      </c>
      <c r="E62" s="97" t="s">
        <v>302</v>
      </c>
      <c r="F62" s="482" t="s">
        <v>369</v>
      </c>
      <c r="G62" s="483"/>
      <c r="H62" s="483"/>
      <c r="I62" s="111" t="s">
        <v>360</v>
      </c>
      <c r="J62" s="135"/>
      <c r="K62" s="144"/>
      <c r="L62" s="144"/>
      <c r="O62">
        <v>34</v>
      </c>
      <c r="P62">
        <v>1</v>
      </c>
      <c r="Q62">
        <v>44</v>
      </c>
      <c r="R62">
        <v>0</v>
      </c>
      <c r="S62">
        <f t="shared" si="0"/>
        <v>0</v>
      </c>
    </row>
    <row r="63" spans="2:19" x14ac:dyDescent="0.15">
      <c r="B63" s="10">
        <v>1</v>
      </c>
      <c r="C63" s="10">
        <v>45</v>
      </c>
      <c r="D63" s="458"/>
      <c r="E63" s="484" t="s">
        <v>333</v>
      </c>
      <c r="F63" s="86" t="s">
        <v>304</v>
      </c>
      <c r="G63" s="273" t="s">
        <v>305</v>
      </c>
      <c r="H63" s="462"/>
      <c r="I63" s="111" t="s">
        <v>360</v>
      </c>
      <c r="J63" s="135"/>
      <c r="K63" s="144"/>
      <c r="L63" s="144"/>
      <c r="O63">
        <v>34</v>
      </c>
      <c r="P63">
        <v>1</v>
      </c>
      <c r="Q63">
        <v>45</v>
      </c>
      <c r="R63">
        <v>0</v>
      </c>
      <c r="S63">
        <f t="shared" si="0"/>
        <v>0</v>
      </c>
    </row>
    <row r="64" spans="2:19" x14ac:dyDescent="0.15">
      <c r="B64" s="10">
        <v>1</v>
      </c>
      <c r="C64" s="10">
        <v>46</v>
      </c>
      <c r="D64" s="458"/>
      <c r="E64" s="485"/>
      <c r="F64" s="87" t="s">
        <v>332</v>
      </c>
      <c r="G64" s="273" t="s">
        <v>307</v>
      </c>
      <c r="H64" s="457"/>
      <c r="I64" s="111" t="s">
        <v>286</v>
      </c>
      <c r="J64" s="135"/>
      <c r="K64" s="144"/>
      <c r="L64" s="144"/>
      <c r="O64">
        <v>34</v>
      </c>
      <c r="P64">
        <v>1</v>
      </c>
      <c r="Q64">
        <v>46</v>
      </c>
      <c r="R64">
        <v>0</v>
      </c>
      <c r="S64">
        <f t="shared" si="0"/>
        <v>0</v>
      </c>
    </row>
    <row r="65" spans="2:19" x14ac:dyDescent="0.15">
      <c r="B65" s="10">
        <v>1</v>
      </c>
      <c r="C65" s="10">
        <v>47</v>
      </c>
      <c r="D65" s="459"/>
      <c r="E65" s="485"/>
      <c r="F65" s="87" t="s">
        <v>308</v>
      </c>
      <c r="G65" s="273" t="s">
        <v>309</v>
      </c>
      <c r="H65" s="462"/>
      <c r="I65" s="87" t="s">
        <v>364</v>
      </c>
      <c r="J65" s="135"/>
      <c r="K65" s="144"/>
      <c r="L65" s="144"/>
      <c r="O65">
        <v>34</v>
      </c>
      <c r="P65">
        <v>1</v>
      </c>
      <c r="Q65">
        <v>47</v>
      </c>
      <c r="R65">
        <v>0</v>
      </c>
      <c r="S65">
        <f t="shared" si="0"/>
        <v>0</v>
      </c>
    </row>
    <row r="66" spans="2:19" x14ac:dyDescent="0.15">
      <c r="B66" s="10">
        <v>1</v>
      </c>
      <c r="C66" s="10">
        <v>49</v>
      </c>
      <c r="D66" s="459"/>
      <c r="E66" s="485"/>
      <c r="F66" s="94" t="s">
        <v>310</v>
      </c>
      <c r="G66" s="492" t="s">
        <v>311</v>
      </c>
      <c r="H66" s="283" t="s">
        <v>312</v>
      </c>
      <c r="I66" s="463"/>
      <c r="J66" s="135"/>
      <c r="K66" s="144"/>
      <c r="L66" s="144"/>
      <c r="O66">
        <v>34</v>
      </c>
      <c r="P66">
        <v>1</v>
      </c>
      <c r="Q66">
        <v>49</v>
      </c>
      <c r="R66">
        <v>0</v>
      </c>
      <c r="S66">
        <f t="shared" si="0"/>
        <v>0</v>
      </c>
    </row>
    <row r="67" spans="2:19" x14ac:dyDescent="0.15">
      <c r="B67" s="10"/>
      <c r="C67" s="10"/>
      <c r="D67" s="459"/>
      <c r="E67" s="485"/>
      <c r="F67" s="95"/>
      <c r="G67" s="493"/>
      <c r="H67" s="283" t="s">
        <v>313</v>
      </c>
      <c r="I67" s="463"/>
      <c r="J67" s="135"/>
      <c r="K67" s="144"/>
      <c r="L67" s="144"/>
      <c r="S67">
        <f t="shared" si="0"/>
        <v>0</v>
      </c>
    </row>
    <row r="68" spans="2:19" x14ac:dyDescent="0.15">
      <c r="B68" s="10"/>
      <c r="C68" s="10"/>
      <c r="D68" s="459"/>
      <c r="E68" s="486"/>
      <c r="F68" s="96"/>
      <c r="G68" s="494"/>
      <c r="H68" s="283" t="s">
        <v>314</v>
      </c>
      <c r="I68" s="463"/>
      <c r="J68" s="135"/>
      <c r="K68" s="144"/>
      <c r="L68" s="144"/>
      <c r="S68">
        <f t="shared" si="0"/>
        <v>0</v>
      </c>
    </row>
    <row r="69" spans="2:19" x14ac:dyDescent="0.15">
      <c r="B69" s="10">
        <v>1</v>
      </c>
      <c r="C69" s="10">
        <v>50</v>
      </c>
      <c r="D69" s="459"/>
      <c r="E69" s="94" t="s">
        <v>315</v>
      </c>
      <c r="F69" s="495" t="s">
        <v>316</v>
      </c>
      <c r="G69" s="454"/>
      <c r="H69" s="116" t="s">
        <v>317</v>
      </c>
      <c r="I69" s="111" t="s">
        <v>360</v>
      </c>
      <c r="J69" s="135"/>
      <c r="K69" s="144"/>
      <c r="L69" s="144"/>
      <c r="O69">
        <v>34</v>
      </c>
      <c r="P69">
        <v>1</v>
      </c>
      <c r="Q69">
        <v>50</v>
      </c>
      <c r="R69">
        <v>0</v>
      </c>
      <c r="S69">
        <f t="shared" ref="S69:S132" si="1">L69-R69</f>
        <v>0</v>
      </c>
    </row>
    <row r="70" spans="2:19" x14ac:dyDescent="0.15">
      <c r="B70" s="10">
        <v>1</v>
      </c>
      <c r="C70" s="10">
        <v>51</v>
      </c>
      <c r="D70" s="459"/>
      <c r="E70" s="73"/>
      <c r="F70" s="496"/>
      <c r="G70" s="497"/>
      <c r="H70" s="110" t="s">
        <v>318</v>
      </c>
      <c r="I70" s="111" t="s">
        <v>360</v>
      </c>
      <c r="J70" s="135"/>
      <c r="K70" s="144"/>
      <c r="L70" s="144"/>
      <c r="O70">
        <v>34</v>
      </c>
      <c r="P70">
        <v>1</v>
      </c>
      <c r="Q70">
        <v>51</v>
      </c>
      <c r="R70">
        <v>0</v>
      </c>
      <c r="S70">
        <f t="shared" si="1"/>
        <v>0</v>
      </c>
    </row>
    <row r="71" spans="2:19" x14ac:dyDescent="0.15">
      <c r="B71" s="10">
        <v>1</v>
      </c>
      <c r="C71" s="10">
        <v>52</v>
      </c>
      <c r="D71" s="459"/>
      <c r="E71" s="84"/>
      <c r="F71" s="496"/>
      <c r="G71" s="497"/>
      <c r="H71" s="92" t="s">
        <v>319</v>
      </c>
      <c r="I71" s="111" t="s">
        <v>360</v>
      </c>
      <c r="J71" s="135"/>
      <c r="K71" s="144"/>
      <c r="L71" s="144"/>
      <c r="O71">
        <v>34</v>
      </c>
      <c r="P71">
        <v>1</v>
      </c>
      <c r="Q71">
        <v>52</v>
      </c>
      <c r="R71">
        <v>0</v>
      </c>
      <c r="S71">
        <f t="shared" si="1"/>
        <v>0</v>
      </c>
    </row>
    <row r="72" spans="2:19" x14ac:dyDescent="0.15">
      <c r="B72" s="10">
        <v>1</v>
      </c>
      <c r="C72" s="10">
        <v>53</v>
      </c>
      <c r="D72" s="459"/>
      <c r="E72" s="73"/>
      <c r="F72" s="92"/>
      <c r="G72" s="85"/>
      <c r="H72" s="371" t="s">
        <v>334</v>
      </c>
      <c r="I72" s="499"/>
      <c r="J72" s="135"/>
      <c r="K72" s="144"/>
      <c r="L72" s="144"/>
      <c r="O72">
        <v>34</v>
      </c>
      <c r="P72">
        <v>1</v>
      </c>
      <c r="Q72">
        <v>53</v>
      </c>
      <c r="R72">
        <v>0</v>
      </c>
      <c r="S72">
        <f t="shared" si="1"/>
        <v>0</v>
      </c>
    </row>
    <row r="73" spans="2:19" x14ac:dyDescent="0.15">
      <c r="B73" s="10">
        <v>1</v>
      </c>
      <c r="C73" s="10">
        <v>54</v>
      </c>
      <c r="D73" s="459"/>
      <c r="E73" s="73"/>
      <c r="F73" s="92"/>
      <c r="G73" s="85"/>
      <c r="H73" s="371" t="s">
        <v>335</v>
      </c>
      <c r="I73" s="499"/>
      <c r="J73" s="135"/>
      <c r="K73" s="144"/>
      <c r="L73" s="144"/>
      <c r="O73">
        <v>34</v>
      </c>
      <c r="P73">
        <v>1</v>
      </c>
      <c r="Q73">
        <v>54</v>
      </c>
      <c r="R73">
        <v>0</v>
      </c>
      <c r="S73">
        <f t="shared" si="1"/>
        <v>0</v>
      </c>
    </row>
    <row r="74" spans="2:19" x14ac:dyDescent="0.15">
      <c r="B74" s="10">
        <v>2</v>
      </c>
      <c r="C74" s="10">
        <v>12</v>
      </c>
      <c r="D74" s="17" t="s">
        <v>324</v>
      </c>
      <c r="E74" s="300" t="s">
        <v>336</v>
      </c>
      <c r="F74" s="490"/>
      <c r="G74" s="490"/>
      <c r="H74" s="490"/>
      <c r="I74" s="111" t="s">
        <v>286</v>
      </c>
      <c r="J74" s="135"/>
      <c r="K74" s="144">
        <v>0</v>
      </c>
      <c r="L74" s="144">
        <v>202400</v>
      </c>
      <c r="O74">
        <v>34</v>
      </c>
      <c r="P74">
        <v>2</v>
      </c>
      <c r="Q74">
        <v>12</v>
      </c>
      <c r="R74">
        <v>202400</v>
      </c>
      <c r="S74">
        <f t="shared" si="1"/>
        <v>0</v>
      </c>
    </row>
    <row r="75" spans="2:19" x14ac:dyDescent="0.15">
      <c r="B75" s="10">
        <v>2</v>
      </c>
      <c r="C75" s="10">
        <v>13</v>
      </c>
      <c r="D75" s="487" t="s">
        <v>325</v>
      </c>
      <c r="E75" s="300" t="s">
        <v>337</v>
      </c>
      <c r="F75" s="490"/>
      <c r="G75" s="490"/>
      <c r="H75" s="490"/>
      <c r="I75" s="111" t="s">
        <v>286</v>
      </c>
      <c r="J75" s="135"/>
      <c r="K75" s="144">
        <v>0</v>
      </c>
      <c r="L75" s="144">
        <v>0</v>
      </c>
      <c r="O75">
        <v>34</v>
      </c>
      <c r="P75">
        <v>2</v>
      </c>
      <c r="Q75">
        <v>13</v>
      </c>
      <c r="R75">
        <v>0</v>
      </c>
      <c r="S75">
        <f t="shared" si="1"/>
        <v>0</v>
      </c>
    </row>
    <row r="76" spans="2:19" x14ac:dyDescent="0.15">
      <c r="B76" s="10">
        <v>2</v>
      </c>
      <c r="C76" s="10">
        <v>14</v>
      </c>
      <c r="D76" s="488"/>
      <c r="E76" s="300" t="s">
        <v>338</v>
      </c>
      <c r="F76" s="490"/>
      <c r="G76" s="490"/>
      <c r="H76" s="490"/>
      <c r="I76" s="111" t="s">
        <v>286</v>
      </c>
      <c r="J76" s="135"/>
      <c r="K76" s="144">
        <v>1500</v>
      </c>
      <c r="L76" s="144">
        <v>18876</v>
      </c>
      <c r="O76">
        <v>34</v>
      </c>
      <c r="P76">
        <v>2</v>
      </c>
      <c r="Q76">
        <v>14</v>
      </c>
      <c r="R76">
        <v>18876</v>
      </c>
      <c r="S76">
        <f t="shared" si="1"/>
        <v>0</v>
      </c>
    </row>
    <row r="77" spans="2:19" x14ac:dyDescent="0.15">
      <c r="B77" s="10">
        <v>2</v>
      </c>
      <c r="C77" s="10">
        <v>15</v>
      </c>
      <c r="D77" s="488"/>
      <c r="E77" s="300" t="s">
        <v>339</v>
      </c>
      <c r="F77" s="491"/>
      <c r="G77" s="491"/>
      <c r="H77" s="491"/>
      <c r="I77" s="111" t="s">
        <v>286</v>
      </c>
      <c r="J77" s="135"/>
      <c r="K77" s="144"/>
      <c r="L77" s="144"/>
      <c r="O77">
        <v>34</v>
      </c>
      <c r="P77">
        <v>2</v>
      </c>
      <c r="Q77">
        <v>15</v>
      </c>
      <c r="R77">
        <v>0</v>
      </c>
      <c r="S77">
        <f t="shared" si="1"/>
        <v>0</v>
      </c>
    </row>
    <row r="78" spans="2:19" x14ac:dyDescent="0.15">
      <c r="B78" s="10">
        <v>2</v>
      </c>
      <c r="C78" s="10">
        <v>16</v>
      </c>
      <c r="D78" s="488"/>
      <c r="E78" s="300" t="s">
        <v>340</v>
      </c>
      <c r="F78" s="490"/>
      <c r="G78" s="490"/>
      <c r="H78" s="490"/>
      <c r="I78" s="111" t="s">
        <v>286</v>
      </c>
      <c r="J78" s="135"/>
      <c r="K78" s="144"/>
      <c r="L78" s="144"/>
      <c r="O78">
        <v>34</v>
      </c>
      <c r="P78">
        <v>2</v>
      </c>
      <c r="Q78">
        <v>16</v>
      </c>
      <c r="R78">
        <v>0</v>
      </c>
      <c r="S78">
        <f t="shared" si="1"/>
        <v>0</v>
      </c>
    </row>
    <row r="79" spans="2:19" x14ac:dyDescent="0.15">
      <c r="B79" s="10">
        <v>2</v>
      </c>
      <c r="C79" s="10">
        <v>17</v>
      </c>
      <c r="D79" s="488"/>
      <c r="E79" s="300" t="s">
        <v>341</v>
      </c>
      <c r="F79" s="490"/>
      <c r="G79" s="490"/>
      <c r="H79" s="490"/>
      <c r="I79" s="111" t="s">
        <v>286</v>
      </c>
      <c r="J79" s="135"/>
      <c r="K79" s="144"/>
      <c r="L79" s="144"/>
      <c r="O79">
        <v>34</v>
      </c>
      <c r="P79">
        <v>2</v>
      </c>
      <c r="Q79">
        <v>17</v>
      </c>
      <c r="R79">
        <v>0</v>
      </c>
      <c r="S79">
        <f t="shared" si="1"/>
        <v>0</v>
      </c>
    </row>
    <row r="80" spans="2:19" x14ac:dyDescent="0.15">
      <c r="B80" s="10">
        <v>2</v>
      </c>
      <c r="C80" s="10">
        <v>18</v>
      </c>
      <c r="D80" s="489"/>
      <c r="E80" s="300" t="s">
        <v>342</v>
      </c>
      <c r="F80" s="490"/>
      <c r="G80" s="490"/>
      <c r="H80" s="490"/>
      <c r="I80" s="77" t="s">
        <v>343</v>
      </c>
      <c r="J80" s="135"/>
      <c r="K80" s="144"/>
      <c r="L80" s="144"/>
      <c r="O80">
        <v>34</v>
      </c>
      <c r="P80">
        <v>2</v>
      </c>
      <c r="Q80">
        <v>18</v>
      </c>
      <c r="R80">
        <v>0</v>
      </c>
      <c r="S80">
        <f t="shared" si="1"/>
        <v>0</v>
      </c>
    </row>
    <row r="81" spans="1:19" x14ac:dyDescent="0.15">
      <c r="B81" s="10">
        <v>2</v>
      </c>
      <c r="C81" s="10">
        <v>19</v>
      </c>
      <c r="D81" s="101" t="s">
        <v>324</v>
      </c>
      <c r="E81" s="490" t="s">
        <v>365</v>
      </c>
      <c r="F81" s="490"/>
      <c r="G81" s="490"/>
      <c r="H81" s="490"/>
      <c r="I81" s="490"/>
      <c r="J81" s="135"/>
      <c r="K81" s="144">
        <v>5</v>
      </c>
      <c r="L81" s="144">
        <v>1</v>
      </c>
      <c r="O81">
        <v>34</v>
      </c>
      <c r="P81">
        <v>2</v>
      </c>
      <c r="Q81">
        <v>19</v>
      </c>
      <c r="R81">
        <v>1</v>
      </c>
      <c r="S81">
        <f t="shared" si="1"/>
        <v>0</v>
      </c>
    </row>
    <row r="82" spans="1:19" ht="14.25" thickBot="1" x14ac:dyDescent="0.2">
      <c r="B82" s="10">
        <v>2</v>
      </c>
      <c r="C82" s="10">
        <v>20</v>
      </c>
      <c r="D82" s="146" t="s">
        <v>367</v>
      </c>
      <c r="E82" s="498" t="s">
        <v>366</v>
      </c>
      <c r="F82" s="498"/>
      <c r="G82" s="498"/>
      <c r="H82" s="498"/>
      <c r="I82" s="498"/>
      <c r="J82" s="137"/>
      <c r="K82" s="147"/>
      <c r="L82" s="147"/>
      <c r="O82">
        <v>34</v>
      </c>
      <c r="P82">
        <v>2</v>
      </c>
      <c r="Q82">
        <v>20</v>
      </c>
      <c r="R82">
        <v>0</v>
      </c>
      <c r="S82">
        <f t="shared" si="1"/>
        <v>0</v>
      </c>
    </row>
    <row r="83" spans="1:19" x14ac:dyDescent="0.15">
      <c r="A83" s="140" t="s">
        <v>393</v>
      </c>
      <c r="B83" s="139">
        <v>1</v>
      </c>
      <c r="C83" s="139">
        <v>1</v>
      </c>
      <c r="D83" s="151"/>
      <c r="E83" s="152" t="s">
        <v>48</v>
      </c>
      <c r="F83" s="475" t="s">
        <v>132</v>
      </c>
      <c r="G83" s="475"/>
      <c r="H83" s="475"/>
      <c r="I83" s="475"/>
      <c r="J83" s="153" t="s">
        <v>51</v>
      </c>
      <c r="K83" s="150">
        <v>1500</v>
      </c>
      <c r="L83" s="150">
        <v>0</v>
      </c>
      <c r="O83">
        <v>26</v>
      </c>
      <c r="P83">
        <v>1</v>
      </c>
      <c r="Q83">
        <v>1</v>
      </c>
      <c r="R83">
        <v>0</v>
      </c>
      <c r="S83">
        <f t="shared" si="1"/>
        <v>0</v>
      </c>
    </row>
    <row r="84" spans="1:19" x14ac:dyDescent="0.15">
      <c r="B84" s="10">
        <v>1</v>
      </c>
      <c r="C84" s="10">
        <v>2</v>
      </c>
      <c r="D84" s="80"/>
      <c r="E84" s="80"/>
      <c r="F84" s="81" t="s">
        <v>0</v>
      </c>
      <c r="G84" s="273" t="s">
        <v>260</v>
      </c>
      <c r="H84" s="273"/>
      <c r="I84" s="273"/>
      <c r="J84" s="112" t="s">
        <v>52</v>
      </c>
      <c r="K84" s="144">
        <v>0</v>
      </c>
      <c r="L84" s="144">
        <v>0</v>
      </c>
      <c r="O84">
        <v>26</v>
      </c>
      <c r="P84">
        <v>1</v>
      </c>
      <c r="Q84">
        <v>2</v>
      </c>
      <c r="R84">
        <v>0</v>
      </c>
      <c r="S84">
        <f t="shared" si="1"/>
        <v>0</v>
      </c>
    </row>
    <row r="85" spans="1:19" x14ac:dyDescent="0.15">
      <c r="B85" s="10">
        <v>1</v>
      </c>
      <c r="C85" s="10">
        <v>3</v>
      </c>
      <c r="D85" s="73"/>
      <c r="E85" s="80"/>
      <c r="F85" s="83"/>
      <c r="G85" s="81" t="s">
        <v>53</v>
      </c>
      <c r="H85" s="273" t="s">
        <v>100</v>
      </c>
      <c r="I85" s="273"/>
      <c r="J85" s="112"/>
      <c r="K85" s="144">
        <v>0</v>
      </c>
      <c r="L85" s="144">
        <v>0</v>
      </c>
      <c r="O85">
        <v>26</v>
      </c>
      <c r="P85">
        <v>1</v>
      </c>
      <c r="Q85">
        <v>3</v>
      </c>
      <c r="R85">
        <v>0</v>
      </c>
      <c r="S85">
        <f t="shared" si="1"/>
        <v>0</v>
      </c>
    </row>
    <row r="86" spans="1:19" x14ac:dyDescent="0.15">
      <c r="B86" s="10">
        <v>1</v>
      </c>
      <c r="C86" s="10">
        <v>4</v>
      </c>
      <c r="D86" s="73"/>
      <c r="E86" s="80"/>
      <c r="F86" s="83"/>
      <c r="G86" s="178"/>
      <c r="H86" s="179"/>
      <c r="I86" s="179"/>
      <c r="J86" s="180"/>
      <c r="K86" s="174">
        <v>0</v>
      </c>
      <c r="L86" s="174">
        <v>0</v>
      </c>
      <c r="O86">
        <v>26</v>
      </c>
      <c r="P86">
        <v>1</v>
      </c>
      <c r="Q86">
        <v>4</v>
      </c>
      <c r="R86">
        <v>0</v>
      </c>
      <c r="S86">
        <f t="shared" si="1"/>
        <v>0</v>
      </c>
    </row>
    <row r="87" spans="1:19" x14ac:dyDescent="0.15">
      <c r="B87" s="10">
        <v>1</v>
      </c>
      <c r="C87" s="10">
        <v>5</v>
      </c>
      <c r="D87" s="83"/>
      <c r="E87" s="80"/>
      <c r="F87" s="83"/>
      <c r="G87" s="109" t="s">
        <v>54</v>
      </c>
      <c r="H87" s="273" t="s">
        <v>55</v>
      </c>
      <c r="I87" s="273"/>
      <c r="J87" s="112"/>
      <c r="K87" s="144">
        <v>0</v>
      </c>
      <c r="L87" s="144">
        <v>0</v>
      </c>
      <c r="O87">
        <v>26</v>
      </c>
      <c r="P87">
        <v>1</v>
      </c>
      <c r="Q87">
        <v>5</v>
      </c>
      <c r="R87">
        <v>0</v>
      </c>
      <c r="S87">
        <f t="shared" si="1"/>
        <v>0</v>
      </c>
    </row>
    <row r="88" spans="1:19" x14ac:dyDescent="0.15">
      <c r="B88" s="10">
        <v>1</v>
      </c>
      <c r="C88" s="10">
        <v>6</v>
      </c>
      <c r="D88" s="83"/>
      <c r="E88" s="80"/>
      <c r="F88" s="82"/>
      <c r="G88" s="109" t="s">
        <v>56</v>
      </c>
      <c r="H88" s="273" t="s">
        <v>224</v>
      </c>
      <c r="I88" s="273"/>
      <c r="J88" s="112"/>
      <c r="K88" s="144">
        <v>0</v>
      </c>
      <c r="L88" s="144">
        <v>0</v>
      </c>
      <c r="O88">
        <v>26</v>
      </c>
      <c r="P88">
        <v>1</v>
      </c>
      <c r="Q88">
        <v>6</v>
      </c>
      <c r="R88">
        <v>0</v>
      </c>
      <c r="S88">
        <f t="shared" si="1"/>
        <v>0</v>
      </c>
    </row>
    <row r="89" spans="1:19" x14ac:dyDescent="0.15">
      <c r="B89" s="10">
        <v>1</v>
      </c>
      <c r="C89" s="10">
        <v>7</v>
      </c>
      <c r="D89" s="83" t="s">
        <v>84</v>
      </c>
      <c r="E89" s="80"/>
      <c r="F89" s="83" t="s">
        <v>85</v>
      </c>
      <c r="G89" s="273" t="s">
        <v>262</v>
      </c>
      <c r="H89" s="273"/>
      <c r="I89" s="273"/>
      <c r="J89" s="112" t="s">
        <v>57</v>
      </c>
      <c r="K89" s="144">
        <v>1500</v>
      </c>
      <c r="L89" s="144">
        <v>0</v>
      </c>
      <c r="O89">
        <v>26</v>
      </c>
      <c r="P89">
        <v>1</v>
      </c>
      <c r="Q89">
        <v>7</v>
      </c>
      <c r="R89">
        <v>0</v>
      </c>
      <c r="S89">
        <f t="shared" si="1"/>
        <v>0</v>
      </c>
    </row>
    <row r="90" spans="1:19" x14ac:dyDescent="0.15">
      <c r="B90" s="10">
        <v>1</v>
      </c>
      <c r="C90" s="10">
        <v>8</v>
      </c>
      <c r="D90" s="83"/>
      <c r="E90" s="80"/>
      <c r="F90" s="80"/>
      <c r="G90" s="109" t="s">
        <v>53</v>
      </c>
      <c r="H90" s="273" t="s">
        <v>1</v>
      </c>
      <c r="I90" s="273"/>
      <c r="J90" s="112"/>
      <c r="K90" s="144">
        <v>0</v>
      </c>
      <c r="L90" s="144">
        <v>0</v>
      </c>
      <c r="O90">
        <v>26</v>
      </c>
      <c r="P90">
        <v>1</v>
      </c>
      <c r="Q90">
        <v>8</v>
      </c>
      <c r="R90">
        <v>0</v>
      </c>
      <c r="S90">
        <f t="shared" si="1"/>
        <v>0</v>
      </c>
    </row>
    <row r="91" spans="1:19" x14ac:dyDescent="0.15">
      <c r="B91" s="10">
        <v>1</v>
      </c>
      <c r="C91" s="10">
        <v>9</v>
      </c>
      <c r="D91" s="83"/>
      <c r="E91" s="80"/>
      <c r="F91" s="80"/>
      <c r="G91" s="82" t="s">
        <v>54</v>
      </c>
      <c r="H91" s="273" t="s">
        <v>2</v>
      </c>
      <c r="I91" s="273"/>
      <c r="J91" s="136"/>
      <c r="K91" s="144">
        <v>0</v>
      </c>
      <c r="L91" s="144">
        <v>0</v>
      </c>
      <c r="O91">
        <v>26</v>
      </c>
      <c r="P91">
        <v>1</v>
      </c>
      <c r="Q91">
        <v>9</v>
      </c>
      <c r="R91">
        <v>0</v>
      </c>
      <c r="S91">
        <f t="shared" si="1"/>
        <v>0</v>
      </c>
    </row>
    <row r="92" spans="1:19" x14ac:dyDescent="0.15">
      <c r="B92" s="10">
        <v>1</v>
      </c>
      <c r="C92" s="10">
        <v>10</v>
      </c>
      <c r="D92" s="83" t="s">
        <v>3</v>
      </c>
      <c r="E92" s="80"/>
      <c r="F92" s="80"/>
      <c r="G92" s="109" t="s">
        <v>56</v>
      </c>
      <c r="H92" s="273" t="s">
        <v>4</v>
      </c>
      <c r="I92" s="273"/>
      <c r="J92" s="112"/>
      <c r="K92" s="144">
        <v>1500</v>
      </c>
      <c r="L92" s="144">
        <v>0</v>
      </c>
      <c r="O92">
        <v>26</v>
      </c>
      <c r="P92">
        <v>1</v>
      </c>
      <c r="Q92">
        <v>10</v>
      </c>
      <c r="R92">
        <v>0</v>
      </c>
      <c r="S92">
        <f t="shared" si="1"/>
        <v>0</v>
      </c>
    </row>
    <row r="93" spans="1:19" x14ac:dyDescent="0.15">
      <c r="B93" s="10">
        <v>1</v>
      </c>
      <c r="C93" s="10">
        <v>11</v>
      </c>
      <c r="D93" s="83"/>
      <c r="E93" s="74"/>
      <c r="F93" s="74"/>
      <c r="G93" s="82" t="s">
        <v>58</v>
      </c>
      <c r="H93" s="273" t="s">
        <v>224</v>
      </c>
      <c r="I93" s="273"/>
      <c r="J93" s="136"/>
      <c r="K93" s="144">
        <v>0</v>
      </c>
      <c r="L93" s="144">
        <v>0</v>
      </c>
      <c r="O93">
        <v>26</v>
      </c>
      <c r="P93">
        <v>1</v>
      </c>
      <c r="Q93">
        <v>11</v>
      </c>
      <c r="R93">
        <v>0</v>
      </c>
      <c r="S93">
        <f t="shared" si="1"/>
        <v>0</v>
      </c>
    </row>
    <row r="94" spans="1:19" x14ac:dyDescent="0.15">
      <c r="B94" s="10">
        <v>1</v>
      </c>
      <c r="C94" s="10">
        <v>12</v>
      </c>
      <c r="D94" s="83"/>
      <c r="E94" s="73" t="s">
        <v>49</v>
      </c>
      <c r="F94" s="273" t="s">
        <v>133</v>
      </c>
      <c r="G94" s="273"/>
      <c r="H94" s="273"/>
      <c r="I94" s="273"/>
      <c r="J94" s="112" t="s">
        <v>59</v>
      </c>
      <c r="K94" s="144">
        <v>0</v>
      </c>
      <c r="L94" s="144">
        <v>0</v>
      </c>
      <c r="O94">
        <v>26</v>
      </c>
      <c r="P94">
        <v>1</v>
      </c>
      <c r="Q94">
        <v>12</v>
      </c>
      <c r="R94">
        <v>0</v>
      </c>
      <c r="S94">
        <f t="shared" si="1"/>
        <v>0</v>
      </c>
    </row>
    <row r="95" spans="1:19" x14ac:dyDescent="0.15">
      <c r="B95" s="10">
        <v>1</v>
      </c>
      <c r="C95" s="10">
        <v>13</v>
      </c>
      <c r="D95" s="83" t="s">
        <v>22</v>
      </c>
      <c r="E95" s="80"/>
      <c r="F95" s="81" t="s">
        <v>0</v>
      </c>
      <c r="G95" s="273" t="s">
        <v>263</v>
      </c>
      <c r="H95" s="273"/>
      <c r="I95" s="273"/>
      <c r="J95" s="112" t="s">
        <v>61</v>
      </c>
      <c r="K95" s="144">
        <v>0</v>
      </c>
      <c r="L95" s="144">
        <v>0</v>
      </c>
      <c r="O95">
        <v>26</v>
      </c>
      <c r="P95">
        <v>1</v>
      </c>
      <c r="Q95">
        <v>13</v>
      </c>
      <c r="R95">
        <v>0</v>
      </c>
      <c r="S95">
        <f t="shared" si="1"/>
        <v>0</v>
      </c>
    </row>
    <row r="96" spans="1:19" x14ac:dyDescent="0.15">
      <c r="B96" s="10">
        <v>1</v>
      </c>
      <c r="C96" s="10">
        <v>14</v>
      </c>
      <c r="D96" s="83"/>
      <c r="E96" s="80"/>
      <c r="F96" s="83"/>
      <c r="G96" s="109" t="s">
        <v>53</v>
      </c>
      <c r="H96" s="273" t="s">
        <v>221</v>
      </c>
      <c r="I96" s="273"/>
      <c r="J96" s="112"/>
      <c r="K96" s="144">
        <v>0</v>
      </c>
      <c r="L96" s="144">
        <v>0</v>
      </c>
      <c r="O96">
        <v>26</v>
      </c>
      <c r="P96">
        <v>1</v>
      </c>
      <c r="Q96">
        <v>14</v>
      </c>
      <c r="R96">
        <v>0</v>
      </c>
      <c r="S96">
        <f t="shared" si="1"/>
        <v>0</v>
      </c>
    </row>
    <row r="97" spans="2:19" x14ac:dyDescent="0.15">
      <c r="B97" s="10">
        <v>1</v>
      </c>
      <c r="C97" s="10">
        <v>15</v>
      </c>
      <c r="D97" s="83"/>
      <c r="E97" s="80"/>
      <c r="F97" s="83"/>
      <c r="G97" s="109" t="s">
        <v>54</v>
      </c>
      <c r="H97" s="273" t="s">
        <v>206</v>
      </c>
      <c r="I97" s="273"/>
      <c r="J97" s="112"/>
      <c r="K97" s="144">
        <v>0</v>
      </c>
      <c r="L97" s="144">
        <v>0</v>
      </c>
      <c r="O97">
        <v>26</v>
      </c>
      <c r="P97">
        <v>1</v>
      </c>
      <c r="Q97">
        <v>15</v>
      </c>
      <c r="R97">
        <v>0</v>
      </c>
      <c r="S97">
        <f t="shared" si="1"/>
        <v>0</v>
      </c>
    </row>
    <row r="98" spans="2:19" x14ac:dyDescent="0.15">
      <c r="B98" s="10">
        <v>1</v>
      </c>
      <c r="C98" s="10">
        <v>16</v>
      </c>
      <c r="D98" s="83" t="s">
        <v>6</v>
      </c>
      <c r="E98" s="80"/>
      <c r="F98" s="82"/>
      <c r="G98" s="82" t="s">
        <v>56</v>
      </c>
      <c r="H98" s="273" t="s">
        <v>224</v>
      </c>
      <c r="I98" s="273"/>
      <c r="J98" s="136"/>
      <c r="K98" s="144">
        <v>0</v>
      </c>
      <c r="L98" s="144">
        <v>0</v>
      </c>
      <c r="O98">
        <v>26</v>
      </c>
      <c r="P98">
        <v>1</v>
      </c>
      <c r="Q98">
        <v>16</v>
      </c>
      <c r="R98">
        <v>0</v>
      </c>
      <c r="S98">
        <f t="shared" si="1"/>
        <v>0</v>
      </c>
    </row>
    <row r="99" spans="2:19" x14ac:dyDescent="0.15">
      <c r="B99" s="10">
        <v>1</v>
      </c>
      <c r="C99" s="10">
        <v>17</v>
      </c>
      <c r="D99" s="83"/>
      <c r="E99" s="80"/>
      <c r="F99" s="83" t="s">
        <v>85</v>
      </c>
      <c r="G99" s="273" t="s">
        <v>264</v>
      </c>
      <c r="H99" s="273"/>
      <c r="I99" s="273"/>
      <c r="J99" s="112" t="s">
        <v>62</v>
      </c>
      <c r="K99" s="144">
        <v>0</v>
      </c>
      <c r="L99" s="144">
        <v>0</v>
      </c>
      <c r="O99">
        <v>26</v>
      </c>
      <c r="P99">
        <v>1</v>
      </c>
      <c r="Q99">
        <v>17</v>
      </c>
      <c r="R99">
        <v>0</v>
      </c>
      <c r="S99">
        <f t="shared" si="1"/>
        <v>0</v>
      </c>
    </row>
    <row r="100" spans="2:19" x14ac:dyDescent="0.15">
      <c r="B100" s="10">
        <v>1</v>
      </c>
      <c r="C100" s="10">
        <v>18</v>
      </c>
      <c r="D100" s="83"/>
      <c r="E100" s="80"/>
      <c r="F100" s="80"/>
      <c r="G100" s="75" t="s">
        <v>53</v>
      </c>
      <c r="H100" s="273" t="s">
        <v>92</v>
      </c>
      <c r="I100" s="273"/>
      <c r="J100" s="112"/>
      <c r="K100" s="144">
        <v>0</v>
      </c>
      <c r="L100" s="144">
        <v>0</v>
      </c>
      <c r="O100">
        <v>26</v>
      </c>
      <c r="P100">
        <v>1</v>
      </c>
      <c r="Q100">
        <v>18</v>
      </c>
      <c r="R100">
        <v>0</v>
      </c>
      <c r="S100">
        <f t="shared" si="1"/>
        <v>0</v>
      </c>
    </row>
    <row r="101" spans="2:19" x14ac:dyDescent="0.15">
      <c r="B101" s="10">
        <v>1</v>
      </c>
      <c r="C101" s="10">
        <v>19</v>
      </c>
      <c r="D101" s="83" t="s">
        <v>7</v>
      </c>
      <c r="E101" s="80"/>
      <c r="F101" s="80"/>
      <c r="G101" s="80"/>
      <c r="H101" s="300" t="s">
        <v>123</v>
      </c>
      <c r="I101" s="352"/>
      <c r="J101" s="112"/>
      <c r="K101" s="144">
        <v>0</v>
      </c>
      <c r="L101" s="144">
        <v>0</v>
      </c>
      <c r="O101">
        <v>26</v>
      </c>
      <c r="P101">
        <v>1</v>
      </c>
      <c r="Q101">
        <v>19</v>
      </c>
      <c r="R101">
        <v>0</v>
      </c>
      <c r="S101">
        <f t="shared" si="1"/>
        <v>0</v>
      </c>
    </row>
    <row r="102" spans="2:19" x14ac:dyDescent="0.15">
      <c r="B102" s="10">
        <v>1</v>
      </c>
      <c r="C102" s="10">
        <v>20</v>
      </c>
      <c r="D102" s="80"/>
      <c r="E102" s="80"/>
      <c r="F102" s="80"/>
      <c r="G102" s="74"/>
      <c r="H102" s="300" t="s">
        <v>216</v>
      </c>
      <c r="I102" s="352"/>
      <c r="J102" s="112"/>
      <c r="K102" s="144">
        <v>0</v>
      </c>
      <c r="L102" s="144">
        <v>0</v>
      </c>
      <c r="O102">
        <v>26</v>
      </c>
      <c r="P102">
        <v>1</v>
      </c>
      <c r="Q102">
        <v>20</v>
      </c>
      <c r="R102">
        <v>0</v>
      </c>
      <c r="S102">
        <f t="shared" si="1"/>
        <v>0</v>
      </c>
    </row>
    <row r="103" spans="2:19" x14ac:dyDescent="0.15">
      <c r="B103" s="10">
        <v>1</v>
      </c>
      <c r="C103" s="10">
        <v>21</v>
      </c>
      <c r="D103" s="80"/>
      <c r="E103" s="74"/>
      <c r="F103" s="74"/>
      <c r="G103" s="74" t="s">
        <v>54</v>
      </c>
      <c r="H103" s="273" t="s">
        <v>224</v>
      </c>
      <c r="I103" s="273"/>
      <c r="J103" s="136"/>
      <c r="K103" s="144">
        <v>0</v>
      </c>
      <c r="L103" s="144">
        <v>0</v>
      </c>
      <c r="O103">
        <v>26</v>
      </c>
      <c r="P103">
        <v>1</v>
      </c>
      <c r="Q103">
        <v>21</v>
      </c>
      <c r="R103">
        <v>0</v>
      </c>
      <c r="S103">
        <f t="shared" si="1"/>
        <v>0</v>
      </c>
    </row>
    <row r="104" spans="2:19" x14ac:dyDescent="0.15">
      <c r="B104" s="10">
        <v>1</v>
      </c>
      <c r="C104" s="10">
        <v>22</v>
      </c>
      <c r="D104" s="74"/>
      <c r="E104" s="24" t="s">
        <v>63</v>
      </c>
      <c r="F104" s="273" t="s">
        <v>124</v>
      </c>
      <c r="G104" s="273"/>
      <c r="H104" s="273"/>
      <c r="I104" s="273"/>
      <c r="J104" s="136" t="s">
        <v>64</v>
      </c>
      <c r="K104" s="144">
        <v>1500</v>
      </c>
      <c r="L104" s="144">
        <v>0</v>
      </c>
      <c r="O104">
        <v>26</v>
      </c>
      <c r="P104">
        <v>1</v>
      </c>
      <c r="Q104">
        <v>22</v>
      </c>
      <c r="R104">
        <v>0</v>
      </c>
      <c r="S104">
        <f t="shared" si="1"/>
        <v>0</v>
      </c>
    </row>
    <row r="105" spans="2:19" x14ac:dyDescent="0.15">
      <c r="B105" s="10">
        <v>1</v>
      </c>
      <c r="C105" s="10">
        <v>23</v>
      </c>
      <c r="D105" s="80"/>
      <c r="E105" s="73" t="s">
        <v>48</v>
      </c>
      <c r="F105" s="273" t="s">
        <v>265</v>
      </c>
      <c r="G105" s="273"/>
      <c r="H105" s="273"/>
      <c r="I105" s="273"/>
      <c r="J105" s="112" t="s">
        <v>65</v>
      </c>
      <c r="K105" s="144">
        <v>0</v>
      </c>
      <c r="L105" s="144">
        <v>215171</v>
      </c>
      <c r="O105">
        <v>26</v>
      </c>
      <c r="P105">
        <v>1</v>
      </c>
      <c r="Q105">
        <v>23</v>
      </c>
      <c r="R105">
        <v>215171</v>
      </c>
      <c r="S105">
        <f t="shared" si="1"/>
        <v>0</v>
      </c>
    </row>
    <row r="106" spans="2:19" x14ac:dyDescent="0.15">
      <c r="B106" s="10">
        <v>1</v>
      </c>
      <c r="C106" s="10">
        <v>24</v>
      </c>
      <c r="D106" s="80"/>
      <c r="E106" s="80"/>
      <c r="F106" s="109" t="s">
        <v>0</v>
      </c>
      <c r="G106" s="273" t="s">
        <v>10</v>
      </c>
      <c r="H106" s="273"/>
      <c r="I106" s="273"/>
      <c r="J106" s="112"/>
      <c r="K106" s="144">
        <v>0</v>
      </c>
      <c r="L106" s="144">
        <v>202400</v>
      </c>
      <c r="O106">
        <v>26</v>
      </c>
      <c r="P106">
        <v>1</v>
      </c>
      <c r="Q106">
        <v>24</v>
      </c>
      <c r="R106">
        <v>202400</v>
      </c>
      <c r="S106">
        <f t="shared" si="1"/>
        <v>0</v>
      </c>
    </row>
    <row r="107" spans="2:19" x14ac:dyDescent="0.15">
      <c r="B107" s="10">
        <v>1</v>
      </c>
      <c r="C107" s="10">
        <v>25</v>
      </c>
      <c r="D107" s="80"/>
      <c r="E107" s="80"/>
      <c r="F107" s="181"/>
      <c r="G107" s="179"/>
      <c r="H107" s="179"/>
      <c r="I107" s="179"/>
      <c r="J107" s="180"/>
      <c r="K107" s="174">
        <v>0</v>
      </c>
      <c r="L107" s="174">
        <v>0</v>
      </c>
      <c r="O107">
        <v>26</v>
      </c>
      <c r="P107">
        <v>1</v>
      </c>
      <c r="Q107">
        <v>25</v>
      </c>
      <c r="R107">
        <v>0</v>
      </c>
      <c r="S107">
        <f t="shared" si="1"/>
        <v>0</v>
      </c>
    </row>
    <row r="108" spans="2:19" x14ac:dyDescent="0.15">
      <c r="B108" s="10">
        <v>1</v>
      </c>
      <c r="C108" s="10">
        <v>26</v>
      </c>
      <c r="D108" s="80"/>
      <c r="E108" s="80"/>
      <c r="F108" s="109" t="s">
        <v>11</v>
      </c>
      <c r="G108" s="273" t="s">
        <v>50</v>
      </c>
      <c r="H108" s="273"/>
      <c r="I108" s="273"/>
      <c r="J108" s="112"/>
      <c r="K108" s="144">
        <v>0</v>
      </c>
      <c r="L108" s="144">
        <v>12771</v>
      </c>
      <c r="O108">
        <v>26</v>
      </c>
      <c r="P108">
        <v>1</v>
      </c>
      <c r="Q108">
        <v>26</v>
      </c>
      <c r="R108">
        <v>12771</v>
      </c>
      <c r="S108">
        <f t="shared" si="1"/>
        <v>0</v>
      </c>
    </row>
    <row r="109" spans="2:19" x14ac:dyDescent="0.15">
      <c r="B109" s="10">
        <v>1</v>
      </c>
      <c r="C109" s="10">
        <v>27</v>
      </c>
      <c r="D109" s="83"/>
      <c r="E109" s="80"/>
      <c r="F109" s="109" t="s">
        <v>12</v>
      </c>
      <c r="G109" s="273" t="s">
        <v>86</v>
      </c>
      <c r="H109" s="273"/>
      <c r="I109" s="273"/>
      <c r="J109" s="112"/>
      <c r="K109" s="144">
        <v>0</v>
      </c>
      <c r="L109" s="144">
        <v>0</v>
      </c>
      <c r="O109">
        <v>26</v>
      </c>
      <c r="P109">
        <v>1</v>
      </c>
      <c r="Q109">
        <v>27</v>
      </c>
      <c r="R109">
        <v>0</v>
      </c>
      <c r="S109">
        <f t="shared" si="1"/>
        <v>0</v>
      </c>
    </row>
    <row r="110" spans="2:19" x14ac:dyDescent="0.15">
      <c r="B110" s="10">
        <v>1</v>
      </c>
      <c r="C110" s="10">
        <v>28</v>
      </c>
      <c r="D110" s="83"/>
      <c r="E110" s="80"/>
      <c r="F110" s="181"/>
      <c r="G110" s="179"/>
      <c r="H110" s="179"/>
      <c r="I110" s="179"/>
      <c r="J110" s="180"/>
      <c r="K110" s="174">
        <v>0</v>
      </c>
      <c r="L110" s="174">
        <v>0</v>
      </c>
      <c r="O110">
        <v>26</v>
      </c>
      <c r="P110">
        <v>1</v>
      </c>
      <c r="Q110">
        <v>28</v>
      </c>
      <c r="R110">
        <v>0</v>
      </c>
      <c r="S110">
        <f t="shared" si="1"/>
        <v>0</v>
      </c>
    </row>
    <row r="111" spans="2:19" x14ac:dyDescent="0.15">
      <c r="B111" s="10">
        <v>1</v>
      </c>
      <c r="C111" s="10">
        <v>29</v>
      </c>
      <c r="D111" s="83" t="s">
        <v>66</v>
      </c>
      <c r="E111" s="80"/>
      <c r="F111" s="109" t="s">
        <v>14</v>
      </c>
      <c r="G111" s="273" t="s">
        <v>1</v>
      </c>
      <c r="H111" s="273"/>
      <c r="I111" s="273"/>
      <c r="J111" s="112"/>
      <c r="K111" s="144">
        <v>0</v>
      </c>
      <c r="L111" s="144">
        <v>0</v>
      </c>
      <c r="O111">
        <v>26</v>
      </c>
      <c r="P111">
        <v>1</v>
      </c>
      <c r="Q111">
        <v>29</v>
      </c>
      <c r="R111">
        <v>0</v>
      </c>
      <c r="S111">
        <f t="shared" si="1"/>
        <v>0</v>
      </c>
    </row>
    <row r="112" spans="2:19" x14ac:dyDescent="0.15">
      <c r="B112" s="10">
        <v>1</v>
      </c>
      <c r="C112" s="10">
        <v>30</v>
      </c>
      <c r="D112" s="83"/>
      <c r="E112" s="80"/>
      <c r="F112" s="109" t="s">
        <v>87</v>
      </c>
      <c r="G112" s="273" t="s">
        <v>2</v>
      </c>
      <c r="H112" s="273"/>
      <c r="I112" s="273"/>
      <c r="J112" s="112"/>
      <c r="K112" s="144">
        <v>0</v>
      </c>
      <c r="L112" s="144">
        <v>0</v>
      </c>
      <c r="O112">
        <v>26</v>
      </c>
      <c r="P112">
        <v>1</v>
      </c>
      <c r="Q112">
        <v>30</v>
      </c>
      <c r="R112">
        <v>0</v>
      </c>
      <c r="S112">
        <f t="shared" si="1"/>
        <v>0</v>
      </c>
    </row>
    <row r="113" spans="2:19" x14ac:dyDescent="0.15">
      <c r="B113" s="10">
        <v>1</v>
      </c>
      <c r="C113" s="10">
        <v>31</v>
      </c>
      <c r="D113" s="83"/>
      <c r="E113" s="80"/>
      <c r="F113" s="109" t="s">
        <v>17</v>
      </c>
      <c r="G113" s="273" t="s">
        <v>18</v>
      </c>
      <c r="H113" s="273"/>
      <c r="I113" s="273"/>
      <c r="J113" s="112"/>
      <c r="K113" s="144">
        <v>0</v>
      </c>
      <c r="L113" s="144">
        <v>0</v>
      </c>
      <c r="O113">
        <v>26</v>
      </c>
      <c r="P113">
        <v>1</v>
      </c>
      <c r="Q113">
        <v>31</v>
      </c>
      <c r="R113">
        <v>0</v>
      </c>
      <c r="S113">
        <f t="shared" si="1"/>
        <v>0</v>
      </c>
    </row>
    <row r="114" spans="2:19" x14ac:dyDescent="0.15">
      <c r="B114" s="10">
        <v>1</v>
      </c>
      <c r="C114" s="10">
        <v>32</v>
      </c>
      <c r="D114" s="83"/>
      <c r="E114" s="74"/>
      <c r="F114" s="82" t="s">
        <v>19</v>
      </c>
      <c r="G114" s="273" t="s">
        <v>20</v>
      </c>
      <c r="H114" s="273"/>
      <c r="I114" s="273"/>
      <c r="J114" s="136"/>
      <c r="K114" s="144">
        <v>0</v>
      </c>
      <c r="L114" s="144">
        <v>0</v>
      </c>
      <c r="O114">
        <v>26</v>
      </c>
      <c r="P114">
        <v>1</v>
      </c>
      <c r="Q114">
        <v>32</v>
      </c>
      <c r="R114">
        <v>0</v>
      </c>
      <c r="S114">
        <f t="shared" si="1"/>
        <v>0</v>
      </c>
    </row>
    <row r="115" spans="2:19" x14ac:dyDescent="0.15">
      <c r="B115" s="10">
        <v>1</v>
      </c>
      <c r="C115" s="10">
        <v>33</v>
      </c>
      <c r="D115" s="83" t="s">
        <v>16</v>
      </c>
      <c r="E115" s="73" t="s">
        <v>49</v>
      </c>
      <c r="F115" s="273" t="s">
        <v>222</v>
      </c>
      <c r="G115" s="273"/>
      <c r="H115" s="273"/>
      <c r="I115" s="273"/>
      <c r="J115" s="112" t="s">
        <v>67</v>
      </c>
      <c r="K115" s="144">
        <v>0</v>
      </c>
      <c r="L115" s="144">
        <v>220891</v>
      </c>
      <c r="O115">
        <v>26</v>
      </c>
      <c r="P115">
        <v>1</v>
      </c>
      <c r="Q115">
        <v>33</v>
      </c>
      <c r="R115">
        <v>220891</v>
      </c>
      <c r="S115">
        <f t="shared" si="1"/>
        <v>0</v>
      </c>
    </row>
    <row r="116" spans="2:19" x14ac:dyDescent="0.15">
      <c r="B116" s="10">
        <v>1</v>
      </c>
      <c r="C116" s="10">
        <v>34</v>
      </c>
      <c r="D116" s="83"/>
      <c r="E116" s="80"/>
      <c r="F116" s="81" t="s">
        <v>0</v>
      </c>
      <c r="G116" s="273" t="s">
        <v>88</v>
      </c>
      <c r="H116" s="273"/>
      <c r="I116" s="273"/>
      <c r="J116" s="112"/>
      <c r="K116" s="144">
        <v>0</v>
      </c>
      <c r="L116" s="144">
        <v>220891</v>
      </c>
      <c r="O116">
        <v>26</v>
      </c>
      <c r="P116">
        <v>1</v>
      </c>
      <c r="Q116">
        <v>34</v>
      </c>
      <c r="R116">
        <v>220891</v>
      </c>
      <c r="S116">
        <f t="shared" si="1"/>
        <v>0</v>
      </c>
    </row>
    <row r="117" spans="2:19" x14ac:dyDescent="0.15">
      <c r="B117" s="10">
        <v>1</v>
      </c>
      <c r="C117" s="10">
        <v>35</v>
      </c>
      <c r="D117" s="83"/>
      <c r="E117" s="80"/>
      <c r="F117" s="344" t="s">
        <v>274</v>
      </c>
      <c r="G117" s="345"/>
      <c r="H117" s="300" t="s">
        <v>221</v>
      </c>
      <c r="I117" s="352"/>
      <c r="J117" s="112"/>
      <c r="K117" s="144">
        <v>0</v>
      </c>
      <c r="L117" s="144">
        <v>0</v>
      </c>
      <c r="O117">
        <v>26</v>
      </c>
      <c r="P117">
        <v>1</v>
      </c>
      <c r="Q117">
        <v>35</v>
      </c>
      <c r="R117">
        <v>0</v>
      </c>
      <c r="S117">
        <f t="shared" si="1"/>
        <v>0</v>
      </c>
    </row>
    <row r="118" spans="2:19" x14ac:dyDescent="0.15">
      <c r="B118" s="10">
        <v>1</v>
      </c>
      <c r="C118" s="10">
        <v>36</v>
      </c>
      <c r="D118" s="83"/>
      <c r="E118" s="80"/>
      <c r="F118" s="346"/>
      <c r="G118" s="347"/>
      <c r="H118" s="300" t="s">
        <v>220</v>
      </c>
      <c r="I118" s="352"/>
      <c r="J118" s="136"/>
      <c r="K118" s="144">
        <v>0</v>
      </c>
      <c r="L118" s="144">
        <v>0</v>
      </c>
      <c r="O118">
        <v>26</v>
      </c>
      <c r="P118">
        <v>1</v>
      </c>
      <c r="Q118">
        <v>36</v>
      </c>
      <c r="R118">
        <v>0</v>
      </c>
      <c r="S118">
        <f t="shared" si="1"/>
        <v>0</v>
      </c>
    </row>
    <row r="119" spans="2:19" x14ac:dyDescent="0.15">
      <c r="B119" s="10">
        <v>1</v>
      </c>
      <c r="C119" s="10">
        <v>37</v>
      </c>
      <c r="D119" s="83" t="s">
        <v>21</v>
      </c>
      <c r="E119" s="80"/>
      <c r="F119" s="83" t="s">
        <v>0</v>
      </c>
      <c r="G119" s="300" t="s">
        <v>219</v>
      </c>
      <c r="H119" s="352"/>
      <c r="I119" s="352"/>
      <c r="J119" s="112"/>
      <c r="K119" s="144">
        <v>0</v>
      </c>
      <c r="L119" s="144">
        <v>0</v>
      </c>
      <c r="O119">
        <v>26</v>
      </c>
      <c r="P119">
        <v>1</v>
      </c>
      <c r="Q119">
        <v>37</v>
      </c>
      <c r="R119">
        <v>0</v>
      </c>
      <c r="S119">
        <f t="shared" si="1"/>
        <v>0</v>
      </c>
    </row>
    <row r="120" spans="2:19" x14ac:dyDescent="0.15">
      <c r="B120" s="10">
        <v>1</v>
      </c>
      <c r="C120" s="10">
        <v>38</v>
      </c>
      <c r="D120" s="83"/>
      <c r="E120" s="80"/>
      <c r="F120" s="83" t="s">
        <v>24</v>
      </c>
      <c r="G120" s="353" t="s">
        <v>278</v>
      </c>
      <c r="H120" s="354"/>
      <c r="I120" s="354"/>
      <c r="J120" s="112"/>
      <c r="K120" s="144">
        <v>0</v>
      </c>
      <c r="L120" s="144">
        <v>0</v>
      </c>
      <c r="O120">
        <v>26</v>
      </c>
      <c r="P120">
        <v>1</v>
      </c>
      <c r="Q120">
        <v>38</v>
      </c>
      <c r="R120">
        <v>0</v>
      </c>
      <c r="S120">
        <f t="shared" si="1"/>
        <v>0</v>
      </c>
    </row>
    <row r="121" spans="2:19" x14ac:dyDescent="0.15">
      <c r="B121" s="10">
        <v>1</v>
      </c>
      <c r="C121" s="10">
        <v>39</v>
      </c>
      <c r="D121" s="83"/>
      <c r="E121" s="80"/>
      <c r="F121" s="83" t="s">
        <v>26</v>
      </c>
      <c r="G121" s="300" t="s">
        <v>218</v>
      </c>
      <c r="H121" s="352"/>
      <c r="I121" s="352"/>
      <c r="J121" s="112"/>
      <c r="K121" s="144">
        <v>0</v>
      </c>
      <c r="L121" s="144">
        <v>220891</v>
      </c>
      <c r="O121">
        <v>26</v>
      </c>
      <c r="P121">
        <v>1</v>
      </c>
      <c r="Q121">
        <v>39</v>
      </c>
      <c r="R121">
        <v>220891</v>
      </c>
      <c r="S121">
        <f t="shared" si="1"/>
        <v>0</v>
      </c>
    </row>
    <row r="122" spans="2:19" x14ac:dyDescent="0.15">
      <c r="B122" s="10">
        <v>1</v>
      </c>
      <c r="C122" s="10">
        <v>40</v>
      </c>
      <c r="D122" s="83" t="s">
        <v>22</v>
      </c>
      <c r="E122" s="80"/>
      <c r="F122" s="82" t="s">
        <v>27</v>
      </c>
      <c r="G122" s="353" t="s">
        <v>278</v>
      </c>
      <c r="H122" s="354"/>
      <c r="I122" s="354"/>
      <c r="J122" s="136"/>
      <c r="K122" s="144">
        <v>0</v>
      </c>
      <c r="L122" s="144">
        <v>202400</v>
      </c>
      <c r="O122">
        <v>26</v>
      </c>
      <c r="P122">
        <v>1</v>
      </c>
      <c r="Q122">
        <v>40</v>
      </c>
      <c r="R122">
        <v>202400</v>
      </c>
      <c r="S122">
        <f t="shared" si="1"/>
        <v>0</v>
      </c>
    </row>
    <row r="123" spans="2:19" x14ac:dyDescent="0.15">
      <c r="B123" s="10">
        <v>1</v>
      </c>
      <c r="C123" s="10">
        <v>41</v>
      </c>
      <c r="D123" s="83"/>
      <c r="E123" s="80"/>
      <c r="F123" s="182"/>
      <c r="G123" s="183"/>
      <c r="H123" s="184"/>
      <c r="I123" s="184"/>
      <c r="J123" s="185"/>
      <c r="K123" s="174">
        <v>0</v>
      </c>
      <c r="L123" s="174">
        <v>0</v>
      </c>
      <c r="O123">
        <v>26</v>
      </c>
      <c r="P123">
        <v>1</v>
      </c>
      <c r="Q123">
        <v>41</v>
      </c>
      <c r="R123">
        <v>0</v>
      </c>
      <c r="S123">
        <f t="shared" si="1"/>
        <v>0</v>
      </c>
    </row>
    <row r="124" spans="2:19" x14ac:dyDescent="0.15">
      <c r="B124" s="10">
        <v>1</v>
      </c>
      <c r="C124" s="10">
        <v>42</v>
      </c>
      <c r="D124" s="83"/>
      <c r="E124" s="80"/>
      <c r="F124" s="182"/>
      <c r="G124" s="183"/>
      <c r="H124" s="184"/>
      <c r="I124" s="184"/>
      <c r="J124" s="185"/>
      <c r="K124" s="174">
        <v>0</v>
      </c>
      <c r="L124" s="174">
        <v>0</v>
      </c>
      <c r="O124">
        <v>26</v>
      </c>
      <c r="P124">
        <v>1</v>
      </c>
      <c r="Q124">
        <v>42</v>
      </c>
      <c r="R124">
        <v>0</v>
      </c>
      <c r="S124">
        <f t="shared" si="1"/>
        <v>0</v>
      </c>
    </row>
    <row r="125" spans="2:19" x14ac:dyDescent="0.15">
      <c r="B125" s="10">
        <v>1</v>
      </c>
      <c r="C125" s="10">
        <v>43</v>
      </c>
      <c r="D125" s="83"/>
      <c r="E125" s="80"/>
      <c r="F125" s="83" t="s">
        <v>0</v>
      </c>
      <c r="G125" s="356" t="s">
        <v>370</v>
      </c>
      <c r="H125" s="357"/>
      <c r="I125" s="110" t="s">
        <v>101</v>
      </c>
      <c r="J125" s="112"/>
      <c r="K125" s="144">
        <v>0</v>
      </c>
      <c r="L125" s="144">
        <v>202400</v>
      </c>
      <c r="O125">
        <v>26</v>
      </c>
      <c r="P125">
        <v>1</v>
      </c>
      <c r="Q125">
        <v>43</v>
      </c>
      <c r="R125">
        <v>202400</v>
      </c>
      <c r="S125">
        <f t="shared" si="1"/>
        <v>0</v>
      </c>
    </row>
    <row r="126" spans="2:19" x14ac:dyDescent="0.15">
      <c r="B126" s="10">
        <v>1</v>
      </c>
      <c r="C126" s="10">
        <v>44</v>
      </c>
      <c r="D126" s="83"/>
      <c r="E126" s="80"/>
      <c r="F126" s="83" t="s">
        <v>24</v>
      </c>
      <c r="G126" s="300" t="s">
        <v>1</v>
      </c>
      <c r="H126" s="352"/>
      <c r="I126" s="352"/>
      <c r="J126" s="112"/>
      <c r="K126" s="144">
        <v>0</v>
      </c>
      <c r="L126" s="144">
        <v>0</v>
      </c>
      <c r="O126">
        <v>26</v>
      </c>
      <c r="P126">
        <v>1</v>
      </c>
      <c r="Q126">
        <v>44</v>
      </c>
      <c r="R126">
        <v>0</v>
      </c>
      <c r="S126">
        <f t="shared" si="1"/>
        <v>0</v>
      </c>
    </row>
    <row r="127" spans="2:19" x14ac:dyDescent="0.15">
      <c r="B127" s="10">
        <v>1</v>
      </c>
      <c r="C127" s="10">
        <v>45</v>
      </c>
      <c r="D127" s="83" t="s">
        <v>6</v>
      </c>
      <c r="E127" s="80"/>
      <c r="F127" s="83" t="s">
        <v>31</v>
      </c>
      <c r="G127" s="300" t="s">
        <v>2</v>
      </c>
      <c r="H127" s="352"/>
      <c r="I127" s="352"/>
      <c r="J127" s="112"/>
      <c r="K127" s="144">
        <v>0</v>
      </c>
      <c r="L127" s="144">
        <v>0</v>
      </c>
      <c r="O127">
        <v>26</v>
      </c>
      <c r="P127">
        <v>1</v>
      </c>
      <c r="Q127">
        <v>45</v>
      </c>
      <c r="R127">
        <v>0</v>
      </c>
      <c r="S127">
        <f t="shared" si="1"/>
        <v>0</v>
      </c>
    </row>
    <row r="128" spans="2:19" x14ac:dyDescent="0.15">
      <c r="B128" s="10">
        <v>1</v>
      </c>
      <c r="C128" s="10">
        <v>46</v>
      </c>
      <c r="D128" s="83"/>
      <c r="E128" s="80"/>
      <c r="F128" s="83" t="s">
        <v>33</v>
      </c>
      <c r="G128" s="300" t="s">
        <v>18</v>
      </c>
      <c r="H128" s="352"/>
      <c r="I128" s="352"/>
      <c r="J128" s="112"/>
      <c r="K128" s="144">
        <v>0</v>
      </c>
      <c r="L128" s="144">
        <v>0</v>
      </c>
      <c r="O128">
        <v>26</v>
      </c>
      <c r="P128">
        <v>1</v>
      </c>
      <c r="Q128">
        <v>46</v>
      </c>
      <c r="R128">
        <v>0</v>
      </c>
      <c r="S128">
        <f t="shared" si="1"/>
        <v>0</v>
      </c>
    </row>
    <row r="129" spans="1:19" x14ac:dyDescent="0.15">
      <c r="B129" s="10">
        <v>1</v>
      </c>
      <c r="C129" s="10">
        <v>47</v>
      </c>
      <c r="D129" s="83"/>
      <c r="E129" s="80"/>
      <c r="F129" s="83" t="s">
        <v>26</v>
      </c>
      <c r="G129" s="300" t="s">
        <v>217</v>
      </c>
      <c r="H129" s="352"/>
      <c r="I129" s="352"/>
      <c r="J129" s="112"/>
      <c r="K129" s="144">
        <v>0</v>
      </c>
      <c r="L129" s="144">
        <v>18491</v>
      </c>
      <c r="O129">
        <v>26</v>
      </c>
      <c r="P129">
        <v>1</v>
      </c>
      <c r="Q129">
        <v>47</v>
      </c>
      <c r="R129">
        <v>18491</v>
      </c>
      <c r="S129">
        <f t="shared" si="1"/>
        <v>0</v>
      </c>
    </row>
    <row r="130" spans="1:19" x14ac:dyDescent="0.15">
      <c r="B130" s="10">
        <v>1</v>
      </c>
      <c r="C130" s="10">
        <v>48</v>
      </c>
      <c r="D130" s="83"/>
      <c r="E130" s="80"/>
      <c r="F130" s="83" t="s">
        <v>27</v>
      </c>
      <c r="G130" s="300" t="s">
        <v>20</v>
      </c>
      <c r="H130" s="352"/>
      <c r="I130" s="352"/>
      <c r="J130" s="112"/>
      <c r="K130" s="144">
        <v>0</v>
      </c>
      <c r="L130" s="144">
        <v>0</v>
      </c>
      <c r="O130">
        <v>26</v>
      </c>
      <c r="P130">
        <v>1</v>
      </c>
      <c r="Q130">
        <v>48</v>
      </c>
      <c r="R130">
        <v>0</v>
      </c>
      <c r="S130">
        <f t="shared" si="1"/>
        <v>0</v>
      </c>
    </row>
    <row r="131" spans="1:19" x14ac:dyDescent="0.15">
      <c r="B131" s="10">
        <v>1</v>
      </c>
      <c r="C131" s="10">
        <v>49</v>
      </c>
      <c r="D131" s="83" t="s">
        <v>7</v>
      </c>
      <c r="E131" s="80"/>
      <c r="F131" s="109" t="s">
        <v>85</v>
      </c>
      <c r="G131" s="273" t="s">
        <v>36</v>
      </c>
      <c r="H131" s="273"/>
      <c r="I131" s="273"/>
      <c r="J131" s="112" t="s">
        <v>68</v>
      </c>
      <c r="K131" s="144">
        <v>0</v>
      </c>
      <c r="L131" s="144">
        <v>0</v>
      </c>
      <c r="O131">
        <v>26</v>
      </c>
      <c r="P131">
        <v>1</v>
      </c>
      <c r="Q131">
        <v>49</v>
      </c>
      <c r="R131">
        <v>0</v>
      </c>
      <c r="S131">
        <f t="shared" si="1"/>
        <v>0</v>
      </c>
    </row>
    <row r="132" spans="1:19" x14ac:dyDescent="0.15">
      <c r="B132" s="10">
        <v>1</v>
      </c>
      <c r="C132" s="10">
        <v>50</v>
      </c>
      <c r="D132" s="80"/>
      <c r="E132" s="80"/>
      <c r="F132" s="349" t="s">
        <v>274</v>
      </c>
      <c r="G132" s="300" t="s">
        <v>37</v>
      </c>
      <c r="H132" s="352"/>
      <c r="I132" s="352"/>
      <c r="J132" s="112"/>
      <c r="K132" s="144">
        <v>0</v>
      </c>
      <c r="L132" s="144">
        <v>0</v>
      </c>
      <c r="O132">
        <v>26</v>
      </c>
      <c r="P132">
        <v>1</v>
      </c>
      <c r="Q132">
        <v>50</v>
      </c>
      <c r="R132">
        <v>0</v>
      </c>
      <c r="S132">
        <f t="shared" si="1"/>
        <v>0</v>
      </c>
    </row>
    <row r="133" spans="1:19" x14ac:dyDescent="0.15">
      <c r="B133" s="10">
        <v>1</v>
      </c>
      <c r="C133" s="10">
        <v>51</v>
      </c>
      <c r="D133" s="80"/>
      <c r="E133" s="80"/>
      <c r="F133" s="350"/>
      <c r="G133" s="300" t="s">
        <v>215</v>
      </c>
      <c r="H133" s="352"/>
      <c r="I133" s="352"/>
      <c r="J133" s="112"/>
      <c r="K133" s="144">
        <v>0</v>
      </c>
      <c r="L133" s="144">
        <v>0</v>
      </c>
      <c r="O133">
        <v>26</v>
      </c>
      <c r="P133">
        <v>1</v>
      </c>
      <c r="Q133">
        <v>51</v>
      </c>
      <c r="R133">
        <v>0</v>
      </c>
      <c r="S133">
        <f t="shared" ref="S133:S196" si="2">L133-R133</f>
        <v>0</v>
      </c>
    </row>
    <row r="134" spans="1:19" x14ac:dyDescent="0.15">
      <c r="B134" s="10">
        <v>1</v>
      </c>
      <c r="C134" s="10">
        <v>52</v>
      </c>
      <c r="D134" s="80"/>
      <c r="E134" s="80"/>
      <c r="F134" s="351"/>
      <c r="G134" s="355" t="s">
        <v>38</v>
      </c>
      <c r="H134" s="352"/>
      <c r="I134" s="352"/>
      <c r="J134" s="112"/>
      <c r="K134" s="144">
        <v>0</v>
      </c>
      <c r="L134" s="144">
        <v>0</v>
      </c>
      <c r="O134">
        <v>26</v>
      </c>
      <c r="P134">
        <v>1</v>
      </c>
      <c r="Q134">
        <v>52</v>
      </c>
      <c r="R134">
        <v>0</v>
      </c>
      <c r="S134">
        <f t="shared" si="2"/>
        <v>0</v>
      </c>
    </row>
    <row r="135" spans="1:19" x14ac:dyDescent="0.15">
      <c r="B135" s="10">
        <v>1</v>
      </c>
      <c r="C135" s="10">
        <v>53</v>
      </c>
      <c r="D135" s="80"/>
      <c r="E135" s="80"/>
      <c r="F135" s="109" t="s">
        <v>11</v>
      </c>
      <c r="G135" s="273" t="s">
        <v>40</v>
      </c>
      <c r="H135" s="273"/>
      <c r="I135" s="273"/>
      <c r="J135" s="112"/>
      <c r="K135" s="144">
        <v>0</v>
      </c>
      <c r="L135" s="144">
        <v>0</v>
      </c>
      <c r="O135">
        <v>26</v>
      </c>
      <c r="P135">
        <v>1</v>
      </c>
      <c r="Q135">
        <v>53</v>
      </c>
      <c r="R135">
        <v>0</v>
      </c>
      <c r="S135">
        <f t="shared" si="2"/>
        <v>0</v>
      </c>
    </row>
    <row r="136" spans="1:19" x14ac:dyDescent="0.15">
      <c r="B136" s="10">
        <v>1</v>
      </c>
      <c r="C136" s="10">
        <v>54</v>
      </c>
      <c r="D136" s="80"/>
      <c r="E136" s="80"/>
      <c r="F136" s="109" t="s">
        <v>12</v>
      </c>
      <c r="G136" s="273" t="s">
        <v>42</v>
      </c>
      <c r="H136" s="273"/>
      <c r="I136" s="273"/>
      <c r="J136" s="112"/>
      <c r="K136" s="144">
        <v>0</v>
      </c>
      <c r="L136" s="144">
        <v>0</v>
      </c>
      <c r="O136">
        <v>26</v>
      </c>
      <c r="P136">
        <v>1</v>
      </c>
      <c r="Q136">
        <v>54</v>
      </c>
      <c r="R136">
        <v>0</v>
      </c>
      <c r="S136">
        <f t="shared" si="2"/>
        <v>0</v>
      </c>
    </row>
    <row r="137" spans="1:19" x14ac:dyDescent="0.15">
      <c r="B137" s="10">
        <v>1</v>
      </c>
      <c r="C137" s="10">
        <v>55</v>
      </c>
      <c r="D137" s="80"/>
      <c r="E137" s="74"/>
      <c r="F137" s="82" t="s">
        <v>13</v>
      </c>
      <c r="G137" s="273" t="s">
        <v>224</v>
      </c>
      <c r="H137" s="273"/>
      <c r="I137" s="273"/>
      <c r="J137" s="136"/>
      <c r="K137" s="144">
        <v>0</v>
      </c>
      <c r="L137" s="144">
        <v>0</v>
      </c>
      <c r="O137">
        <v>26</v>
      </c>
      <c r="P137">
        <v>1</v>
      </c>
      <c r="Q137">
        <v>55</v>
      </c>
      <c r="R137">
        <v>0</v>
      </c>
      <c r="S137">
        <f t="shared" si="2"/>
        <v>0</v>
      </c>
    </row>
    <row r="138" spans="1:19" x14ac:dyDescent="0.15">
      <c r="B138" s="10">
        <v>1</v>
      </c>
      <c r="C138" s="10">
        <v>56</v>
      </c>
      <c r="D138" s="74"/>
      <c r="E138" s="24" t="s">
        <v>125</v>
      </c>
      <c r="F138" s="273" t="s">
        <v>126</v>
      </c>
      <c r="G138" s="273"/>
      <c r="H138" s="273"/>
      <c r="I138" s="273"/>
      <c r="J138" s="136" t="s">
        <v>69</v>
      </c>
      <c r="K138" s="144">
        <v>0</v>
      </c>
      <c r="L138" s="144">
        <v>-5720</v>
      </c>
      <c r="O138">
        <v>26</v>
      </c>
      <c r="P138">
        <v>1</v>
      </c>
      <c r="Q138">
        <v>56</v>
      </c>
      <c r="R138">
        <v>-5720</v>
      </c>
      <c r="S138">
        <f t="shared" si="2"/>
        <v>0</v>
      </c>
    </row>
    <row r="139" spans="1:19" x14ac:dyDescent="0.15">
      <c r="B139" s="10">
        <v>1</v>
      </c>
      <c r="C139" s="10">
        <v>57</v>
      </c>
      <c r="D139" s="109" t="s">
        <v>70</v>
      </c>
      <c r="E139" s="273" t="s">
        <v>127</v>
      </c>
      <c r="F139" s="273"/>
      <c r="G139" s="273"/>
      <c r="H139" s="273"/>
      <c r="I139" s="273"/>
      <c r="J139" s="112" t="s">
        <v>71</v>
      </c>
      <c r="K139" s="144">
        <v>1500</v>
      </c>
      <c r="L139" s="144">
        <v>-5720</v>
      </c>
      <c r="O139">
        <v>26</v>
      </c>
      <c r="P139">
        <v>1</v>
      </c>
      <c r="Q139">
        <v>57</v>
      </c>
      <c r="R139">
        <v>-5720</v>
      </c>
      <c r="S139">
        <f t="shared" si="2"/>
        <v>0</v>
      </c>
    </row>
    <row r="140" spans="1:19" x14ac:dyDescent="0.15">
      <c r="B140" s="10">
        <v>1</v>
      </c>
      <c r="C140" s="10">
        <v>58</v>
      </c>
      <c r="D140" s="109" t="s">
        <v>72</v>
      </c>
      <c r="E140" s="273" t="s">
        <v>43</v>
      </c>
      <c r="F140" s="273"/>
      <c r="G140" s="273"/>
      <c r="H140" s="273"/>
      <c r="I140" s="273"/>
      <c r="J140" s="112" t="s">
        <v>73</v>
      </c>
      <c r="K140" s="144">
        <v>0</v>
      </c>
      <c r="L140" s="144">
        <v>0</v>
      </c>
      <c r="O140">
        <v>26</v>
      </c>
      <c r="P140">
        <v>1</v>
      </c>
      <c r="Q140">
        <v>58</v>
      </c>
      <c r="R140">
        <v>0</v>
      </c>
      <c r="S140">
        <f t="shared" si="2"/>
        <v>0</v>
      </c>
    </row>
    <row r="141" spans="1:19" x14ac:dyDescent="0.15">
      <c r="B141" s="10">
        <v>1</v>
      </c>
      <c r="C141" s="10">
        <v>59</v>
      </c>
      <c r="D141" s="83" t="s">
        <v>74</v>
      </c>
      <c r="E141" s="273" t="s">
        <v>225</v>
      </c>
      <c r="F141" s="273"/>
      <c r="G141" s="273"/>
      <c r="H141" s="273"/>
      <c r="I141" s="273"/>
      <c r="J141" s="112" t="s">
        <v>75</v>
      </c>
      <c r="K141" s="144">
        <v>0</v>
      </c>
      <c r="L141" s="144">
        <v>6105</v>
      </c>
      <c r="O141">
        <v>26</v>
      </c>
      <c r="P141">
        <v>1</v>
      </c>
      <c r="Q141">
        <v>59</v>
      </c>
      <c r="R141">
        <v>6105</v>
      </c>
      <c r="S141">
        <f t="shared" si="2"/>
        <v>0</v>
      </c>
    </row>
    <row r="142" spans="1:19" ht="14.25" thickBot="1" x14ac:dyDescent="0.2">
      <c r="B142" s="10">
        <v>1</v>
      </c>
      <c r="C142" s="10">
        <v>60</v>
      </c>
      <c r="D142" s="80"/>
      <c r="E142" s="500" t="s">
        <v>279</v>
      </c>
      <c r="F142" s="501"/>
      <c r="G142" s="501"/>
      <c r="H142" s="501"/>
      <c r="I142" s="501"/>
      <c r="J142" s="154"/>
      <c r="K142" s="147">
        <v>0</v>
      </c>
      <c r="L142" s="147">
        <v>0</v>
      </c>
      <c r="O142">
        <v>26</v>
      </c>
      <c r="P142">
        <v>1</v>
      </c>
      <c r="Q142">
        <v>60</v>
      </c>
      <c r="R142">
        <v>0</v>
      </c>
      <c r="S142">
        <f t="shared" si="2"/>
        <v>0</v>
      </c>
    </row>
    <row r="143" spans="1:19" x14ac:dyDescent="0.15">
      <c r="A143" s="141" t="s">
        <v>394</v>
      </c>
      <c r="B143" s="139">
        <v>2</v>
      </c>
      <c r="C143" s="139">
        <v>1</v>
      </c>
      <c r="D143" s="155" t="s">
        <v>76</v>
      </c>
      <c r="E143" s="475" t="s">
        <v>223</v>
      </c>
      <c r="F143" s="475"/>
      <c r="G143" s="475"/>
      <c r="H143" s="475"/>
      <c r="I143" s="475"/>
      <c r="J143" s="153" t="s">
        <v>77</v>
      </c>
      <c r="K143" s="150">
        <v>0</v>
      </c>
      <c r="L143" s="150">
        <v>0</v>
      </c>
      <c r="O143">
        <v>26</v>
      </c>
      <c r="P143">
        <v>2</v>
      </c>
      <c r="Q143">
        <v>1</v>
      </c>
      <c r="R143">
        <v>0</v>
      </c>
      <c r="S143">
        <f t="shared" si="2"/>
        <v>0</v>
      </c>
    </row>
    <row r="144" spans="1:19" x14ac:dyDescent="0.15">
      <c r="B144" s="10">
        <v>2</v>
      </c>
      <c r="C144" s="10">
        <v>2</v>
      </c>
      <c r="D144" s="109" t="s">
        <v>78</v>
      </c>
      <c r="E144" s="348" t="s">
        <v>134</v>
      </c>
      <c r="F144" s="348"/>
      <c r="G144" s="348"/>
      <c r="H144" s="348"/>
      <c r="I144" s="348"/>
      <c r="J144" s="112" t="s">
        <v>79</v>
      </c>
      <c r="K144" s="144">
        <v>1500</v>
      </c>
      <c r="L144" s="144">
        <v>385</v>
      </c>
      <c r="O144">
        <v>26</v>
      </c>
      <c r="P144">
        <v>2</v>
      </c>
      <c r="Q144">
        <v>2</v>
      </c>
      <c r="R144">
        <v>385</v>
      </c>
      <c r="S144">
        <f t="shared" si="2"/>
        <v>0</v>
      </c>
    </row>
    <row r="145" spans="2:19" x14ac:dyDescent="0.15">
      <c r="B145" s="10">
        <v>2</v>
      </c>
      <c r="C145" s="10">
        <v>3</v>
      </c>
      <c r="D145" s="83" t="s">
        <v>80</v>
      </c>
      <c r="E145" s="273" t="s">
        <v>226</v>
      </c>
      <c r="F145" s="273"/>
      <c r="G145" s="273"/>
      <c r="H145" s="273"/>
      <c r="I145" s="273"/>
      <c r="J145" s="112"/>
      <c r="K145" s="144">
        <v>0</v>
      </c>
      <c r="L145" s="144">
        <v>0</v>
      </c>
      <c r="O145">
        <v>26</v>
      </c>
      <c r="P145">
        <v>2</v>
      </c>
      <c r="Q145">
        <v>3</v>
      </c>
      <c r="R145">
        <v>0</v>
      </c>
      <c r="S145">
        <f t="shared" si="2"/>
        <v>0</v>
      </c>
    </row>
    <row r="146" spans="2:19" x14ac:dyDescent="0.15">
      <c r="B146" s="10">
        <v>2</v>
      </c>
      <c r="C146" s="10">
        <v>4</v>
      </c>
      <c r="D146" s="349" t="s">
        <v>267</v>
      </c>
      <c r="E146" s="300" t="s">
        <v>145</v>
      </c>
      <c r="F146" s="360"/>
      <c r="G146" s="360"/>
      <c r="H146" s="360"/>
      <c r="I146" s="360"/>
      <c r="J146" s="70"/>
      <c r="K146" s="144">
        <v>0</v>
      </c>
      <c r="L146" s="144">
        <v>0</v>
      </c>
      <c r="O146">
        <v>26</v>
      </c>
      <c r="P146">
        <v>2</v>
      </c>
      <c r="Q146">
        <v>4</v>
      </c>
      <c r="R146">
        <v>0</v>
      </c>
      <c r="S146">
        <f t="shared" si="2"/>
        <v>0</v>
      </c>
    </row>
    <row r="147" spans="2:19" x14ac:dyDescent="0.15">
      <c r="B147" s="10">
        <v>2</v>
      </c>
      <c r="C147" s="10">
        <v>5</v>
      </c>
      <c r="D147" s="350"/>
      <c r="E147" s="300" t="s">
        <v>10</v>
      </c>
      <c r="F147" s="360"/>
      <c r="G147" s="360"/>
      <c r="H147" s="360"/>
      <c r="I147" s="360"/>
      <c r="J147" s="23"/>
      <c r="K147" s="144">
        <v>0</v>
      </c>
      <c r="L147" s="144">
        <v>0</v>
      </c>
      <c r="O147">
        <v>26</v>
      </c>
      <c r="P147">
        <v>2</v>
      </c>
      <c r="Q147">
        <v>5</v>
      </c>
      <c r="R147">
        <v>0</v>
      </c>
      <c r="S147">
        <f t="shared" si="2"/>
        <v>0</v>
      </c>
    </row>
    <row r="148" spans="2:19" x14ac:dyDescent="0.15">
      <c r="B148" s="10">
        <v>2</v>
      </c>
      <c r="C148" s="10">
        <v>6</v>
      </c>
      <c r="D148" s="351"/>
      <c r="E148" s="300" t="s">
        <v>280</v>
      </c>
      <c r="F148" s="360"/>
      <c r="G148" s="360"/>
      <c r="H148" s="360"/>
      <c r="I148" s="360"/>
      <c r="J148" s="23"/>
      <c r="K148" s="144">
        <v>0</v>
      </c>
      <c r="L148" s="144">
        <v>0</v>
      </c>
      <c r="O148">
        <v>26</v>
      </c>
      <c r="P148">
        <v>2</v>
      </c>
      <c r="Q148">
        <v>6</v>
      </c>
      <c r="R148">
        <v>0</v>
      </c>
      <c r="S148">
        <f t="shared" si="2"/>
        <v>0</v>
      </c>
    </row>
    <row r="149" spans="2:19" x14ac:dyDescent="0.15">
      <c r="B149" s="10">
        <v>2</v>
      </c>
      <c r="C149" s="10">
        <v>7</v>
      </c>
      <c r="D149" s="109" t="s">
        <v>128</v>
      </c>
      <c r="E149" s="273" t="s">
        <v>129</v>
      </c>
      <c r="F149" s="273"/>
      <c r="G149" s="273"/>
      <c r="H149" s="273"/>
      <c r="I149" s="273"/>
      <c r="J149" s="112" t="s">
        <v>81</v>
      </c>
      <c r="K149" s="144">
        <v>1500</v>
      </c>
      <c r="L149" s="144">
        <v>56</v>
      </c>
      <c r="O149">
        <v>26</v>
      </c>
      <c r="P149">
        <v>2</v>
      </c>
      <c r="Q149">
        <v>7</v>
      </c>
      <c r="R149">
        <v>56</v>
      </c>
      <c r="S149">
        <f t="shared" si="2"/>
        <v>0</v>
      </c>
    </row>
    <row r="150" spans="2:19" x14ac:dyDescent="0.15">
      <c r="B150" s="10">
        <v>2</v>
      </c>
      <c r="C150" s="10">
        <v>8</v>
      </c>
      <c r="D150" s="81" t="s">
        <v>82</v>
      </c>
      <c r="E150" s="308" t="s">
        <v>83</v>
      </c>
      <c r="F150" s="342"/>
      <c r="G150" s="342"/>
      <c r="H150" s="343"/>
      <c r="I150" s="76" t="s">
        <v>266</v>
      </c>
      <c r="J150" s="112"/>
      <c r="K150" s="144">
        <v>0</v>
      </c>
      <c r="L150" s="144">
        <v>329</v>
      </c>
      <c r="O150">
        <v>26</v>
      </c>
      <c r="P150">
        <v>2</v>
      </c>
      <c r="Q150">
        <v>8</v>
      </c>
      <c r="R150">
        <v>329</v>
      </c>
      <c r="S150">
        <f t="shared" si="2"/>
        <v>0</v>
      </c>
    </row>
    <row r="151" spans="2:19" x14ac:dyDescent="0.15">
      <c r="B151" s="10">
        <v>2</v>
      </c>
      <c r="C151" s="10">
        <v>9</v>
      </c>
      <c r="D151" s="82"/>
      <c r="E151" s="339" t="s">
        <v>130</v>
      </c>
      <c r="F151" s="340"/>
      <c r="G151" s="340"/>
      <c r="H151" s="341"/>
      <c r="I151" s="509" t="s">
        <v>276</v>
      </c>
      <c r="J151" s="510"/>
      <c r="K151" s="144">
        <v>0</v>
      </c>
      <c r="L151" s="144">
        <v>0</v>
      </c>
      <c r="O151">
        <v>26</v>
      </c>
      <c r="P151">
        <v>2</v>
      </c>
      <c r="Q151">
        <v>9</v>
      </c>
      <c r="R151">
        <v>0</v>
      </c>
      <c r="S151">
        <f t="shared" si="2"/>
        <v>0</v>
      </c>
    </row>
    <row r="152" spans="2:19" x14ac:dyDescent="0.15">
      <c r="B152" s="10">
        <v>2</v>
      </c>
      <c r="C152" s="10">
        <v>10</v>
      </c>
      <c r="D152" s="118" t="s">
        <v>259</v>
      </c>
      <c r="E152" s="378" t="s">
        <v>111</v>
      </c>
      <c r="F152" s="379"/>
      <c r="G152" s="379"/>
      <c r="H152" s="379"/>
      <c r="I152" s="120"/>
      <c r="J152" s="137"/>
      <c r="K152" s="144">
        <v>0</v>
      </c>
      <c r="L152" s="144">
        <v>0</v>
      </c>
      <c r="O152">
        <v>26</v>
      </c>
      <c r="P152">
        <v>2</v>
      </c>
      <c r="Q152">
        <v>10</v>
      </c>
      <c r="R152">
        <v>0</v>
      </c>
      <c r="S152">
        <f t="shared" si="2"/>
        <v>0</v>
      </c>
    </row>
    <row r="153" spans="2:19" x14ac:dyDescent="0.15">
      <c r="B153" s="10">
        <v>2</v>
      </c>
      <c r="C153" s="10">
        <v>11</v>
      </c>
      <c r="D153" s="118" t="s">
        <v>258</v>
      </c>
      <c r="E153" s="397" t="s">
        <v>44</v>
      </c>
      <c r="F153" s="398"/>
      <c r="G153" s="363" t="s">
        <v>227</v>
      </c>
      <c r="H153" s="364"/>
      <c r="I153" s="65"/>
      <c r="J153" s="135"/>
      <c r="K153" s="144">
        <v>0</v>
      </c>
      <c r="L153" s="144">
        <v>0</v>
      </c>
      <c r="O153">
        <v>26</v>
      </c>
      <c r="P153">
        <v>2</v>
      </c>
      <c r="Q153">
        <v>11</v>
      </c>
      <c r="R153">
        <v>0</v>
      </c>
      <c r="S153">
        <f t="shared" si="2"/>
        <v>0</v>
      </c>
    </row>
    <row r="154" spans="2:19" x14ac:dyDescent="0.15">
      <c r="B154" s="10">
        <v>2</v>
      </c>
      <c r="C154" s="10">
        <v>12</v>
      </c>
      <c r="D154" s="118" t="s">
        <v>257</v>
      </c>
      <c r="E154" s="66"/>
      <c r="F154" s="67"/>
      <c r="G154" s="363" t="s">
        <v>228</v>
      </c>
      <c r="H154" s="364"/>
      <c r="I154" s="65"/>
      <c r="J154" s="135"/>
      <c r="K154" s="144">
        <v>0</v>
      </c>
      <c r="L154" s="144">
        <v>0</v>
      </c>
      <c r="O154">
        <v>26</v>
      </c>
      <c r="P154">
        <v>2</v>
      </c>
      <c r="Q154">
        <v>12</v>
      </c>
      <c r="R154">
        <v>0</v>
      </c>
      <c r="S154">
        <f t="shared" si="2"/>
        <v>0</v>
      </c>
    </row>
    <row r="155" spans="2:19" x14ac:dyDescent="0.15">
      <c r="B155" s="10">
        <v>2</v>
      </c>
      <c r="C155" s="10">
        <v>13</v>
      </c>
      <c r="D155" s="68" t="s">
        <v>256</v>
      </c>
      <c r="E155" s="372" t="s">
        <v>89</v>
      </c>
      <c r="F155" s="373"/>
      <c r="G155" s="363" t="s">
        <v>229</v>
      </c>
      <c r="H155" s="364"/>
      <c r="I155" s="120"/>
      <c r="J155" s="135"/>
      <c r="K155" s="144">
        <v>0</v>
      </c>
      <c r="L155" s="144">
        <v>0</v>
      </c>
      <c r="O155">
        <v>26</v>
      </c>
      <c r="P155">
        <v>2</v>
      </c>
      <c r="Q155">
        <v>13</v>
      </c>
      <c r="R155">
        <v>0</v>
      </c>
      <c r="S155">
        <f t="shared" si="2"/>
        <v>0</v>
      </c>
    </row>
    <row r="156" spans="2:19" x14ac:dyDescent="0.15">
      <c r="B156" s="10">
        <v>2</v>
      </c>
      <c r="C156" s="10">
        <v>14</v>
      </c>
      <c r="D156" s="118" t="s">
        <v>209</v>
      </c>
      <c r="E156" s="363" t="s">
        <v>112</v>
      </c>
      <c r="F156" s="364"/>
      <c r="G156" s="364"/>
      <c r="H156" s="364"/>
      <c r="I156" s="65"/>
      <c r="J156" s="135"/>
      <c r="K156" s="144">
        <v>0</v>
      </c>
      <c r="L156" s="144">
        <v>0</v>
      </c>
      <c r="O156">
        <v>26</v>
      </c>
      <c r="P156">
        <v>2</v>
      </c>
      <c r="Q156">
        <v>14</v>
      </c>
      <c r="R156">
        <v>0</v>
      </c>
      <c r="S156">
        <f t="shared" si="2"/>
        <v>0</v>
      </c>
    </row>
    <row r="157" spans="2:19" x14ac:dyDescent="0.15">
      <c r="B157" s="10">
        <v>2</v>
      </c>
      <c r="C157" s="10">
        <v>15</v>
      </c>
      <c r="D157" s="118" t="s">
        <v>255</v>
      </c>
      <c r="E157" s="368" t="s">
        <v>26</v>
      </c>
      <c r="F157" s="370"/>
      <c r="G157" s="363" t="s">
        <v>90</v>
      </c>
      <c r="H157" s="364"/>
      <c r="I157" s="65"/>
      <c r="J157" s="135"/>
      <c r="K157" s="144">
        <v>0</v>
      </c>
      <c r="L157" s="144">
        <v>0</v>
      </c>
      <c r="O157">
        <v>26</v>
      </c>
      <c r="P157">
        <v>2</v>
      </c>
      <c r="Q157">
        <v>15</v>
      </c>
      <c r="R157">
        <v>0</v>
      </c>
      <c r="S157">
        <f t="shared" si="2"/>
        <v>0</v>
      </c>
    </row>
    <row r="158" spans="2:19" x14ac:dyDescent="0.15">
      <c r="B158" s="10">
        <v>2</v>
      </c>
      <c r="C158" s="10">
        <v>16</v>
      </c>
      <c r="D158" s="118" t="s">
        <v>254</v>
      </c>
      <c r="E158" s="372" t="s">
        <v>27</v>
      </c>
      <c r="F158" s="374"/>
      <c r="G158" s="363" t="s">
        <v>91</v>
      </c>
      <c r="H158" s="364"/>
      <c r="I158" s="120"/>
      <c r="J158" s="135"/>
      <c r="K158" s="144">
        <v>0</v>
      </c>
      <c r="L158" s="144">
        <v>0</v>
      </c>
      <c r="O158">
        <v>26</v>
      </c>
      <c r="P158">
        <v>2</v>
      </c>
      <c r="Q158">
        <v>16</v>
      </c>
      <c r="R158">
        <v>0</v>
      </c>
      <c r="S158">
        <f t="shared" si="2"/>
        <v>0</v>
      </c>
    </row>
    <row r="159" spans="2:19" x14ac:dyDescent="0.15">
      <c r="B159" s="10">
        <v>2</v>
      </c>
      <c r="C159" s="10">
        <v>17</v>
      </c>
      <c r="D159" s="118" t="s">
        <v>269</v>
      </c>
      <c r="E159" s="363" t="s">
        <v>233</v>
      </c>
      <c r="F159" s="364"/>
      <c r="G159" s="364"/>
      <c r="H159" s="364"/>
      <c r="I159" s="122" t="s">
        <v>230</v>
      </c>
      <c r="J159" s="135"/>
      <c r="K159" s="144">
        <v>0</v>
      </c>
      <c r="L159" s="144">
        <v>0</v>
      </c>
      <c r="O159">
        <v>26</v>
      </c>
      <c r="P159">
        <v>2</v>
      </c>
      <c r="Q159">
        <v>17</v>
      </c>
      <c r="R159">
        <v>0</v>
      </c>
      <c r="S159">
        <f t="shared" si="2"/>
        <v>0</v>
      </c>
    </row>
    <row r="160" spans="2:19" x14ac:dyDescent="0.15">
      <c r="B160" s="10">
        <v>2</v>
      </c>
      <c r="C160" s="10">
        <v>18</v>
      </c>
      <c r="D160" s="118" t="s">
        <v>253</v>
      </c>
      <c r="E160" s="363" t="s">
        <v>234</v>
      </c>
      <c r="F160" s="364"/>
      <c r="G160" s="364"/>
      <c r="H160" s="364"/>
      <c r="I160" s="122" t="s">
        <v>231</v>
      </c>
      <c r="J160" s="135"/>
      <c r="K160" s="144">
        <v>0</v>
      </c>
      <c r="L160" s="144">
        <v>0</v>
      </c>
      <c r="O160">
        <v>26</v>
      </c>
      <c r="P160">
        <v>2</v>
      </c>
      <c r="Q160">
        <v>18</v>
      </c>
      <c r="R160">
        <v>0</v>
      </c>
      <c r="S160">
        <f t="shared" si="2"/>
        <v>0</v>
      </c>
    </row>
    <row r="161" spans="2:19" x14ac:dyDescent="0.15">
      <c r="B161" s="10">
        <v>2</v>
      </c>
      <c r="C161" s="10">
        <v>19</v>
      </c>
      <c r="D161" s="117" t="s">
        <v>268</v>
      </c>
      <c r="E161" s="363" t="s">
        <v>235</v>
      </c>
      <c r="F161" s="364"/>
      <c r="G161" s="364"/>
      <c r="H161" s="364"/>
      <c r="I161" s="128" t="s">
        <v>232</v>
      </c>
      <c r="J161" s="135"/>
      <c r="K161" s="144">
        <v>0</v>
      </c>
      <c r="L161" s="144">
        <v>0</v>
      </c>
      <c r="O161">
        <v>26</v>
      </c>
      <c r="P161">
        <v>2</v>
      </c>
      <c r="Q161">
        <v>19</v>
      </c>
      <c r="R161">
        <v>0</v>
      </c>
      <c r="S161">
        <f t="shared" si="2"/>
        <v>0</v>
      </c>
    </row>
    <row r="162" spans="2:19" x14ac:dyDescent="0.15">
      <c r="B162" s="10">
        <v>2</v>
      </c>
      <c r="C162" s="10">
        <v>20</v>
      </c>
      <c r="D162" s="69" t="s">
        <v>273</v>
      </c>
      <c r="E162" s="364" t="s">
        <v>93</v>
      </c>
      <c r="F162" s="364"/>
      <c r="G162" s="364"/>
      <c r="H162" s="364"/>
      <c r="I162" s="65"/>
      <c r="J162" s="135"/>
      <c r="K162" s="144">
        <v>0</v>
      </c>
      <c r="L162" s="144">
        <v>0</v>
      </c>
      <c r="O162">
        <v>26</v>
      </c>
      <c r="P162">
        <v>2</v>
      </c>
      <c r="Q162">
        <v>20</v>
      </c>
      <c r="R162">
        <v>0</v>
      </c>
      <c r="S162">
        <f t="shared" si="2"/>
        <v>0</v>
      </c>
    </row>
    <row r="163" spans="2:19" x14ac:dyDescent="0.15">
      <c r="B163" s="10">
        <v>2</v>
      </c>
      <c r="C163" s="10">
        <v>21</v>
      </c>
      <c r="D163" s="363" t="s">
        <v>115</v>
      </c>
      <c r="E163" s="364"/>
      <c r="F163" s="364"/>
      <c r="G163" s="364"/>
      <c r="H163" s="364"/>
      <c r="I163" s="65" t="s">
        <v>94</v>
      </c>
      <c r="J163" s="135"/>
      <c r="K163" s="144">
        <v>0</v>
      </c>
      <c r="L163" s="144">
        <v>0</v>
      </c>
      <c r="O163">
        <v>26</v>
      </c>
      <c r="P163">
        <v>2</v>
      </c>
      <c r="Q163">
        <v>21</v>
      </c>
      <c r="R163">
        <v>0</v>
      </c>
      <c r="S163">
        <f t="shared" si="2"/>
        <v>0</v>
      </c>
    </row>
    <row r="164" spans="2:19" x14ac:dyDescent="0.15">
      <c r="B164" s="10">
        <v>2</v>
      </c>
      <c r="C164" s="10">
        <v>22</v>
      </c>
      <c r="D164" s="363" t="s">
        <v>116</v>
      </c>
      <c r="E164" s="364"/>
      <c r="F164" s="364"/>
      <c r="G164" s="364"/>
      <c r="H164" s="364"/>
      <c r="I164" s="65" t="s">
        <v>95</v>
      </c>
      <c r="J164" s="135"/>
      <c r="K164" s="144">
        <v>0</v>
      </c>
      <c r="L164" s="144">
        <v>0</v>
      </c>
      <c r="O164">
        <v>26</v>
      </c>
      <c r="P164">
        <v>2</v>
      </c>
      <c r="Q164">
        <v>22</v>
      </c>
      <c r="R164">
        <v>0</v>
      </c>
      <c r="S164">
        <f t="shared" si="2"/>
        <v>0</v>
      </c>
    </row>
    <row r="165" spans="2:19" x14ac:dyDescent="0.15">
      <c r="B165" s="10">
        <v>2</v>
      </c>
      <c r="C165" s="10">
        <v>29</v>
      </c>
      <c r="D165" s="363" t="s">
        <v>102</v>
      </c>
      <c r="E165" s="364"/>
      <c r="F165" s="364"/>
      <c r="G165" s="364"/>
      <c r="H165" s="364"/>
      <c r="I165" s="65"/>
      <c r="J165" s="135"/>
      <c r="K165" s="144">
        <v>0</v>
      </c>
      <c r="L165" s="144">
        <v>177416</v>
      </c>
      <c r="O165">
        <v>26</v>
      </c>
      <c r="P165">
        <v>2</v>
      </c>
      <c r="Q165">
        <v>29</v>
      </c>
      <c r="R165">
        <v>177416</v>
      </c>
      <c r="S165">
        <f t="shared" si="2"/>
        <v>0</v>
      </c>
    </row>
    <row r="166" spans="2:19" x14ac:dyDescent="0.15">
      <c r="B166" s="10">
        <v>2</v>
      </c>
      <c r="C166" s="10">
        <v>30</v>
      </c>
      <c r="D166" s="368" t="s">
        <v>117</v>
      </c>
      <c r="E166" s="369"/>
      <c r="F166" s="370"/>
      <c r="G166" s="363" t="s">
        <v>96</v>
      </c>
      <c r="H166" s="364"/>
      <c r="I166" s="65"/>
      <c r="J166" s="135"/>
      <c r="K166" s="144">
        <v>0</v>
      </c>
      <c r="L166" s="144">
        <v>0</v>
      </c>
      <c r="O166">
        <v>26</v>
      </c>
      <c r="P166">
        <v>2</v>
      </c>
      <c r="Q166">
        <v>30</v>
      </c>
      <c r="R166">
        <v>0</v>
      </c>
      <c r="S166">
        <f t="shared" si="2"/>
        <v>0</v>
      </c>
    </row>
    <row r="167" spans="2:19" x14ac:dyDescent="0.15">
      <c r="B167" s="10">
        <v>2</v>
      </c>
      <c r="C167" s="10">
        <v>31</v>
      </c>
      <c r="D167" s="372" t="s">
        <v>119</v>
      </c>
      <c r="E167" s="373"/>
      <c r="F167" s="374"/>
      <c r="G167" s="363" t="s">
        <v>120</v>
      </c>
      <c r="H167" s="364"/>
      <c r="I167" s="120"/>
      <c r="J167" s="135"/>
      <c r="K167" s="144">
        <v>0</v>
      </c>
      <c r="L167" s="144">
        <v>177416</v>
      </c>
      <c r="O167">
        <v>26</v>
      </c>
      <c r="P167">
        <v>2</v>
      </c>
      <c r="Q167">
        <v>31</v>
      </c>
      <c r="R167">
        <v>177416</v>
      </c>
      <c r="S167">
        <f t="shared" si="2"/>
        <v>0</v>
      </c>
    </row>
    <row r="168" spans="2:19" x14ac:dyDescent="0.15">
      <c r="B168" s="10">
        <v>2</v>
      </c>
      <c r="C168" s="10">
        <v>32</v>
      </c>
      <c r="D168" s="363" t="s">
        <v>131</v>
      </c>
      <c r="E168" s="364"/>
      <c r="F168" s="364"/>
      <c r="G168" s="364"/>
      <c r="H168" s="364"/>
      <c r="I168" s="65"/>
      <c r="J168" s="135"/>
      <c r="K168" s="144">
        <v>0</v>
      </c>
      <c r="L168" s="144">
        <v>0</v>
      </c>
      <c r="O168">
        <v>26</v>
      </c>
      <c r="P168">
        <v>2</v>
      </c>
      <c r="Q168">
        <v>32</v>
      </c>
      <c r="R168">
        <v>0</v>
      </c>
      <c r="S168">
        <f t="shared" si="2"/>
        <v>0</v>
      </c>
    </row>
    <row r="169" spans="2:19" x14ac:dyDescent="0.15">
      <c r="B169" s="10">
        <v>2</v>
      </c>
      <c r="C169" s="10">
        <v>33</v>
      </c>
      <c r="D169" s="363" t="s">
        <v>237</v>
      </c>
      <c r="E169" s="364"/>
      <c r="F169" s="364"/>
      <c r="G169" s="364"/>
      <c r="H169" s="364"/>
      <c r="I169" s="65" t="s">
        <v>236</v>
      </c>
      <c r="J169" s="135"/>
      <c r="K169" s="144">
        <v>0</v>
      </c>
      <c r="L169" s="144">
        <v>39178</v>
      </c>
      <c r="O169">
        <v>26</v>
      </c>
      <c r="P169">
        <v>2</v>
      </c>
      <c r="Q169">
        <v>33</v>
      </c>
      <c r="R169">
        <v>39178</v>
      </c>
      <c r="S169">
        <f t="shared" si="2"/>
        <v>0</v>
      </c>
    </row>
    <row r="170" spans="2:19" x14ac:dyDescent="0.15">
      <c r="B170" s="10">
        <v>2</v>
      </c>
      <c r="C170" s="10">
        <v>34</v>
      </c>
      <c r="D170" s="368" t="s">
        <v>117</v>
      </c>
      <c r="E170" s="369"/>
      <c r="F170" s="370"/>
      <c r="G170" s="363" t="s">
        <v>96</v>
      </c>
      <c r="H170" s="364"/>
      <c r="I170" s="65" t="s">
        <v>236</v>
      </c>
      <c r="J170" s="135"/>
      <c r="K170" s="144">
        <v>0</v>
      </c>
      <c r="L170" s="144">
        <v>0</v>
      </c>
      <c r="O170">
        <v>26</v>
      </c>
      <c r="P170">
        <v>2</v>
      </c>
      <c r="Q170">
        <v>34</v>
      </c>
      <c r="R170">
        <v>0</v>
      </c>
      <c r="S170">
        <f t="shared" si="2"/>
        <v>0</v>
      </c>
    </row>
    <row r="171" spans="2:19" x14ac:dyDescent="0.15">
      <c r="B171" s="10">
        <v>2</v>
      </c>
      <c r="C171" s="10">
        <v>35</v>
      </c>
      <c r="D171" s="372" t="s">
        <v>119</v>
      </c>
      <c r="E171" s="373"/>
      <c r="F171" s="374"/>
      <c r="G171" s="363" t="s">
        <v>238</v>
      </c>
      <c r="H171" s="364"/>
      <c r="I171" s="65" t="s">
        <v>236</v>
      </c>
      <c r="J171" s="135"/>
      <c r="K171" s="144">
        <v>0</v>
      </c>
      <c r="L171" s="144">
        <v>39178</v>
      </c>
      <c r="O171">
        <v>26</v>
      </c>
      <c r="P171">
        <v>2</v>
      </c>
      <c r="Q171">
        <v>35</v>
      </c>
      <c r="R171">
        <v>39178</v>
      </c>
      <c r="S171">
        <f t="shared" si="2"/>
        <v>0</v>
      </c>
    </row>
    <row r="172" spans="2:19" x14ac:dyDescent="0.15">
      <c r="B172" s="10">
        <v>2</v>
      </c>
      <c r="C172" s="10">
        <v>36</v>
      </c>
      <c r="D172" s="363" t="s">
        <v>239</v>
      </c>
      <c r="E172" s="364"/>
      <c r="F172" s="364"/>
      <c r="G172" s="364"/>
      <c r="H172" s="364"/>
      <c r="I172" s="65" t="s">
        <v>236</v>
      </c>
      <c r="J172" s="135"/>
      <c r="K172" s="144">
        <v>0</v>
      </c>
      <c r="L172" s="144">
        <v>0</v>
      </c>
      <c r="O172">
        <v>26</v>
      </c>
      <c r="P172">
        <v>2</v>
      </c>
      <c r="Q172">
        <v>36</v>
      </c>
      <c r="R172">
        <v>0</v>
      </c>
      <c r="S172">
        <f t="shared" si="2"/>
        <v>0</v>
      </c>
    </row>
    <row r="173" spans="2:19" x14ac:dyDescent="0.15">
      <c r="B173" s="10">
        <v>2</v>
      </c>
      <c r="C173" s="10">
        <v>37</v>
      </c>
      <c r="D173" s="363" t="s">
        <v>45</v>
      </c>
      <c r="E173" s="364"/>
      <c r="F173" s="364"/>
      <c r="G173" s="364"/>
      <c r="H173" s="364"/>
      <c r="I173" s="65"/>
      <c r="J173" s="135"/>
      <c r="K173" s="144">
        <v>0</v>
      </c>
      <c r="L173" s="144">
        <v>56</v>
      </c>
      <c r="O173">
        <v>26</v>
      </c>
      <c r="P173">
        <v>2</v>
      </c>
      <c r="Q173">
        <v>37</v>
      </c>
      <c r="R173">
        <v>56</v>
      </c>
      <c r="S173">
        <f t="shared" si="2"/>
        <v>0</v>
      </c>
    </row>
    <row r="174" spans="2:19" x14ac:dyDescent="0.15">
      <c r="B174" s="10">
        <v>2</v>
      </c>
      <c r="C174" s="10">
        <v>38</v>
      </c>
      <c r="D174" s="368" t="s">
        <v>117</v>
      </c>
      <c r="E174" s="369"/>
      <c r="F174" s="370"/>
      <c r="G174" s="363" t="s">
        <v>96</v>
      </c>
      <c r="H174" s="364"/>
      <c r="I174" s="65"/>
      <c r="J174" s="135"/>
      <c r="K174" s="144">
        <v>0</v>
      </c>
      <c r="L174" s="144">
        <v>0</v>
      </c>
      <c r="O174">
        <v>26</v>
      </c>
      <c r="P174">
        <v>2</v>
      </c>
      <c r="Q174">
        <v>38</v>
      </c>
      <c r="R174">
        <v>0</v>
      </c>
      <c r="S174">
        <f t="shared" si="2"/>
        <v>0</v>
      </c>
    </row>
    <row r="175" spans="2:19" x14ac:dyDescent="0.15">
      <c r="B175" s="10">
        <v>2</v>
      </c>
      <c r="C175" s="10">
        <v>39</v>
      </c>
      <c r="D175" s="372" t="s">
        <v>119</v>
      </c>
      <c r="E175" s="373"/>
      <c r="F175" s="374"/>
      <c r="G175" s="363" t="s">
        <v>238</v>
      </c>
      <c r="H175" s="364"/>
      <c r="I175" s="120"/>
      <c r="J175" s="135"/>
      <c r="K175" s="144">
        <v>0</v>
      </c>
      <c r="L175" s="144">
        <v>56</v>
      </c>
      <c r="O175">
        <v>26</v>
      </c>
      <c r="P175">
        <v>2</v>
      </c>
      <c r="Q175">
        <v>39</v>
      </c>
      <c r="R175">
        <v>56</v>
      </c>
      <c r="S175">
        <f t="shared" si="2"/>
        <v>0</v>
      </c>
    </row>
    <row r="176" spans="2:19" x14ac:dyDescent="0.15">
      <c r="B176" s="10">
        <v>2</v>
      </c>
      <c r="C176" s="10">
        <v>40</v>
      </c>
      <c r="D176" s="365" t="s">
        <v>244</v>
      </c>
      <c r="E176" s="363" t="s">
        <v>97</v>
      </c>
      <c r="F176" s="364"/>
      <c r="G176" s="364"/>
      <c r="H176" s="364"/>
      <c r="I176" s="65"/>
      <c r="J176" s="135"/>
      <c r="K176" s="144">
        <v>0</v>
      </c>
      <c r="L176" s="144">
        <v>56</v>
      </c>
      <c r="O176">
        <v>26</v>
      </c>
      <c r="P176">
        <v>2</v>
      </c>
      <c r="Q176">
        <v>40</v>
      </c>
      <c r="R176">
        <v>56</v>
      </c>
      <c r="S176">
        <f t="shared" si="2"/>
        <v>0</v>
      </c>
    </row>
    <row r="177" spans="2:19" x14ac:dyDescent="0.15">
      <c r="B177" s="10">
        <v>2</v>
      </c>
      <c r="C177" s="10">
        <v>41</v>
      </c>
      <c r="D177" s="366"/>
      <c r="E177" s="363" t="s">
        <v>98</v>
      </c>
      <c r="F177" s="364"/>
      <c r="G177" s="364"/>
      <c r="H177" s="364"/>
      <c r="I177" s="65"/>
      <c r="J177" s="135"/>
      <c r="K177" s="144">
        <v>0</v>
      </c>
      <c r="L177" s="144">
        <v>0</v>
      </c>
      <c r="O177">
        <v>26</v>
      </c>
      <c r="P177">
        <v>2</v>
      </c>
      <c r="Q177">
        <v>41</v>
      </c>
      <c r="R177">
        <v>0</v>
      </c>
      <c r="S177">
        <f t="shared" si="2"/>
        <v>0</v>
      </c>
    </row>
    <row r="178" spans="2:19" x14ac:dyDescent="0.15">
      <c r="B178" s="10">
        <v>2</v>
      </c>
      <c r="C178" s="10">
        <v>42</v>
      </c>
      <c r="D178" s="366"/>
      <c r="E178" s="363" t="s">
        <v>99</v>
      </c>
      <c r="F178" s="364"/>
      <c r="G178" s="364"/>
      <c r="H178" s="364"/>
      <c r="I178" s="65"/>
      <c r="J178" s="135"/>
      <c r="K178" s="144">
        <v>0</v>
      </c>
      <c r="L178" s="144">
        <v>0</v>
      </c>
      <c r="O178">
        <v>26</v>
      </c>
      <c r="P178">
        <v>2</v>
      </c>
      <c r="Q178">
        <v>42</v>
      </c>
      <c r="R178">
        <v>0</v>
      </c>
      <c r="S178">
        <f t="shared" si="2"/>
        <v>0</v>
      </c>
    </row>
    <row r="179" spans="2:19" x14ac:dyDescent="0.15">
      <c r="B179" s="10">
        <v>2</v>
      </c>
      <c r="C179" s="10">
        <v>43</v>
      </c>
      <c r="D179" s="366"/>
      <c r="E179" s="363" t="s">
        <v>240</v>
      </c>
      <c r="F179" s="364"/>
      <c r="G179" s="364"/>
      <c r="H179" s="364"/>
      <c r="I179" s="65"/>
      <c r="J179" s="135"/>
      <c r="K179" s="144">
        <v>0</v>
      </c>
      <c r="L179" s="144">
        <v>0</v>
      </c>
      <c r="O179">
        <v>26</v>
      </c>
      <c r="P179">
        <v>2</v>
      </c>
      <c r="Q179">
        <v>43</v>
      </c>
      <c r="R179">
        <v>0</v>
      </c>
      <c r="S179">
        <f t="shared" si="2"/>
        <v>0</v>
      </c>
    </row>
    <row r="180" spans="2:19" x14ac:dyDescent="0.15">
      <c r="B180" s="10">
        <v>2</v>
      </c>
      <c r="C180" s="10">
        <v>44</v>
      </c>
      <c r="D180" s="367"/>
      <c r="E180" s="363" t="s">
        <v>241</v>
      </c>
      <c r="F180" s="364"/>
      <c r="G180" s="364"/>
      <c r="H180" s="364"/>
      <c r="I180" s="120"/>
      <c r="J180" s="135"/>
      <c r="K180" s="144">
        <v>0</v>
      </c>
      <c r="L180" s="144">
        <v>0</v>
      </c>
      <c r="O180">
        <v>26</v>
      </c>
      <c r="P180">
        <v>2</v>
      </c>
      <c r="Q180">
        <v>44</v>
      </c>
      <c r="R180">
        <v>0</v>
      </c>
      <c r="S180">
        <f t="shared" si="2"/>
        <v>0</v>
      </c>
    </row>
    <row r="181" spans="2:19" x14ac:dyDescent="0.15">
      <c r="B181" s="10">
        <v>2</v>
      </c>
      <c r="C181" s="10">
        <v>45</v>
      </c>
      <c r="D181" s="300" t="s">
        <v>376</v>
      </c>
      <c r="E181" s="273"/>
      <c r="F181" s="273"/>
      <c r="G181" s="273"/>
      <c r="H181" s="273"/>
      <c r="I181" s="123"/>
      <c r="J181" s="135"/>
      <c r="K181" s="144">
        <v>0</v>
      </c>
      <c r="L181" s="144">
        <v>0</v>
      </c>
      <c r="O181">
        <v>26</v>
      </c>
      <c r="P181">
        <v>2</v>
      </c>
      <c r="Q181">
        <v>45</v>
      </c>
      <c r="R181">
        <v>0</v>
      </c>
      <c r="S181">
        <f t="shared" si="2"/>
        <v>0</v>
      </c>
    </row>
    <row r="182" spans="2:19" x14ac:dyDescent="0.15">
      <c r="B182" s="10">
        <v>2</v>
      </c>
      <c r="C182" s="10">
        <v>46</v>
      </c>
      <c r="D182" s="300" t="s">
        <v>377</v>
      </c>
      <c r="E182" s="273"/>
      <c r="F182" s="273"/>
      <c r="G182" s="273"/>
      <c r="H182" s="273"/>
      <c r="I182" s="123"/>
      <c r="J182" s="135"/>
      <c r="K182" s="144">
        <v>0</v>
      </c>
      <c r="L182" s="144">
        <v>0</v>
      </c>
      <c r="O182">
        <v>26</v>
      </c>
      <c r="P182">
        <v>2</v>
      </c>
      <c r="Q182">
        <v>46</v>
      </c>
      <c r="R182">
        <v>0</v>
      </c>
      <c r="S182">
        <f t="shared" si="2"/>
        <v>0</v>
      </c>
    </row>
    <row r="183" spans="2:19" x14ac:dyDescent="0.15">
      <c r="B183" s="10">
        <v>2</v>
      </c>
      <c r="C183" s="10">
        <v>47</v>
      </c>
      <c r="D183" s="371" t="s">
        <v>378</v>
      </c>
      <c r="E183" s="348"/>
      <c r="F183" s="348"/>
      <c r="G183" s="348"/>
      <c r="H183" s="348"/>
      <c r="I183" s="123"/>
      <c r="J183" s="135"/>
      <c r="K183" s="144">
        <v>0</v>
      </c>
      <c r="L183" s="144">
        <v>0</v>
      </c>
      <c r="O183">
        <v>26</v>
      </c>
      <c r="P183">
        <v>2</v>
      </c>
      <c r="Q183">
        <v>47</v>
      </c>
      <c r="R183">
        <v>0</v>
      </c>
      <c r="S183">
        <f t="shared" si="2"/>
        <v>0</v>
      </c>
    </row>
    <row r="184" spans="2:19" x14ac:dyDescent="0.15">
      <c r="B184" s="10">
        <v>2</v>
      </c>
      <c r="C184" s="10">
        <v>48</v>
      </c>
      <c r="D184" s="371" t="s">
        <v>379</v>
      </c>
      <c r="E184" s="348"/>
      <c r="F184" s="348"/>
      <c r="G184" s="348"/>
      <c r="H184" s="348"/>
      <c r="I184" s="123"/>
      <c r="J184" s="135"/>
      <c r="K184" s="144">
        <v>0</v>
      </c>
      <c r="L184" s="144">
        <v>0</v>
      </c>
      <c r="O184">
        <v>26</v>
      </c>
      <c r="P184">
        <v>2</v>
      </c>
      <c r="Q184">
        <v>48</v>
      </c>
      <c r="R184">
        <v>0</v>
      </c>
      <c r="S184">
        <f t="shared" si="2"/>
        <v>0</v>
      </c>
    </row>
    <row r="185" spans="2:19" x14ac:dyDescent="0.15">
      <c r="B185" s="10">
        <v>2</v>
      </c>
      <c r="C185" s="10">
        <v>49</v>
      </c>
      <c r="D185" s="375" t="s">
        <v>380</v>
      </c>
      <c r="E185" s="376"/>
      <c r="F185" s="377"/>
      <c r="G185" s="364" t="s">
        <v>242</v>
      </c>
      <c r="H185" s="364"/>
      <c r="I185" s="65"/>
      <c r="J185" s="135"/>
      <c r="K185" s="144">
        <v>0</v>
      </c>
      <c r="L185" s="144">
        <v>220891</v>
      </c>
      <c r="O185">
        <v>26</v>
      </c>
      <c r="P185">
        <v>2</v>
      </c>
      <c r="Q185">
        <v>49</v>
      </c>
      <c r="R185">
        <v>220891</v>
      </c>
      <c r="S185">
        <f t="shared" si="2"/>
        <v>0</v>
      </c>
    </row>
    <row r="186" spans="2:19" x14ac:dyDescent="0.15">
      <c r="B186" s="10">
        <v>2</v>
      </c>
      <c r="C186" s="10">
        <v>50</v>
      </c>
      <c r="D186" s="378"/>
      <c r="E186" s="379"/>
      <c r="F186" s="380"/>
      <c r="G186" s="364" t="s">
        <v>243</v>
      </c>
      <c r="H186" s="364"/>
      <c r="I186" s="65"/>
      <c r="J186" s="135"/>
      <c r="K186" s="144">
        <v>0</v>
      </c>
      <c r="L186" s="144">
        <v>0</v>
      </c>
      <c r="O186">
        <v>26</v>
      </c>
      <c r="P186">
        <v>2</v>
      </c>
      <c r="Q186">
        <v>50</v>
      </c>
      <c r="R186">
        <v>0</v>
      </c>
      <c r="S186">
        <f t="shared" si="2"/>
        <v>0</v>
      </c>
    </row>
    <row r="187" spans="2:19" x14ac:dyDescent="0.15">
      <c r="B187" s="10">
        <v>2</v>
      </c>
      <c r="C187" s="10">
        <v>51</v>
      </c>
      <c r="D187" s="381" t="s">
        <v>171</v>
      </c>
      <c r="E187" s="382"/>
      <c r="F187" s="383"/>
      <c r="G187" s="363" t="s">
        <v>172</v>
      </c>
      <c r="H187" s="364"/>
      <c r="I187" s="125"/>
      <c r="J187" s="135"/>
      <c r="K187" s="144">
        <v>0</v>
      </c>
      <c r="L187" s="144">
        <v>0</v>
      </c>
      <c r="O187">
        <v>26</v>
      </c>
      <c r="P187">
        <v>2</v>
      </c>
      <c r="Q187">
        <v>51</v>
      </c>
      <c r="R187">
        <v>0</v>
      </c>
      <c r="S187">
        <f t="shared" si="2"/>
        <v>0</v>
      </c>
    </row>
    <row r="188" spans="2:19" x14ac:dyDescent="0.15">
      <c r="B188" s="10">
        <v>2</v>
      </c>
      <c r="C188" s="10">
        <v>52</v>
      </c>
      <c r="D188" s="384"/>
      <c r="E188" s="385"/>
      <c r="F188" s="386"/>
      <c r="G188" s="363" t="s">
        <v>173</v>
      </c>
      <c r="H188" s="364"/>
      <c r="I188" s="125"/>
      <c r="J188" s="135"/>
      <c r="K188" s="144">
        <v>1500</v>
      </c>
      <c r="L188" s="144">
        <v>0</v>
      </c>
      <c r="O188">
        <v>26</v>
      </c>
      <c r="P188">
        <v>2</v>
      </c>
      <c r="Q188">
        <v>52</v>
      </c>
      <c r="R188">
        <v>0</v>
      </c>
      <c r="S188">
        <f t="shared" si="2"/>
        <v>0</v>
      </c>
    </row>
    <row r="189" spans="2:19" x14ac:dyDescent="0.15">
      <c r="B189" s="10">
        <v>2</v>
      </c>
      <c r="C189" s="10">
        <v>53</v>
      </c>
      <c r="D189" s="381" t="s">
        <v>213</v>
      </c>
      <c r="E189" s="382"/>
      <c r="F189" s="383"/>
      <c r="G189" s="363" t="s">
        <v>172</v>
      </c>
      <c r="H189" s="364"/>
      <c r="I189" s="125"/>
      <c r="J189" s="135"/>
      <c r="K189" s="144">
        <v>0</v>
      </c>
      <c r="L189" s="144">
        <v>0</v>
      </c>
      <c r="O189">
        <v>26</v>
      </c>
      <c r="P189">
        <v>2</v>
      </c>
      <c r="Q189">
        <v>53</v>
      </c>
      <c r="R189">
        <v>0</v>
      </c>
      <c r="S189">
        <f t="shared" si="2"/>
        <v>0</v>
      </c>
    </row>
    <row r="190" spans="2:19" x14ac:dyDescent="0.15">
      <c r="B190" s="10">
        <v>2</v>
      </c>
      <c r="C190" s="10">
        <v>54</v>
      </c>
      <c r="D190" s="384"/>
      <c r="E190" s="385"/>
      <c r="F190" s="386"/>
      <c r="G190" s="363" t="s">
        <v>173</v>
      </c>
      <c r="H190" s="364"/>
      <c r="I190" s="125"/>
      <c r="J190" s="135"/>
      <c r="K190" s="144">
        <v>0</v>
      </c>
      <c r="L190" s="144">
        <v>12771</v>
      </c>
      <c r="O190">
        <v>26</v>
      </c>
      <c r="P190">
        <v>2</v>
      </c>
      <c r="Q190">
        <v>54</v>
      </c>
      <c r="R190">
        <v>12771</v>
      </c>
      <c r="S190">
        <f t="shared" si="2"/>
        <v>0</v>
      </c>
    </row>
    <row r="191" spans="2:19" x14ac:dyDescent="0.15">
      <c r="B191" s="10">
        <v>2</v>
      </c>
      <c r="C191" s="10">
        <v>56</v>
      </c>
      <c r="D191" s="387" t="s">
        <v>373</v>
      </c>
      <c r="E191" s="388"/>
      <c r="F191" s="388"/>
      <c r="G191" s="389"/>
      <c r="H191" s="119" t="s">
        <v>214</v>
      </c>
      <c r="I191" s="121"/>
      <c r="J191" s="135"/>
      <c r="K191" s="144">
        <v>0</v>
      </c>
      <c r="L191" s="144">
        <v>0</v>
      </c>
      <c r="O191">
        <v>26</v>
      </c>
      <c r="P191">
        <v>2</v>
      </c>
      <c r="Q191">
        <v>56</v>
      </c>
      <c r="R191">
        <v>0</v>
      </c>
      <c r="S191">
        <f t="shared" si="2"/>
        <v>0</v>
      </c>
    </row>
    <row r="192" spans="2:19" x14ac:dyDescent="0.15">
      <c r="B192" s="10">
        <v>2</v>
      </c>
      <c r="C192" s="10">
        <v>58</v>
      </c>
      <c r="D192" s="387" t="s">
        <v>374</v>
      </c>
      <c r="E192" s="388"/>
      <c r="F192" s="388"/>
      <c r="G192" s="389"/>
      <c r="H192" s="119" t="s">
        <v>214</v>
      </c>
      <c r="I192" s="65"/>
      <c r="J192" s="135"/>
      <c r="K192" s="144">
        <v>0</v>
      </c>
      <c r="L192" s="144">
        <v>0</v>
      </c>
      <c r="O192">
        <v>26</v>
      </c>
      <c r="P192">
        <v>2</v>
      </c>
      <c r="Q192">
        <v>58</v>
      </c>
      <c r="R192">
        <v>0</v>
      </c>
      <c r="S192">
        <f t="shared" si="2"/>
        <v>0</v>
      </c>
    </row>
    <row r="193" spans="1:19" x14ac:dyDescent="0.15">
      <c r="B193" s="10">
        <v>2</v>
      </c>
      <c r="C193" s="10">
        <v>60</v>
      </c>
      <c r="D193" s="104" t="s">
        <v>245</v>
      </c>
      <c r="E193" s="390" t="s">
        <v>375</v>
      </c>
      <c r="F193" s="391"/>
      <c r="G193" s="392"/>
      <c r="H193" s="119" t="s">
        <v>214</v>
      </c>
      <c r="I193" s="65"/>
      <c r="J193" s="135"/>
      <c r="K193" s="144">
        <v>0</v>
      </c>
      <c r="L193" s="144">
        <v>0</v>
      </c>
      <c r="O193">
        <v>26</v>
      </c>
      <c r="P193">
        <v>2</v>
      </c>
      <c r="Q193">
        <v>60</v>
      </c>
      <c r="R193">
        <v>0</v>
      </c>
      <c r="S193">
        <f t="shared" si="2"/>
        <v>0</v>
      </c>
    </row>
    <row r="194" spans="1:19" x14ac:dyDescent="0.15">
      <c r="B194" s="10">
        <v>2</v>
      </c>
      <c r="C194" s="10">
        <v>61</v>
      </c>
      <c r="D194" s="26" t="s">
        <v>270</v>
      </c>
      <c r="E194" s="364" t="s">
        <v>211</v>
      </c>
      <c r="F194" s="364"/>
      <c r="G194" s="364"/>
      <c r="H194" s="364"/>
      <c r="I194" s="126"/>
      <c r="J194" s="135"/>
      <c r="K194" s="144">
        <v>0</v>
      </c>
      <c r="L194" s="144">
        <v>0</v>
      </c>
      <c r="O194">
        <v>26</v>
      </c>
      <c r="P194">
        <v>2</v>
      </c>
      <c r="Q194">
        <v>61</v>
      </c>
      <c r="R194">
        <v>0</v>
      </c>
      <c r="S194">
        <f t="shared" si="2"/>
        <v>0</v>
      </c>
    </row>
    <row r="195" spans="1:19" x14ac:dyDescent="0.15">
      <c r="B195" s="10">
        <v>2</v>
      </c>
      <c r="C195" s="10">
        <v>62</v>
      </c>
      <c r="D195" s="156" t="s">
        <v>271</v>
      </c>
      <c r="E195" s="502" t="s">
        <v>212</v>
      </c>
      <c r="F195" s="502"/>
      <c r="G195" s="502"/>
      <c r="H195" s="502"/>
      <c r="I195" s="157"/>
      <c r="J195" s="158"/>
      <c r="K195" s="147">
        <v>0</v>
      </c>
      <c r="L195" s="147">
        <v>0</v>
      </c>
      <c r="O195">
        <v>26</v>
      </c>
      <c r="P195">
        <v>2</v>
      </c>
      <c r="Q195">
        <v>62</v>
      </c>
      <c r="R195">
        <v>0</v>
      </c>
      <c r="S195">
        <f t="shared" si="2"/>
        <v>0</v>
      </c>
    </row>
    <row r="196" spans="1:19" x14ac:dyDescent="0.15">
      <c r="B196" s="10">
        <v>2</v>
      </c>
      <c r="C196" s="10">
        <v>63</v>
      </c>
      <c r="D196" s="528" t="s">
        <v>402</v>
      </c>
      <c r="E196" s="510"/>
      <c r="F196" s="395" t="s">
        <v>404</v>
      </c>
      <c r="G196" s="457"/>
      <c r="H196" s="457"/>
      <c r="I196" s="126"/>
      <c r="J196" s="135"/>
      <c r="K196" s="144">
        <v>0</v>
      </c>
      <c r="L196" s="144">
        <v>0</v>
      </c>
      <c r="O196">
        <v>26</v>
      </c>
      <c r="P196">
        <v>2</v>
      </c>
      <c r="Q196">
        <v>63</v>
      </c>
      <c r="R196">
        <v>0</v>
      </c>
      <c r="S196">
        <f t="shared" si="2"/>
        <v>0</v>
      </c>
    </row>
    <row r="197" spans="1:19" x14ac:dyDescent="0.15">
      <c r="B197" s="10">
        <v>2</v>
      </c>
      <c r="C197" s="10">
        <v>64</v>
      </c>
      <c r="D197" s="529" t="s">
        <v>403</v>
      </c>
      <c r="E197" s="510"/>
      <c r="F197" s="395" t="s">
        <v>404</v>
      </c>
      <c r="G197" s="457"/>
      <c r="H197" s="457"/>
      <c r="I197" s="126"/>
      <c r="J197" s="135"/>
      <c r="K197" s="144">
        <v>0</v>
      </c>
      <c r="L197" s="144">
        <v>0</v>
      </c>
      <c r="O197">
        <v>26</v>
      </c>
      <c r="P197">
        <v>2</v>
      </c>
      <c r="Q197">
        <v>64</v>
      </c>
      <c r="R197">
        <v>0</v>
      </c>
      <c r="S197">
        <f t="shared" ref="S197:S248" si="3">L197-R197</f>
        <v>0</v>
      </c>
    </row>
    <row r="198" spans="1:19" x14ac:dyDescent="0.15">
      <c r="B198" s="10">
        <v>2</v>
      </c>
      <c r="C198" s="10">
        <v>65</v>
      </c>
      <c r="D198" s="403" t="s">
        <v>405</v>
      </c>
      <c r="E198" s="454"/>
      <c r="F198" s="395" t="s">
        <v>381</v>
      </c>
      <c r="G198" s="457"/>
      <c r="H198" s="457"/>
      <c r="I198" s="126"/>
      <c r="J198" s="135"/>
      <c r="K198" s="144">
        <v>0</v>
      </c>
      <c r="L198" s="144">
        <v>0</v>
      </c>
      <c r="O198">
        <v>26</v>
      </c>
      <c r="P198">
        <v>2</v>
      </c>
      <c r="Q198">
        <v>65</v>
      </c>
      <c r="R198">
        <v>0</v>
      </c>
      <c r="S198">
        <f t="shared" si="3"/>
        <v>0</v>
      </c>
    </row>
    <row r="199" spans="1:19" x14ac:dyDescent="0.15">
      <c r="B199" s="10">
        <v>2</v>
      </c>
      <c r="C199" s="10">
        <v>66</v>
      </c>
      <c r="D199" s="530"/>
      <c r="E199" s="497"/>
      <c r="F199" s="395" t="s">
        <v>406</v>
      </c>
      <c r="G199" s="457"/>
      <c r="H199" s="457"/>
      <c r="I199" s="126"/>
      <c r="J199" s="135"/>
      <c r="K199" s="144">
        <v>0</v>
      </c>
      <c r="L199" s="144">
        <v>0</v>
      </c>
      <c r="O199">
        <v>26</v>
      </c>
      <c r="P199">
        <v>2</v>
      </c>
      <c r="Q199">
        <v>66</v>
      </c>
      <c r="R199">
        <v>0</v>
      </c>
      <c r="S199">
        <f t="shared" si="3"/>
        <v>0</v>
      </c>
    </row>
    <row r="200" spans="1:19" x14ac:dyDescent="0.15">
      <c r="B200" s="10">
        <v>2</v>
      </c>
      <c r="C200" s="10">
        <v>67</v>
      </c>
      <c r="D200" s="531"/>
      <c r="E200" s="456"/>
      <c r="F200" s="395" t="s">
        <v>399</v>
      </c>
      <c r="G200" s="457"/>
      <c r="H200" s="457"/>
      <c r="I200" s="126"/>
      <c r="J200" s="135"/>
      <c r="K200" s="144">
        <v>0</v>
      </c>
      <c r="L200" s="144">
        <v>0</v>
      </c>
      <c r="O200">
        <v>26</v>
      </c>
      <c r="P200">
        <v>2</v>
      </c>
      <c r="Q200">
        <v>67</v>
      </c>
      <c r="R200">
        <v>0</v>
      </c>
      <c r="S200">
        <f t="shared" si="3"/>
        <v>0</v>
      </c>
    </row>
    <row r="201" spans="1:19" x14ac:dyDescent="0.15">
      <c r="B201" s="10">
        <v>2</v>
      </c>
      <c r="C201" s="10">
        <v>68</v>
      </c>
      <c r="D201" s="523" t="s">
        <v>407</v>
      </c>
      <c r="E201" s="524"/>
      <c r="F201" s="395" t="s">
        <v>381</v>
      </c>
      <c r="G201" s="457"/>
      <c r="H201" s="457"/>
      <c r="I201" s="126"/>
      <c r="J201" s="135"/>
      <c r="K201" s="144">
        <v>0</v>
      </c>
      <c r="L201" s="144">
        <v>0</v>
      </c>
      <c r="O201">
        <v>26</v>
      </c>
      <c r="P201">
        <v>2</v>
      </c>
      <c r="Q201">
        <v>68</v>
      </c>
      <c r="R201">
        <v>0</v>
      </c>
      <c r="S201">
        <f t="shared" si="3"/>
        <v>0</v>
      </c>
    </row>
    <row r="202" spans="1:19" x14ac:dyDescent="0.15">
      <c r="B202" s="10">
        <v>2</v>
      </c>
      <c r="C202" s="10">
        <v>69</v>
      </c>
      <c r="D202" s="441"/>
      <c r="E202" s="443"/>
      <c r="F202" s="395" t="s">
        <v>406</v>
      </c>
      <c r="G202" s="457"/>
      <c r="H202" s="457"/>
      <c r="I202" s="126"/>
      <c r="J202" s="135"/>
      <c r="K202" s="144">
        <v>0</v>
      </c>
      <c r="L202" s="144">
        <v>0</v>
      </c>
      <c r="O202">
        <v>26</v>
      </c>
      <c r="P202">
        <v>2</v>
      </c>
      <c r="Q202">
        <v>69</v>
      </c>
      <c r="R202">
        <v>0</v>
      </c>
      <c r="S202">
        <f t="shared" si="3"/>
        <v>0</v>
      </c>
    </row>
    <row r="203" spans="1:19" x14ac:dyDescent="0.15">
      <c r="B203" s="10">
        <v>2</v>
      </c>
      <c r="C203" s="10">
        <v>70</v>
      </c>
      <c r="D203" s="523" t="s">
        <v>408</v>
      </c>
      <c r="E203" s="524"/>
      <c r="F203" s="395" t="s">
        <v>381</v>
      </c>
      <c r="G203" s="457"/>
      <c r="H203" s="457"/>
      <c r="I203" s="126"/>
      <c r="J203" s="135"/>
      <c r="K203" s="144">
        <v>0</v>
      </c>
      <c r="L203" s="144">
        <v>0</v>
      </c>
      <c r="O203">
        <v>26</v>
      </c>
      <c r="P203">
        <v>2</v>
      </c>
      <c r="Q203">
        <v>70</v>
      </c>
      <c r="R203">
        <v>0</v>
      </c>
      <c r="S203">
        <f t="shared" si="3"/>
        <v>0</v>
      </c>
    </row>
    <row r="204" spans="1:19" ht="14.25" thickBot="1" x14ac:dyDescent="0.2">
      <c r="B204" s="10">
        <v>2</v>
      </c>
      <c r="C204" s="10">
        <v>71</v>
      </c>
      <c r="D204" s="525"/>
      <c r="E204" s="526"/>
      <c r="F204" s="395" t="s">
        <v>406</v>
      </c>
      <c r="G204" s="457"/>
      <c r="H204" s="457"/>
      <c r="I204" s="126"/>
      <c r="J204" s="135"/>
      <c r="K204" s="144">
        <v>0</v>
      </c>
      <c r="L204" s="144">
        <v>0</v>
      </c>
      <c r="O204">
        <v>26</v>
      </c>
      <c r="P204">
        <v>2</v>
      </c>
      <c r="Q204">
        <v>71</v>
      </c>
      <c r="R204">
        <v>0</v>
      </c>
      <c r="S204">
        <f t="shared" si="3"/>
        <v>0</v>
      </c>
    </row>
    <row r="205" spans="1:19" x14ac:dyDescent="0.15">
      <c r="A205" s="138" t="s">
        <v>395</v>
      </c>
      <c r="B205" s="139">
        <v>1</v>
      </c>
      <c r="C205" s="142">
        <v>1</v>
      </c>
      <c r="D205" s="159" t="s">
        <v>160</v>
      </c>
      <c r="E205" s="160"/>
      <c r="F205" s="161" t="s">
        <v>175</v>
      </c>
      <c r="G205" s="527" t="s">
        <v>176</v>
      </c>
      <c r="H205" s="527"/>
      <c r="I205" s="527"/>
      <c r="J205" s="162"/>
      <c r="K205" s="150">
        <v>0</v>
      </c>
      <c r="L205" s="150">
        <v>0</v>
      </c>
      <c r="O205">
        <v>21</v>
      </c>
      <c r="P205">
        <v>1</v>
      </c>
      <c r="Q205">
        <v>1</v>
      </c>
      <c r="R205">
        <v>0</v>
      </c>
      <c r="S205">
        <f t="shared" si="3"/>
        <v>0</v>
      </c>
    </row>
    <row r="206" spans="1:19" x14ac:dyDescent="0.15">
      <c r="B206" s="10">
        <v>1</v>
      </c>
      <c r="C206" s="39">
        <v>2</v>
      </c>
      <c r="D206" s="44" t="s">
        <v>177</v>
      </c>
      <c r="E206" s="41"/>
      <c r="F206" s="42" t="s">
        <v>178</v>
      </c>
      <c r="G206" s="419" t="s">
        <v>179</v>
      </c>
      <c r="H206" s="419"/>
      <c r="I206" s="419"/>
      <c r="J206" s="43"/>
      <c r="K206" s="144">
        <v>0</v>
      </c>
      <c r="L206" s="144">
        <v>0</v>
      </c>
      <c r="O206">
        <v>21</v>
      </c>
      <c r="P206">
        <v>1</v>
      </c>
      <c r="Q206">
        <v>2</v>
      </c>
      <c r="R206">
        <v>0</v>
      </c>
      <c r="S206">
        <f t="shared" si="3"/>
        <v>0</v>
      </c>
    </row>
    <row r="207" spans="1:19" x14ac:dyDescent="0.15">
      <c r="B207" s="10">
        <v>1</v>
      </c>
      <c r="C207" s="39">
        <v>3</v>
      </c>
      <c r="D207" s="44" t="s">
        <v>180</v>
      </c>
      <c r="E207" s="41"/>
      <c r="F207" s="42" t="s">
        <v>181</v>
      </c>
      <c r="G207" s="419" t="s">
        <v>182</v>
      </c>
      <c r="H207" s="419"/>
      <c r="I207" s="419"/>
      <c r="J207" s="43"/>
      <c r="K207" s="144">
        <v>0</v>
      </c>
      <c r="L207" s="144">
        <v>0</v>
      </c>
      <c r="O207">
        <v>21</v>
      </c>
      <c r="P207">
        <v>1</v>
      </c>
      <c r="Q207">
        <v>3</v>
      </c>
      <c r="R207">
        <v>0</v>
      </c>
      <c r="S207">
        <f t="shared" si="3"/>
        <v>0</v>
      </c>
    </row>
    <row r="208" spans="1:19" x14ac:dyDescent="0.15">
      <c r="B208" s="10">
        <v>1</v>
      </c>
      <c r="C208" s="39">
        <v>4</v>
      </c>
      <c r="D208" s="44" t="s">
        <v>183</v>
      </c>
      <c r="E208" s="41"/>
      <c r="F208" s="42" t="s">
        <v>184</v>
      </c>
      <c r="G208" s="419" t="s">
        <v>185</v>
      </c>
      <c r="H208" s="419"/>
      <c r="I208" s="419"/>
      <c r="J208" s="43"/>
      <c r="K208" s="144">
        <v>0</v>
      </c>
      <c r="L208" s="144">
        <v>0</v>
      </c>
      <c r="O208">
        <v>21</v>
      </c>
      <c r="P208">
        <v>1</v>
      </c>
      <c r="Q208">
        <v>4</v>
      </c>
      <c r="R208">
        <v>0</v>
      </c>
      <c r="S208">
        <f t="shared" si="3"/>
        <v>0</v>
      </c>
    </row>
    <row r="209" spans="2:19" x14ac:dyDescent="0.15">
      <c r="B209" s="10">
        <v>1</v>
      </c>
      <c r="C209" s="39">
        <v>5</v>
      </c>
      <c r="D209" s="44" t="s">
        <v>186</v>
      </c>
      <c r="E209" s="41"/>
      <c r="F209" s="42" t="s">
        <v>187</v>
      </c>
      <c r="G209" s="419" t="s">
        <v>188</v>
      </c>
      <c r="H209" s="419"/>
      <c r="I209" s="419"/>
      <c r="J209" s="43"/>
      <c r="K209" s="144">
        <v>0</v>
      </c>
      <c r="L209" s="144">
        <v>0</v>
      </c>
      <c r="O209">
        <v>21</v>
      </c>
      <c r="P209">
        <v>1</v>
      </c>
      <c r="Q209">
        <v>5</v>
      </c>
      <c r="R209">
        <v>0</v>
      </c>
      <c r="S209">
        <f t="shared" si="3"/>
        <v>0</v>
      </c>
    </row>
    <row r="210" spans="2:19" x14ac:dyDescent="0.15">
      <c r="B210" s="10">
        <v>1</v>
      </c>
      <c r="C210" s="39">
        <v>6</v>
      </c>
      <c r="D210" s="45" t="s">
        <v>189</v>
      </c>
      <c r="E210" s="41"/>
      <c r="F210" s="42" t="s">
        <v>190</v>
      </c>
      <c r="G210" s="419" t="s">
        <v>103</v>
      </c>
      <c r="H210" s="419"/>
      <c r="I210" s="419"/>
      <c r="J210" s="43"/>
      <c r="K210" s="144">
        <v>0</v>
      </c>
      <c r="L210" s="144">
        <v>0</v>
      </c>
      <c r="O210">
        <v>21</v>
      </c>
      <c r="P210">
        <v>1</v>
      </c>
      <c r="Q210">
        <v>6</v>
      </c>
      <c r="R210">
        <v>0</v>
      </c>
      <c r="S210">
        <f t="shared" si="3"/>
        <v>0</v>
      </c>
    </row>
    <row r="211" spans="2:19" x14ac:dyDescent="0.15">
      <c r="B211" s="10">
        <v>1</v>
      </c>
      <c r="C211" s="39">
        <v>7</v>
      </c>
      <c r="D211" s="42" t="s">
        <v>66</v>
      </c>
      <c r="E211" s="419" t="s">
        <v>92</v>
      </c>
      <c r="F211" s="419"/>
      <c r="G211" s="419"/>
      <c r="H211" s="419"/>
      <c r="I211" s="419"/>
      <c r="J211" s="43"/>
      <c r="K211" s="144">
        <v>0</v>
      </c>
      <c r="L211" s="144">
        <v>0</v>
      </c>
      <c r="O211">
        <v>21</v>
      </c>
      <c r="P211">
        <v>1</v>
      </c>
      <c r="Q211">
        <v>7</v>
      </c>
      <c r="R211">
        <v>0</v>
      </c>
      <c r="S211">
        <f t="shared" si="3"/>
        <v>0</v>
      </c>
    </row>
    <row r="212" spans="2:19" x14ac:dyDescent="0.15">
      <c r="B212" s="10">
        <v>1</v>
      </c>
      <c r="C212" s="39">
        <v>8</v>
      </c>
      <c r="D212" s="422" t="s">
        <v>267</v>
      </c>
      <c r="E212" s="41"/>
      <c r="F212" s="42" t="s">
        <v>175</v>
      </c>
      <c r="G212" s="419" t="s">
        <v>246</v>
      </c>
      <c r="H212" s="419"/>
      <c r="I212" s="419"/>
      <c r="J212" s="43"/>
      <c r="K212" s="144">
        <v>0</v>
      </c>
      <c r="L212" s="144">
        <v>0</v>
      </c>
      <c r="O212">
        <v>21</v>
      </c>
      <c r="P212">
        <v>1</v>
      </c>
      <c r="Q212">
        <v>8</v>
      </c>
      <c r="R212">
        <v>0</v>
      </c>
      <c r="S212">
        <f t="shared" si="3"/>
        <v>0</v>
      </c>
    </row>
    <row r="213" spans="2:19" x14ac:dyDescent="0.15">
      <c r="B213" s="10">
        <v>1</v>
      </c>
      <c r="C213" s="39">
        <v>9</v>
      </c>
      <c r="D213" s="423"/>
      <c r="E213" s="41"/>
      <c r="F213" s="42" t="s">
        <v>178</v>
      </c>
      <c r="G213" s="419" t="s">
        <v>247</v>
      </c>
      <c r="H213" s="419"/>
      <c r="I213" s="419"/>
      <c r="J213" s="43"/>
      <c r="K213" s="144">
        <v>0</v>
      </c>
      <c r="L213" s="144">
        <v>0</v>
      </c>
      <c r="O213">
        <v>21</v>
      </c>
      <c r="P213">
        <v>1</v>
      </c>
      <c r="Q213">
        <v>9</v>
      </c>
      <c r="R213">
        <v>0</v>
      </c>
      <c r="S213">
        <f t="shared" si="3"/>
        <v>0</v>
      </c>
    </row>
    <row r="214" spans="2:19" x14ac:dyDescent="0.15">
      <c r="B214" s="10">
        <v>1</v>
      </c>
      <c r="C214" s="39">
        <v>10</v>
      </c>
      <c r="D214" s="424"/>
      <c r="E214" s="41"/>
      <c r="F214" s="42" t="s">
        <v>181</v>
      </c>
      <c r="G214" s="419" t="s">
        <v>249</v>
      </c>
      <c r="H214" s="419"/>
      <c r="I214" s="419"/>
      <c r="J214" s="43"/>
      <c r="K214" s="144">
        <v>0</v>
      </c>
      <c r="L214" s="144">
        <v>0</v>
      </c>
      <c r="O214">
        <v>21</v>
      </c>
      <c r="P214">
        <v>1</v>
      </c>
      <c r="Q214">
        <v>10</v>
      </c>
      <c r="R214">
        <v>0</v>
      </c>
      <c r="S214">
        <f t="shared" si="3"/>
        <v>0</v>
      </c>
    </row>
    <row r="215" spans="2:19" x14ac:dyDescent="0.15">
      <c r="B215" s="10">
        <v>1</v>
      </c>
      <c r="C215" s="39">
        <v>11</v>
      </c>
      <c r="D215" s="42" t="s">
        <v>70</v>
      </c>
      <c r="E215" s="419" t="s">
        <v>195</v>
      </c>
      <c r="F215" s="419"/>
      <c r="G215" s="419"/>
      <c r="H215" s="419"/>
      <c r="I215" s="419"/>
      <c r="J215" s="43"/>
      <c r="K215" s="144">
        <v>0</v>
      </c>
      <c r="L215" s="144">
        <v>0</v>
      </c>
      <c r="O215">
        <v>21</v>
      </c>
      <c r="P215">
        <v>1</v>
      </c>
      <c r="Q215">
        <v>11</v>
      </c>
      <c r="R215">
        <v>0</v>
      </c>
      <c r="S215">
        <f t="shared" si="3"/>
        <v>0</v>
      </c>
    </row>
    <row r="216" spans="2:19" x14ac:dyDescent="0.15">
      <c r="B216" s="10">
        <v>1</v>
      </c>
      <c r="C216" s="39">
        <v>12</v>
      </c>
      <c r="D216" s="46" t="s">
        <v>72</v>
      </c>
      <c r="E216" s="420" t="s">
        <v>197</v>
      </c>
      <c r="F216" s="420"/>
      <c r="G216" s="420"/>
      <c r="H216" s="420"/>
      <c r="I216" s="420"/>
      <c r="J216" s="25"/>
      <c r="K216" s="144">
        <v>0</v>
      </c>
      <c r="L216" s="144">
        <v>0</v>
      </c>
      <c r="O216">
        <v>21</v>
      </c>
      <c r="P216">
        <v>1</v>
      </c>
      <c r="Q216">
        <v>12</v>
      </c>
      <c r="R216">
        <v>0</v>
      </c>
      <c r="S216">
        <f t="shared" si="3"/>
        <v>0</v>
      </c>
    </row>
    <row r="217" spans="2:19" x14ac:dyDescent="0.15">
      <c r="B217" s="10">
        <v>1</v>
      </c>
      <c r="C217" s="39">
        <v>13</v>
      </c>
      <c r="D217" s="46" t="s">
        <v>74</v>
      </c>
      <c r="E217" s="420" t="s">
        <v>199</v>
      </c>
      <c r="F217" s="420"/>
      <c r="G217" s="420"/>
      <c r="H217" s="420"/>
      <c r="I217" s="420"/>
      <c r="J217" s="25"/>
      <c r="K217" s="144">
        <v>0</v>
      </c>
      <c r="L217" s="144">
        <v>0</v>
      </c>
      <c r="O217">
        <v>21</v>
      </c>
      <c r="P217">
        <v>1</v>
      </c>
      <c r="Q217">
        <v>13</v>
      </c>
      <c r="R217">
        <v>0</v>
      </c>
      <c r="S217">
        <f t="shared" si="3"/>
        <v>0</v>
      </c>
    </row>
    <row r="218" spans="2:19" x14ac:dyDescent="0.15">
      <c r="B218" s="10">
        <v>1</v>
      </c>
      <c r="C218" s="39">
        <v>14</v>
      </c>
      <c r="D218" s="46" t="s">
        <v>76</v>
      </c>
      <c r="E218" s="420" t="s">
        <v>201</v>
      </c>
      <c r="F218" s="420"/>
      <c r="G218" s="420"/>
      <c r="H218" s="420"/>
      <c r="I218" s="420"/>
      <c r="J218" s="25"/>
      <c r="K218" s="144">
        <v>0</v>
      </c>
      <c r="L218" s="144">
        <v>0</v>
      </c>
      <c r="O218">
        <v>21</v>
      </c>
      <c r="P218">
        <v>1</v>
      </c>
      <c r="Q218">
        <v>14</v>
      </c>
      <c r="R218">
        <v>0</v>
      </c>
      <c r="S218">
        <f t="shared" si="3"/>
        <v>0</v>
      </c>
    </row>
    <row r="219" spans="2:19" x14ac:dyDescent="0.15">
      <c r="B219" s="10">
        <v>1</v>
      </c>
      <c r="C219" s="39">
        <v>15</v>
      </c>
      <c r="D219" s="42" t="s">
        <v>78</v>
      </c>
      <c r="E219" s="419" t="s">
        <v>20</v>
      </c>
      <c r="F219" s="419"/>
      <c r="G219" s="419"/>
      <c r="H219" s="419"/>
      <c r="I219" s="419"/>
      <c r="J219" s="43"/>
      <c r="K219" s="144">
        <v>0</v>
      </c>
      <c r="L219" s="144">
        <v>0</v>
      </c>
      <c r="O219">
        <v>21</v>
      </c>
      <c r="P219">
        <v>1</v>
      </c>
      <c r="Q219">
        <v>15</v>
      </c>
      <c r="R219">
        <v>0</v>
      </c>
      <c r="S219">
        <f t="shared" si="3"/>
        <v>0</v>
      </c>
    </row>
    <row r="220" spans="2:19" x14ac:dyDescent="0.15">
      <c r="B220" s="10">
        <v>1</v>
      </c>
      <c r="C220" s="39">
        <v>16</v>
      </c>
      <c r="D220" s="45" t="s">
        <v>80</v>
      </c>
      <c r="E220" s="421" t="s">
        <v>204</v>
      </c>
      <c r="F220" s="421"/>
      <c r="G220" s="421"/>
      <c r="H220" s="421"/>
      <c r="I220" s="421"/>
      <c r="J220" s="27"/>
      <c r="K220" s="144">
        <v>0</v>
      </c>
      <c r="L220" s="144">
        <v>0</v>
      </c>
      <c r="O220">
        <v>21</v>
      </c>
      <c r="P220">
        <v>1</v>
      </c>
      <c r="Q220">
        <v>16</v>
      </c>
      <c r="R220">
        <v>0</v>
      </c>
      <c r="S220">
        <f t="shared" si="3"/>
        <v>0</v>
      </c>
    </row>
    <row r="221" spans="2:19" x14ac:dyDescent="0.15">
      <c r="B221" s="10">
        <v>1</v>
      </c>
      <c r="C221" s="39">
        <v>30</v>
      </c>
      <c r="D221" s="45" t="s">
        <v>128</v>
      </c>
      <c r="E221" s="421" t="s">
        <v>206</v>
      </c>
      <c r="F221" s="421"/>
      <c r="G221" s="421"/>
      <c r="H221" s="421"/>
      <c r="I221" s="421"/>
      <c r="J221" s="27"/>
      <c r="K221" s="144">
        <v>0</v>
      </c>
      <c r="L221" s="144">
        <v>0</v>
      </c>
      <c r="O221">
        <v>21</v>
      </c>
      <c r="P221">
        <v>1</v>
      </c>
      <c r="Q221">
        <v>30</v>
      </c>
      <c r="R221">
        <v>0</v>
      </c>
      <c r="S221">
        <f t="shared" si="3"/>
        <v>0</v>
      </c>
    </row>
    <row r="222" spans="2:19" x14ac:dyDescent="0.15">
      <c r="B222" s="10">
        <v>1</v>
      </c>
      <c r="C222" s="39">
        <v>31</v>
      </c>
      <c r="D222" s="45" t="s">
        <v>82</v>
      </c>
      <c r="E222" s="421" t="s">
        <v>208</v>
      </c>
      <c r="F222" s="421"/>
      <c r="G222" s="421"/>
      <c r="H222" s="421"/>
      <c r="I222" s="421"/>
      <c r="J222" s="27"/>
      <c r="K222" s="144">
        <v>0</v>
      </c>
      <c r="L222" s="144">
        <v>0</v>
      </c>
      <c r="O222">
        <v>21</v>
      </c>
      <c r="P222">
        <v>1</v>
      </c>
      <c r="Q222">
        <v>31</v>
      </c>
      <c r="R222">
        <v>0</v>
      </c>
      <c r="S222">
        <f t="shared" si="3"/>
        <v>0</v>
      </c>
    </row>
    <row r="223" spans="2:19" x14ac:dyDescent="0.15">
      <c r="B223" s="10">
        <v>1</v>
      </c>
      <c r="C223" s="39">
        <v>32</v>
      </c>
      <c r="D223" s="44" t="s">
        <v>209</v>
      </c>
      <c r="E223" s="506" t="s">
        <v>210</v>
      </c>
      <c r="F223" s="506"/>
      <c r="G223" s="506"/>
      <c r="H223" s="506"/>
      <c r="I223" s="506"/>
      <c r="J223" s="163"/>
      <c r="K223" s="147">
        <v>0</v>
      </c>
      <c r="L223" s="147">
        <v>0</v>
      </c>
      <c r="O223">
        <v>21</v>
      </c>
      <c r="P223">
        <v>1</v>
      </c>
      <c r="Q223">
        <v>32</v>
      </c>
      <c r="R223">
        <v>0</v>
      </c>
      <c r="S223">
        <f t="shared" si="3"/>
        <v>0</v>
      </c>
    </row>
    <row r="224" spans="2:19" x14ac:dyDescent="0.15">
      <c r="B224" s="10">
        <v>2</v>
      </c>
      <c r="C224" s="39">
        <v>1</v>
      </c>
      <c r="D224" s="408" t="s">
        <v>397</v>
      </c>
      <c r="E224" s="514" t="s">
        <v>398</v>
      </c>
      <c r="F224" s="516" t="s">
        <v>381</v>
      </c>
      <c r="G224" s="457"/>
      <c r="H224" s="457"/>
      <c r="I224" s="457"/>
      <c r="J224" s="43"/>
      <c r="K224" s="144">
        <v>0</v>
      </c>
      <c r="L224" s="144">
        <v>0</v>
      </c>
      <c r="O224">
        <v>21</v>
      </c>
      <c r="P224">
        <v>2</v>
      </c>
      <c r="Q224">
        <v>1</v>
      </c>
      <c r="R224">
        <v>0</v>
      </c>
      <c r="S224">
        <f t="shared" si="3"/>
        <v>0</v>
      </c>
    </row>
    <row r="225" spans="1:19" x14ac:dyDescent="0.15">
      <c r="B225" s="10">
        <v>2</v>
      </c>
      <c r="C225" s="39">
        <v>2</v>
      </c>
      <c r="D225" s="512"/>
      <c r="E225" s="515"/>
      <c r="F225" s="516" t="s">
        <v>382</v>
      </c>
      <c r="G225" s="457"/>
      <c r="H225" s="457"/>
      <c r="I225" s="457"/>
      <c r="J225" s="43"/>
      <c r="K225" s="144">
        <v>0</v>
      </c>
      <c r="L225" s="144">
        <v>0</v>
      </c>
      <c r="O225">
        <v>21</v>
      </c>
      <c r="P225">
        <v>2</v>
      </c>
      <c r="Q225">
        <v>2</v>
      </c>
      <c r="R225">
        <v>0</v>
      </c>
      <c r="S225">
        <f t="shared" si="3"/>
        <v>0</v>
      </c>
    </row>
    <row r="226" spans="1:19" x14ac:dyDescent="0.15">
      <c r="B226" s="10">
        <v>2</v>
      </c>
      <c r="C226" s="39">
        <v>3</v>
      </c>
      <c r="D226" s="512"/>
      <c r="E226" s="412" t="s">
        <v>179</v>
      </c>
      <c r="F226" s="516" t="s">
        <v>381</v>
      </c>
      <c r="G226" s="457"/>
      <c r="H226" s="457"/>
      <c r="I226" s="457"/>
      <c r="J226" s="43"/>
      <c r="K226" s="144">
        <v>0</v>
      </c>
      <c r="L226" s="144">
        <v>0</v>
      </c>
      <c r="O226">
        <v>21</v>
      </c>
      <c r="P226">
        <v>2</v>
      </c>
      <c r="Q226">
        <v>3</v>
      </c>
      <c r="R226">
        <v>0</v>
      </c>
      <c r="S226">
        <f t="shared" si="3"/>
        <v>0</v>
      </c>
    </row>
    <row r="227" spans="1:19" x14ac:dyDescent="0.15">
      <c r="B227" s="10">
        <v>2</v>
      </c>
      <c r="C227" s="39">
        <v>4</v>
      </c>
      <c r="D227" s="512"/>
      <c r="E227" s="517"/>
      <c r="F227" s="516" t="s">
        <v>382</v>
      </c>
      <c r="G227" s="457"/>
      <c r="H227" s="457"/>
      <c r="I227" s="457"/>
      <c r="J227" s="43"/>
      <c r="K227" s="144">
        <v>0</v>
      </c>
      <c r="L227" s="144">
        <v>0</v>
      </c>
      <c r="O227">
        <v>21</v>
      </c>
      <c r="P227">
        <v>2</v>
      </c>
      <c r="Q227">
        <v>4</v>
      </c>
      <c r="R227">
        <v>0</v>
      </c>
      <c r="S227">
        <f t="shared" si="3"/>
        <v>0</v>
      </c>
    </row>
    <row r="228" spans="1:19" x14ac:dyDescent="0.15">
      <c r="B228" s="10">
        <v>2</v>
      </c>
      <c r="C228" s="39">
        <v>5</v>
      </c>
      <c r="D228" s="512"/>
      <c r="E228" s="518"/>
      <c r="F228" s="516" t="s">
        <v>399</v>
      </c>
      <c r="G228" s="457"/>
      <c r="H228" s="457"/>
      <c r="I228" s="457"/>
      <c r="J228" s="43"/>
      <c r="K228" s="144">
        <v>0</v>
      </c>
      <c r="L228" s="144">
        <v>0</v>
      </c>
      <c r="O228">
        <v>21</v>
      </c>
      <c r="P228">
        <v>2</v>
      </c>
      <c r="Q228">
        <v>5</v>
      </c>
      <c r="R228">
        <v>0</v>
      </c>
      <c r="S228">
        <f t="shared" si="3"/>
        <v>0</v>
      </c>
    </row>
    <row r="229" spans="1:19" x14ac:dyDescent="0.15">
      <c r="B229" s="10">
        <v>2</v>
      </c>
      <c r="C229" s="39">
        <v>6</v>
      </c>
      <c r="D229" s="512"/>
      <c r="E229" s="176" t="s">
        <v>400</v>
      </c>
      <c r="F229" s="516" t="s">
        <v>399</v>
      </c>
      <c r="G229" s="457"/>
      <c r="H229" s="457"/>
      <c r="I229" s="457"/>
      <c r="J229" s="43"/>
      <c r="K229" s="144">
        <v>0</v>
      </c>
      <c r="L229" s="144">
        <v>0</v>
      </c>
      <c r="O229">
        <v>21</v>
      </c>
      <c r="P229">
        <v>2</v>
      </c>
      <c r="Q229">
        <v>6</v>
      </c>
      <c r="R229">
        <v>0</v>
      </c>
      <c r="S229">
        <f t="shared" si="3"/>
        <v>0</v>
      </c>
    </row>
    <row r="230" spans="1:19" x14ac:dyDescent="0.15">
      <c r="B230" s="10">
        <v>2</v>
      </c>
      <c r="C230" s="39">
        <v>7</v>
      </c>
      <c r="D230" s="512"/>
      <c r="E230" s="519" t="s">
        <v>185</v>
      </c>
      <c r="F230" s="516" t="s">
        <v>381</v>
      </c>
      <c r="G230" s="457"/>
      <c r="H230" s="457"/>
      <c r="I230" s="457"/>
      <c r="J230" s="43"/>
      <c r="K230" s="144">
        <v>0</v>
      </c>
      <c r="L230" s="144">
        <v>0</v>
      </c>
      <c r="O230">
        <v>21</v>
      </c>
      <c r="P230">
        <v>2</v>
      </c>
      <c r="Q230">
        <v>7</v>
      </c>
      <c r="R230">
        <v>0</v>
      </c>
      <c r="S230">
        <f t="shared" si="3"/>
        <v>0</v>
      </c>
    </row>
    <row r="231" spans="1:19" x14ac:dyDescent="0.15">
      <c r="B231" s="10">
        <v>2</v>
      </c>
      <c r="C231" s="39">
        <v>8</v>
      </c>
      <c r="D231" s="512"/>
      <c r="E231" s="520"/>
      <c r="F231" s="516" t="s">
        <v>382</v>
      </c>
      <c r="G231" s="457"/>
      <c r="H231" s="457"/>
      <c r="I231" s="457"/>
      <c r="J231" s="43"/>
      <c r="K231" s="144">
        <v>0</v>
      </c>
      <c r="L231" s="144">
        <v>0</v>
      </c>
      <c r="O231">
        <v>21</v>
      </c>
      <c r="P231">
        <v>2</v>
      </c>
      <c r="Q231">
        <v>8</v>
      </c>
      <c r="R231">
        <v>0</v>
      </c>
      <c r="S231">
        <f t="shared" si="3"/>
        <v>0</v>
      </c>
    </row>
    <row r="232" spans="1:19" x14ac:dyDescent="0.15">
      <c r="B232" s="10">
        <v>2</v>
      </c>
      <c r="C232" s="39">
        <v>9</v>
      </c>
      <c r="D232" s="512"/>
      <c r="E232" s="519" t="s">
        <v>401</v>
      </c>
      <c r="F232" s="516" t="s">
        <v>381</v>
      </c>
      <c r="G232" s="457"/>
      <c r="H232" s="457"/>
      <c r="I232" s="457"/>
      <c r="J232" s="43"/>
      <c r="K232" s="144">
        <v>0</v>
      </c>
      <c r="L232" s="144">
        <v>0</v>
      </c>
      <c r="O232">
        <v>21</v>
      </c>
      <c r="P232">
        <v>2</v>
      </c>
      <c r="Q232">
        <v>9</v>
      </c>
      <c r="R232">
        <v>0</v>
      </c>
      <c r="S232">
        <f t="shared" si="3"/>
        <v>0</v>
      </c>
    </row>
    <row r="233" spans="1:19" x14ac:dyDescent="0.15">
      <c r="B233" s="10">
        <v>2</v>
      </c>
      <c r="C233" s="39">
        <v>10</v>
      </c>
      <c r="D233" s="512"/>
      <c r="E233" s="521"/>
      <c r="F233" s="516" t="s">
        <v>382</v>
      </c>
      <c r="G233" s="457"/>
      <c r="H233" s="457"/>
      <c r="I233" s="457"/>
      <c r="J233" s="43"/>
      <c r="K233" s="144">
        <v>0</v>
      </c>
      <c r="L233" s="144">
        <v>0</v>
      </c>
      <c r="O233">
        <v>21</v>
      </c>
      <c r="P233">
        <v>2</v>
      </c>
      <c r="Q233">
        <v>10</v>
      </c>
      <c r="R233">
        <v>0</v>
      </c>
      <c r="S233">
        <f t="shared" si="3"/>
        <v>0</v>
      </c>
    </row>
    <row r="234" spans="1:19" ht="14.25" thickBot="1" x14ac:dyDescent="0.2">
      <c r="B234" s="10">
        <v>2</v>
      </c>
      <c r="C234" s="39">
        <v>11</v>
      </c>
      <c r="D234" s="513"/>
      <c r="E234" s="522"/>
      <c r="F234" s="516" t="s">
        <v>399</v>
      </c>
      <c r="G234" s="457"/>
      <c r="H234" s="457"/>
      <c r="I234" s="457"/>
      <c r="J234" s="163"/>
      <c r="K234" s="175">
        <v>0</v>
      </c>
      <c r="L234" s="175">
        <v>0</v>
      </c>
      <c r="O234">
        <v>21</v>
      </c>
      <c r="P234">
        <v>2</v>
      </c>
      <c r="Q234">
        <v>11</v>
      </c>
      <c r="R234">
        <v>0</v>
      </c>
      <c r="S234">
        <f t="shared" si="3"/>
        <v>0</v>
      </c>
    </row>
    <row r="235" spans="1:19" x14ac:dyDescent="0.15">
      <c r="A235" s="138" t="s">
        <v>396</v>
      </c>
      <c r="B235" s="139">
        <v>1</v>
      </c>
      <c r="C235" s="139">
        <v>12</v>
      </c>
      <c r="D235" s="164" t="s">
        <v>160</v>
      </c>
      <c r="E235" s="165"/>
      <c r="F235" s="511" t="s">
        <v>147</v>
      </c>
      <c r="G235" s="511"/>
      <c r="H235" s="511"/>
      <c r="I235" s="511"/>
      <c r="J235" s="166"/>
      <c r="K235" s="150">
        <v>0</v>
      </c>
      <c r="L235" s="150">
        <v>202400</v>
      </c>
      <c r="O235">
        <v>24</v>
      </c>
      <c r="P235">
        <v>1</v>
      </c>
      <c r="Q235">
        <v>12</v>
      </c>
      <c r="R235">
        <v>202400</v>
      </c>
      <c r="S235">
        <f t="shared" si="3"/>
        <v>0</v>
      </c>
    </row>
    <row r="236" spans="1:19" x14ac:dyDescent="0.15">
      <c r="B236" s="10">
        <v>2</v>
      </c>
      <c r="C236" s="10">
        <v>12</v>
      </c>
      <c r="D236" s="51"/>
      <c r="E236" s="52"/>
      <c r="F236" s="433" t="s">
        <v>161</v>
      </c>
      <c r="G236" s="430" t="s">
        <v>162</v>
      </c>
      <c r="H236" s="436" t="s">
        <v>163</v>
      </c>
      <c r="I236" s="429"/>
      <c r="J236" s="18"/>
      <c r="K236" s="144"/>
      <c r="L236" s="144"/>
      <c r="O236">
        <v>24</v>
      </c>
      <c r="P236">
        <v>2</v>
      </c>
      <c r="Q236">
        <v>12</v>
      </c>
      <c r="R236">
        <v>0</v>
      </c>
      <c r="S236">
        <f t="shared" si="3"/>
        <v>0</v>
      </c>
    </row>
    <row r="237" spans="1:19" x14ac:dyDescent="0.15">
      <c r="B237" s="10">
        <v>3</v>
      </c>
      <c r="C237" s="10">
        <v>12</v>
      </c>
      <c r="D237" s="51"/>
      <c r="E237" s="52"/>
      <c r="F237" s="434"/>
      <c r="G237" s="431"/>
      <c r="H237" s="436" t="s">
        <v>148</v>
      </c>
      <c r="I237" s="429"/>
      <c r="J237" s="18"/>
      <c r="K237" s="144"/>
      <c r="L237" s="144"/>
      <c r="O237">
        <v>24</v>
      </c>
      <c r="P237">
        <v>3</v>
      </c>
      <c r="Q237">
        <v>12</v>
      </c>
      <c r="R237">
        <v>0</v>
      </c>
      <c r="S237">
        <f t="shared" si="3"/>
        <v>0</v>
      </c>
    </row>
    <row r="238" spans="1:19" x14ac:dyDescent="0.15">
      <c r="B238" s="10">
        <v>4</v>
      </c>
      <c r="C238" s="10">
        <v>12</v>
      </c>
      <c r="D238" s="51" t="s">
        <v>66</v>
      </c>
      <c r="E238" s="53"/>
      <c r="F238" s="435"/>
      <c r="G238" s="432"/>
      <c r="H238" s="437" t="s">
        <v>150</v>
      </c>
      <c r="I238" s="438"/>
      <c r="J238" s="18"/>
      <c r="K238" s="144"/>
      <c r="L238" s="144"/>
      <c r="O238">
        <v>24</v>
      </c>
      <c r="P238">
        <v>4</v>
      </c>
      <c r="Q238">
        <v>12</v>
      </c>
      <c r="R238">
        <v>0</v>
      </c>
      <c r="S238">
        <f t="shared" si="3"/>
        <v>0</v>
      </c>
    </row>
    <row r="239" spans="1:19" x14ac:dyDescent="0.15">
      <c r="B239" s="10">
        <v>5</v>
      </c>
      <c r="C239" s="10">
        <v>12</v>
      </c>
      <c r="D239" s="51"/>
      <c r="E239" s="54"/>
      <c r="F239" s="50" t="s">
        <v>164</v>
      </c>
      <c r="G239" s="273" t="s">
        <v>248</v>
      </c>
      <c r="H239" s="273"/>
      <c r="I239" s="273"/>
      <c r="J239" s="18"/>
      <c r="K239" s="144"/>
      <c r="L239" s="144"/>
      <c r="O239">
        <v>24</v>
      </c>
      <c r="P239">
        <v>5</v>
      </c>
      <c r="Q239">
        <v>12</v>
      </c>
      <c r="R239">
        <v>0</v>
      </c>
      <c r="S239">
        <f t="shared" si="3"/>
        <v>0</v>
      </c>
    </row>
    <row r="240" spans="1:19" x14ac:dyDescent="0.15">
      <c r="B240" s="10">
        <v>6</v>
      </c>
      <c r="C240" s="10">
        <v>12</v>
      </c>
      <c r="D240" s="51" t="s">
        <v>26</v>
      </c>
      <c r="E240" s="54"/>
      <c r="F240" s="50" t="s">
        <v>125</v>
      </c>
      <c r="G240" s="429" t="s">
        <v>151</v>
      </c>
      <c r="H240" s="429"/>
      <c r="I240" s="429"/>
      <c r="J240" s="18"/>
      <c r="K240" s="144">
        <v>0</v>
      </c>
      <c r="L240" s="144">
        <v>202400</v>
      </c>
      <c r="O240">
        <v>24</v>
      </c>
      <c r="P240">
        <v>6</v>
      </c>
      <c r="Q240">
        <v>12</v>
      </c>
      <c r="R240">
        <v>202400</v>
      </c>
      <c r="S240">
        <f t="shared" si="3"/>
        <v>0</v>
      </c>
    </row>
    <row r="241" spans="2:19" x14ac:dyDescent="0.15">
      <c r="B241" s="10">
        <v>7</v>
      </c>
      <c r="C241" s="10">
        <v>12</v>
      </c>
      <c r="D241" s="51"/>
      <c r="E241" s="54"/>
      <c r="F241" s="50" t="s">
        <v>166</v>
      </c>
      <c r="G241" s="273" t="s">
        <v>152</v>
      </c>
      <c r="H241" s="273"/>
      <c r="I241" s="273"/>
      <c r="J241" s="18"/>
      <c r="K241" s="144"/>
      <c r="L241" s="144"/>
      <c r="O241">
        <v>24</v>
      </c>
      <c r="P241">
        <v>7</v>
      </c>
      <c r="Q241">
        <v>12</v>
      </c>
      <c r="R241">
        <v>0</v>
      </c>
      <c r="S241">
        <f t="shared" si="3"/>
        <v>0</v>
      </c>
    </row>
    <row r="242" spans="2:19" x14ac:dyDescent="0.15">
      <c r="B242" s="10">
        <v>8</v>
      </c>
      <c r="C242" s="10">
        <v>12</v>
      </c>
      <c r="D242" s="51"/>
      <c r="E242" s="55"/>
      <c r="F242" s="50" t="s">
        <v>167</v>
      </c>
      <c r="G242" s="429" t="s">
        <v>153</v>
      </c>
      <c r="H242" s="429"/>
      <c r="I242" s="429"/>
      <c r="J242" s="18"/>
      <c r="K242" s="144"/>
      <c r="L242" s="144"/>
      <c r="O242">
        <v>24</v>
      </c>
      <c r="P242">
        <v>8</v>
      </c>
      <c r="Q242">
        <v>12</v>
      </c>
      <c r="R242">
        <v>0</v>
      </c>
      <c r="S242">
        <f t="shared" si="3"/>
        <v>0</v>
      </c>
    </row>
    <row r="243" spans="2:19" x14ac:dyDescent="0.15">
      <c r="B243" s="10">
        <v>9</v>
      </c>
      <c r="C243" s="10">
        <v>12</v>
      </c>
      <c r="D243" s="51"/>
      <c r="E243" s="55"/>
      <c r="F243" s="50" t="s">
        <v>168</v>
      </c>
      <c r="G243" s="429" t="s">
        <v>155</v>
      </c>
      <c r="H243" s="429"/>
      <c r="I243" s="429"/>
      <c r="J243" s="18"/>
      <c r="K243" s="144"/>
      <c r="L243" s="144"/>
      <c r="O243">
        <v>24</v>
      </c>
      <c r="P243">
        <v>9</v>
      </c>
      <c r="Q243">
        <v>12</v>
      </c>
      <c r="R243">
        <v>0</v>
      </c>
      <c r="S243">
        <f t="shared" si="3"/>
        <v>0</v>
      </c>
    </row>
    <row r="244" spans="2:19" x14ac:dyDescent="0.15">
      <c r="B244" s="10">
        <v>10</v>
      </c>
      <c r="C244" s="10">
        <v>12</v>
      </c>
      <c r="D244" s="51" t="s">
        <v>27</v>
      </c>
      <c r="E244" s="55"/>
      <c r="F244" s="50" t="s">
        <v>169</v>
      </c>
      <c r="G244" s="429" t="s">
        <v>154</v>
      </c>
      <c r="H244" s="429"/>
      <c r="I244" s="429"/>
      <c r="J244" s="18"/>
      <c r="K244" s="144"/>
      <c r="L244" s="144"/>
      <c r="O244">
        <v>24</v>
      </c>
      <c r="P244">
        <v>10</v>
      </c>
      <c r="Q244">
        <v>12</v>
      </c>
      <c r="R244">
        <v>0</v>
      </c>
      <c r="S244">
        <f t="shared" si="3"/>
        <v>0</v>
      </c>
    </row>
    <row r="245" spans="2:19" x14ac:dyDescent="0.15">
      <c r="B245" s="10">
        <v>11</v>
      </c>
      <c r="C245" s="10">
        <v>12</v>
      </c>
      <c r="D245" s="51"/>
      <c r="E245" s="54"/>
      <c r="F245" s="50" t="s">
        <v>170</v>
      </c>
      <c r="G245" s="429" t="s">
        <v>156</v>
      </c>
      <c r="H245" s="429"/>
      <c r="I245" s="429"/>
      <c r="J245" s="18"/>
      <c r="K245" s="144"/>
      <c r="L245" s="144"/>
      <c r="O245">
        <v>24</v>
      </c>
      <c r="P245">
        <v>11</v>
      </c>
      <c r="Q245">
        <v>12</v>
      </c>
      <c r="R245">
        <v>0</v>
      </c>
      <c r="S245">
        <f t="shared" si="3"/>
        <v>0</v>
      </c>
    </row>
    <row r="246" spans="2:19" x14ac:dyDescent="0.15">
      <c r="B246" s="10">
        <v>12</v>
      </c>
      <c r="C246" s="10">
        <v>12</v>
      </c>
      <c r="D246" s="56"/>
      <c r="E246" s="57"/>
      <c r="F246" s="50" t="s">
        <v>157</v>
      </c>
      <c r="G246" s="429" t="s">
        <v>20</v>
      </c>
      <c r="H246" s="429"/>
      <c r="I246" s="429"/>
      <c r="J246" s="143"/>
      <c r="K246" s="144"/>
      <c r="L246" s="144"/>
      <c r="O246">
        <v>24</v>
      </c>
      <c r="P246">
        <v>12</v>
      </c>
      <c r="Q246">
        <v>12</v>
      </c>
      <c r="R246">
        <v>0</v>
      </c>
      <c r="S246">
        <f t="shared" si="3"/>
        <v>0</v>
      </c>
    </row>
    <row r="247" spans="2:19" x14ac:dyDescent="0.15">
      <c r="B247" s="10">
        <v>1</v>
      </c>
      <c r="C247" s="10">
        <v>13</v>
      </c>
      <c r="D247" s="425" t="s">
        <v>275</v>
      </c>
      <c r="E247" s="426"/>
      <c r="F247" s="426"/>
      <c r="G247" s="426"/>
      <c r="H247" s="426"/>
      <c r="I247" s="426"/>
      <c r="J247" s="18"/>
      <c r="K247" s="144"/>
      <c r="L247" s="144"/>
      <c r="S247">
        <f t="shared" si="3"/>
        <v>0</v>
      </c>
    </row>
    <row r="248" spans="2:19" ht="20.25" customHeight="1" x14ac:dyDescent="0.15">
      <c r="B248" s="10">
        <v>1</v>
      </c>
      <c r="C248" s="10">
        <v>16</v>
      </c>
      <c r="D248" s="503" t="s">
        <v>277</v>
      </c>
      <c r="E248" s="504"/>
      <c r="F248" s="504"/>
      <c r="G248" s="504"/>
      <c r="H248" s="504"/>
      <c r="I248" s="504"/>
      <c r="J248" s="505"/>
      <c r="K248" s="144"/>
      <c r="L248" s="144"/>
      <c r="S248">
        <f t="shared" si="3"/>
        <v>0</v>
      </c>
    </row>
  </sheetData>
  <mergeCells count="278">
    <mergeCell ref="F43:I43"/>
    <mergeCell ref="D44:E46"/>
    <mergeCell ref="F44:I44"/>
    <mergeCell ref="F45:I45"/>
    <mergeCell ref="F46:I46"/>
    <mergeCell ref="D203:E204"/>
    <mergeCell ref="F203:H203"/>
    <mergeCell ref="F204:H204"/>
    <mergeCell ref="G205:I205"/>
    <mergeCell ref="D196:E196"/>
    <mergeCell ref="D197:E197"/>
    <mergeCell ref="F196:H196"/>
    <mergeCell ref="F197:H197"/>
    <mergeCell ref="D198:E200"/>
    <mergeCell ref="G189:H189"/>
    <mergeCell ref="G190:H190"/>
    <mergeCell ref="F198:H198"/>
    <mergeCell ref="F199:H199"/>
    <mergeCell ref="F200:H200"/>
    <mergeCell ref="D201:E202"/>
    <mergeCell ref="D181:H181"/>
    <mergeCell ref="D182:H182"/>
    <mergeCell ref="D183:H183"/>
    <mergeCell ref="D184:H184"/>
    <mergeCell ref="G245:I245"/>
    <mergeCell ref="G246:I246"/>
    <mergeCell ref="D247:I247"/>
    <mergeCell ref="E215:I215"/>
    <mergeCell ref="E216:I216"/>
    <mergeCell ref="D224:D234"/>
    <mergeCell ref="E224:E225"/>
    <mergeCell ref="F224:I224"/>
    <mergeCell ref="F225:I225"/>
    <mergeCell ref="E226:E228"/>
    <mergeCell ref="F226:I226"/>
    <mergeCell ref="F227:I227"/>
    <mergeCell ref="F228:I228"/>
    <mergeCell ref="F229:I229"/>
    <mergeCell ref="E230:E231"/>
    <mergeCell ref="F230:I230"/>
    <mergeCell ref="F231:I231"/>
    <mergeCell ref="E232:E234"/>
    <mergeCell ref="F232:I232"/>
    <mergeCell ref="F233:I233"/>
    <mergeCell ref="F234:I234"/>
    <mergeCell ref="D248:J248"/>
    <mergeCell ref="G239:I239"/>
    <mergeCell ref="G240:I240"/>
    <mergeCell ref="G241:I241"/>
    <mergeCell ref="G242:I242"/>
    <mergeCell ref="G243:I243"/>
    <mergeCell ref="G244:I244"/>
    <mergeCell ref="E223:I223"/>
    <mergeCell ref="I3:J3"/>
    <mergeCell ref="I151:J151"/>
    <mergeCell ref="F235:I235"/>
    <mergeCell ref="F236:F238"/>
    <mergeCell ref="G236:G238"/>
    <mergeCell ref="H236:I236"/>
    <mergeCell ref="H237:I237"/>
    <mergeCell ref="H238:I238"/>
    <mergeCell ref="E217:I217"/>
    <mergeCell ref="E218:I218"/>
    <mergeCell ref="E219:I219"/>
    <mergeCell ref="E220:I220"/>
    <mergeCell ref="E221:I221"/>
    <mergeCell ref="E222:I222"/>
    <mergeCell ref="D191:G191"/>
    <mergeCell ref="D192:G192"/>
    <mergeCell ref="D212:D214"/>
    <mergeCell ref="G212:I212"/>
    <mergeCell ref="G213:I213"/>
    <mergeCell ref="G214:I214"/>
    <mergeCell ref="G206:I206"/>
    <mergeCell ref="G207:I207"/>
    <mergeCell ref="G208:I208"/>
    <mergeCell ref="G209:I209"/>
    <mergeCell ref="G210:I210"/>
    <mergeCell ref="E211:I211"/>
    <mergeCell ref="D185:F186"/>
    <mergeCell ref="G185:H185"/>
    <mergeCell ref="G186:H186"/>
    <mergeCell ref="F201:H201"/>
    <mergeCell ref="F202:H202"/>
    <mergeCell ref="E193:G193"/>
    <mergeCell ref="E194:H194"/>
    <mergeCell ref="E195:H195"/>
    <mergeCell ref="D187:F188"/>
    <mergeCell ref="G187:H187"/>
    <mergeCell ref="G188:H188"/>
    <mergeCell ref="D189:F190"/>
    <mergeCell ref="D176:D180"/>
    <mergeCell ref="E176:H176"/>
    <mergeCell ref="E177:H177"/>
    <mergeCell ref="E178:H178"/>
    <mergeCell ref="E179:H179"/>
    <mergeCell ref="E180:H180"/>
    <mergeCell ref="D172:H172"/>
    <mergeCell ref="D173:H173"/>
    <mergeCell ref="D174:F174"/>
    <mergeCell ref="G174:H174"/>
    <mergeCell ref="D175:F175"/>
    <mergeCell ref="G175:H175"/>
    <mergeCell ref="D168:H168"/>
    <mergeCell ref="D169:H169"/>
    <mergeCell ref="D170:F170"/>
    <mergeCell ref="G170:H170"/>
    <mergeCell ref="D171:F171"/>
    <mergeCell ref="G171:H171"/>
    <mergeCell ref="D163:H163"/>
    <mergeCell ref="D164:H164"/>
    <mergeCell ref="D165:H165"/>
    <mergeCell ref="D166:F166"/>
    <mergeCell ref="G166:H166"/>
    <mergeCell ref="D167:F167"/>
    <mergeCell ref="G167:H167"/>
    <mergeCell ref="E158:F158"/>
    <mergeCell ref="G158:H158"/>
    <mergeCell ref="E159:H159"/>
    <mergeCell ref="E160:H160"/>
    <mergeCell ref="E161:H161"/>
    <mergeCell ref="E162:H162"/>
    <mergeCell ref="G154:H154"/>
    <mergeCell ref="E155:F155"/>
    <mergeCell ref="G155:H155"/>
    <mergeCell ref="E156:H156"/>
    <mergeCell ref="E157:F157"/>
    <mergeCell ref="G157:H157"/>
    <mergeCell ref="E149:I149"/>
    <mergeCell ref="E150:H150"/>
    <mergeCell ref="E151:H151"/>
    <mergeCell ref="E152:H152"/>
    <mergeCell ref="E153:F153"/>
    <mergeCell ref="G153:H153"/>
    <mergeCell ref="E141:I141"/>
    <mergeCell ref="E142:I142"/>
    <mergeCell ref="E143:I143"/>
    <mergeCell ref="E144:I144"/>
    <mergeCell ref="E145:I145"/>
    <mergeCell ref="D146:D148"/>
    <mergeCell ref="E146:I146"/>
    <mergeCell ref="E147:I147"/>
    <mergeCell ref="E148:I148"/>
    <mergeCell ref="G135:I135"/>
    <mergeCell ref="G136:I136"/>
    <mergeCell ref="G137:I137"/>
    <mergeCell ref="F138:I138"/>
    <mergeCell ref="E139:I139"/>
    <mergeCell ref="E140:I140"/>
    <mergeCell ref="G127:I127"/>
    <mergeCell ref="G128:I128"/>
    <mergeCell ref="G129:I129"/>
    <mergeCell ref="G130:I130"/>
    <mergeCell ref="G131:I131"/>
    <mergeCell ref="F132:F134"/>
    <mergeCell ref="G132:I132"/>
    <mergeCell ref="G133:I133"/>
    <mergeCell ref="G134:I134"/>
    <mergeCell ref="G119:I119"/>
    <mergeCell ref="G120:I120"/>
    <mergeCell ref="G121:I121"/>
    <mergeCell ref="G122:I122"/>
    <mergeCell ref="G125:H125"/>
    <mergeCell ref="G126:I126"/>
    <mergeCell ref="G114:I114"/>
    <mergeCell ref="F115:I115"/>
    <mergeCell ref="G116:I116"/>
    <mergeCell ref="F117:G118"/>
    <mergeCell ref="H117:I117"/>
    <mergeCell ref="H118:I118"/>
    <mergeCell ref="G106:I106"/>
    <mergeCell ref="G108:I108"/>
    <mergeCell ref="G109:I109"/>
    <mergeCell ref="G111:I111"/>
    <mergeCell ref="G112:I112"/>
    <mergeCell ref="G113:I113"/>
    <mergeCell ref="H100:I100"/>
    <mergeCell ref="H101:I101"/>
    <mergeCell ref="H102:I102"/>
    <mergeCell ref="H103:I103"/>
    <mergeCell ref="F104:I104"/>
    <mergeCell ref="F105:I105"/>
    <mergeCell ref="F94:I94"/>
    <mergeCell ref="G95:I95"/>
    <mergeCell ref="H96:I96"/>
    <mergeCell ref="H97:I97"/>
    <mergeCell ref="H98:I98"/>
    <mergeCell ref="G99:I99"/>
    <mergeCell ref="H88:I88"/>
    <mergeCell ref="G89:I89"/>
    <mergeCell ref="H90:I90"/>
    <mergeCell ref="H91:I91"/>
    <mergeCell ref="H92:I92"/>
    <mergeCell ref="H93:I93"/>
    <mergeCell ref="E81:I81"/>
    <mergeCell ref="E82:I82"/>
    <mergeCell ref="F83:I83"/>
    <mergeCell ref="G84:I84"/>
    <mergeCell ref="H85:I85"/>
    <mergeCell ref="H87:I87"/>
    <mergeCell ref="H72:I72"/>
    <mergeCell ref="H73:I73"/>
    <mergeCell ref="E74:H74"/>
    <mergeCell ref="D75:D80"/>
    <mergeCell ref="E75:H75"/>
    <mergeCell ref="E76:H76"/>
    <mergeCell ref="E77:H77"/>
    <mergeCell ref="E78:H78"/>
    <mergeCell ref="E79:H79"/>
    <mergeCell ref="E80:H80"/>
    <mergeCell ref="G65:H65"/>
    <mergeCell ref="G66:G68"/>
    <mergeCell ref="H66:I66"/>
    <mergeCell ref="H67:I67"/>
    <mergeCell ref="H68:I68"/>
    <mergeCell ref="F69:G71"/>
    <mergeCell ref="D57:H57"/>
    <mergeCell ref="D58:H58"/>
    <mergeCell ref="D59:H59"/>
    <mergeCell ref="D60:H60"/>
    <mergeCell ref="E61:H61"/>
    <mergeCell ref="D62:D73"/>
    <mergeCell ref="F62:H62"/>
    <mergeCell ref="E63:E68"/>
    <mergeCell ref="G63:H63"/>
    <mergeCell ref="G64:H64"/>
    <mergeCell ref="F49:H49"/>
    <mergeCell ref="D50:D56"/>
    <mergeCell ref="F50:H50"/>
    <mergeCell ref="F51:H51"/>
    <mergeCell ref="F52:H52"/>
    <mergeCell ref="F53:G53"/>
    <mergeCell ref="E55:F56"/>
    <mergeCell ref="D32:E34"/>
    <mergeCell ref="F32:I32"/>
    <mergeCell ref="F33:I33"/>
    <mergeCell ref="F34:I34"/>
    <mergeCell ref="E47:I47"/>
    <mergeCell ref="F48:H48"/>
    <mergeCell ref="D35:E37"/>
    <mergeCell ref="F35:I35"/>
    <mergeCell ref="F36:I36"/>
    <mergeCell ref="F37:I37"/>
    <mergeCell ref="D38:E40"/>
    <mergeCell ref="F38:I38"/>
    <mergeCell ref="F39:I39"/>
    <mergeCell ref="F40:I40"/>
    <mergeCell ref="D41:E43"/>
    <mergeCell ref="F41:I41"/>
    <mergeCell ref="F42:I42"/>
    <mergeCell ref="D3:H3"/>
    <mergeCell ref="E4:I4"/>
    <mergeCell ref="F5:H5"/>
    <mergeCell ref="F6:H6"/>
    <mergeCell ref="D7:D15"/>
    <mergeCell ref="F7:H7"/>
    <mergeCell ref="F8:H8"/>
    <mergeCell ref="F9:H9"/>
    <mergeCell ref="F11:G11"/>
    <mergeCell ref="E13:F14"/>
    <mergeCell ref="E24:G25"/>
    <mergeCell ref="F26:I26"/>
    <mergeCell ref="F27:I27"/>
    <mergeCell ref="E28:I28"/>
    <mergeCell ref="D29:E31"/>
    <mergeCell ref="F29:I29"/>
    <mergeCell ref="F30:I30"/>
    <mergeCell ref="F31:I31"/>
    <mergeCell ref="F15:G16"/>
    <mergeCell ref="G17:H17"/>
    <mergeCell ref="D18:D25"/>
    <mergeCell ref="E18:E22"/>
    <mergeCell ref="G18:H18"/>
    <mergeCell ref="G19:H19"/>
    <mergeCell ref="H20:I20"/>
    <mergeCell ref="F21:G22"/>
    <mergeCell ref="H21:I21"/>
    <mergeCell ref="H22:I22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18表･34表</vt:lpstr>
      <vt:lpstr>26表の1</vt:lpstr>
      <vt:lpstr>26表の2</vt:lpstr>
      <vt:lpstr>21表・24表</vt:lpstr>
      <vt:lpstr>入力用</vt:lpstr>
      <vt:lpstr>'18表･34表'!Print_Area</vt:lpstr>
      <vt:lpstr>'21表・24表'!Print_Area</vt:lpstr>
      <vt:lpstr>'26表の1'!Print_Area</vt:lpstr>
      <vt:lpstr>'26表の2'!Print_Area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三浦　真幸</cp:lastModifiedBy>
  <cp:lastPrinted>2022-11-14T05:47:25Z</cp:lastPrinted>
  <dcterms:created xsi:type="dcterms:W3CDTF">2001-08-16T08:54:54Z</dcterms:created>
  <dcterms:modified xsi:type="dcterms:W3CDTF">2023-03-06T12:31:15Z</dcterms:modified>
</cp:coreProperties>
</file>