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29120938-2D8D-4385-84C3-960CEE674C79}" xr6:coauthVersionLast="47" xr6:coauthVersionMax="47" xr10:uidLastSave="{00000000-0000-0000-0000-000000000000}"/>
  <bookViews>
    <workbookView xWindow="135" yWindow="600" windowWidth="28665" windowHeight="15600" firstSheet="2" activeTab="4" xr2:uid="{BC254DD8-AB24-4553-B0E1-D4723D9F9C95}"/>
  </bookViews>
  <sheets>
    <sheet name="kaigo_dei" sheetId="1" r:id="rId1"/>
    <sheet name="kaigo_tanki" sheetId="2" r:id="rId2"/>
    <sheet name="kansui" sheetId="3" r:id="rId3"/>
    <sheet name="gesui" sheetId="4" r:id="rId4"/>
    <sheet name="kaigo_sitei" sheetId="5"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<sst xmlns="http://schemas.openxmlformats.org/spreadsheetml/2006/main" count="1085" uniqueCount="86">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</sst>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8A5D85-940D-420B-8EB5-7DC5A3D370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E73D01-A93E-4A0F-862A-E80203AC47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14A90B-C2EC-4B04-A92E-519D72518F1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EC705FE-DB9D-470C-BAB1-54FC909961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E59F827-9BEC-4CAB-905D-6F16CDDFBD7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C94ED9E-6963-495D-A118-84A6A97BA53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1340219-DD00-4FE1-AAFE-DB8BB31A174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C3BB4E5C-DBD7-493C-A026-2B43107B7CB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BFFEA08B-8AB3-4036-A099-A25E9B8CC6A6}"/>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772CF537-2113-4DCD-8D88-BF2F54EEFC2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68256AEB-2124-4A76-B5C4-B4AD20527C2A}"/>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E0D5E3E-19AF-4102-8BCD-9594A8A5C00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14AF63DF-43C6-4643-98E9-B660246F622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7B31EFC8-16CE-497A-ADB6-ADAF4248E3D8}"/>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D8AD1B31-DE80-4FF2-9084-27EB342C7BA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2FFEEB3E-CB95-4D7D-AF78-773B5A348D13}"/>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7E62B61-1544-4E3D-8AD1-7319F4F7C62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ECC6CE7-8394-475C-BDCD-9C280F26819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E082FE80-24DB-4228-BD28-E5794649BFF4}"/>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0ABE41E-C1EA-4079-A081-CC29F42F9B1F}"/>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B9A55543-AD4A-4B58-BF7F-6015D3F3B016}"/>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BAC560E8-4BD3-4AD5-9217-0810563752F3}"/>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0D298D3-C02B-4F61-972B-8853BA8DB1F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D450C4A-167B-46FA-80AA-E59FC8BF7ED9}"/>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9DBE10A1-2EFB-4ECF-8417-0111144CE6AA}"/>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FAD43DE-5652-4530-AD8F-0C28CCB7A796}"/>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84FE61-05E8-4EB8-82D5-79E67E51962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024132-325F-4CBD-B96B-D430844D7E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78348A-50A6-4132-A9BB-096AEA918B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4BBE1C0-6A7D-4F70-BA95-D0CA34BDEE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D7307C4-6100-4258-856B-95F7C530335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EA7B2B7-91CB-430F-BFD7-72DDC7DCE1C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951F66E-9234-43C4-83E4-26C0EC68EA6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67F68494-539D-485E-ABDF-2B0054C794F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59078A44-0E6B-4CF7-80CD-6CD008039082}"/>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A7875C6-BDA1-4936-B936-F541FF651E1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A39AD051-95EF-4277-B0F4-C2E20AB1C6B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04C4148-6E50-462E-9942-17107254CE2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8B3D7B08-EED4-4134-AA32-1F2FD3C4DDD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C7E3721D-390F-4070-8BA2-F7F7D422C2B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6FFAF0C-9A8E-4B59-8A0F-223D8916043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5E5C334-0D65-46B4-B256-8B13205F9C15}"/>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B51C5FB-7E4E-40AF-8F64-613E3A65A191}"/>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CF6EED3-FE67-48B6-A37B-47EB4B7A3F12}"/>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A5077E2-C187-4882-BD4E-FC0485268F2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1472EC0-3B15-4E30-A7D4-659FF3A006E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498B032-885E-4AAE-BA21-A512B00F889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E70A0CCD-BD16-4E46-B068-B89ACA3B9D6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4488612-9126-46A4-B937-07B4CDA2978F}"/>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C4C2BD99-19AD-4A82-9382-DB8837988E5E}"/>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CFFAF94-2EFA-4C5D-B96B-5A2477DEB821}"/>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B23F2EA-321F-4C62-9B0A-17EDB1B00C9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7479E1D-0C3D-4279-A353-35E4620C9A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3777C24-3EFE-40E5-AAD7-E6CACED802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4B9C9A1-9A20-4B93-93FA-8D81AF2A63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998AE2D-CD4D-4EC8-BF25-6D354CCFEFD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7A54713-DF9E-431C-A269-1EECAAAA5E2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7C59632F-A9FE-453E-A4BB-5890972F6B6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2D7C99C2-3006-4239-9DCA-E06CEC39BFC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35" name="右矢印 8">
          <a:extLst>
            <a:ext uri="{FF2B5EF4-FFF2-40B4-BE49-F238E27FC236}">
              <a16:creationId xmlns:a16="http://schemas.microsoft.com/office/drawing/2014/main" id="{55BFFE9C-31AB-4847-957F-A20FEE42592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36" name="右矢印 9">
          <a:extLst>
            <a:ext uri="{FF2B5EF4-FFF2-40B4-BE49-F238E27FC236}">
              <a16:creationId xmlns:a16="http://schemas.microsoft.com/office/drawing/2014/main" id="{08D98750-1118-42D6-91AC-E21D54C25B6D}"/>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10">
          <a:extLst>
            <a:ext uri="{FF2B5EF4-FFF2-40B4-BE49-F238E27FC236}">
              <a16:creationId xmlns:a16="http://schemas.microsoft.com/office/drawing/2014/main" id="{11938C1E-61F4-407B-87C4-08AD7349E92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11">
          <a:extLst>
            <a:ext uri="{FF2B5EF4-FFF2-40B4-BE49-F238E27FC236}">
              <a16:creationId xmlns:a16="http://schemas.microsoft.com/office/drawing/2014/main" id="{B3C25217-19C2-4795-8765-490421C2C99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5A2ED8F5-4166-4BD1-B9B5-97AF7F7D34D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14">
          <a:extLst>
            <a:ext uri="{FF2B5EF4-FFF2-40B4-BE49-F238E27FC236}">
              <a16:creationId xmlns:a16="http://schemas.microsoft.com/office/drawing/2014/main" id="{9D1F3771-83A2-4499-B390-0C48A2810881}"/>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15">
          <a:extLst>
            <a:ext uri="{FF2B5EF4-FFF2-40B4-BE49-F238E27FC236}">
              <a16:creationId xmlns:a16="http://schemas.microsoft.com/office/drawing/2014/main" id="{7BF1B991-A834-4A08-96D1-494ED4506844}"/>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16">
          <a:extLst>
            <a:ext uri="{FF2B5EF4-FFF2-40B4-BE49-F238E27FC236}">
              <a16:creationId xmlns:a16="http://schemas.microsoft.com/office/drawing/2014/main" id="{91E25669-2222-4378-B570-72767230C028}"/>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17">
          <a:extLst>
            <a:ext uri="{FF2B5EF4-FFF2-40B4-BE49-F238E27FC236}">
              <a16:creationId xmlns:a16="http://schemas.microsoft.com/office/drawing/2014/main" id="{6E1E2439-AE6A-4E16-9C0D-51C7CAA7449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18">
          <a:extLst>
            <a:ext uri="{FF2B5EF4-FFF2-40B4-BE49-F238E27FC236}">
              <a16:creationId xmlns:a16="http://schemas.microsoft.com/office/drawing/2014/main" id="{DB0C3DED-04AB-4AD5-9825-1638275E272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19">
          <a:extLst>
            <a:ext uri="{FF2B5EF4-FFF2-40B4-BE49-F238E27FC236}">
              <a16:creationId xmlns:a16="http://schemas.microsoft.com/office/drawing/2014/main" id="{4E0B35B6-8113-4839-8B4D-1AFDB27E535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22">
          <a:extLst>
            <a:ext uri="{FF2B5EF4-FFF2-40B4-BE49-F238E27FC236}">
              <a16:creationId xmlns:a16="http://schemas.microsoft.com/office/drawing/2014/main" id="{BD4EE181-1F85-4CBA-81AF-038896374C9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23">
          <a:extLst>
            <a:ext uri="{FF2B5EF4-FFF2-40B4-BE49-F238E27FC236}">
              <a16:creationId xmlns:a16="http://schemas.microsoft.com/office/drawing/2014/main" id="{77BDABE2-EE4B-4336-A901-42D3B633A9B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25">
          <a:extLst>
            <a:ext uri="{FF2B5EF4-FFF2-40B4-BE49-F238E27FC236}">
              <a16:creationId xmlns:a16="http://schemas.microsoft.com/office/drawing/2014/main" id="{2BD86716-2946-4E70-983B-7A2B0577C7C2}"/>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E8F5AA57-CF98-47FD-BA5B-0CFBABFAF9D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27">
          <a:extLst>
            <a:ext uri="{FF2B5EF4-FFF2-40B4-BE49-F238E27FC236}">
              <a16:creationId xmlns:a16="http://schemas.microsoft.com/office/drawing/2014/main" id="{2BB1D5D8-7B0C-412A-B615-F75F81E77D87}"/>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28">
          <a:extLst>
            <a:ext uri="{FF2B5EF4-FFF2-40B4-BE49-F238E27FC236}">
              <a16:creationId xmlns:a16="http://schemas.microsoft.com/office/drawing/2014/main" id="{9B8C8B86-A172-4DEF-BF89-B84CA828556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7BBFA99B-12B5-49ED-9ADB-1D60404D8C9C}"/>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1F5DFE8D-8987-40C2-98F0-9BF303AE5B02}"/>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160CF4-4E84-4480-A67A-04210B08F6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44329A-E80C-465D-BC77-C7694D7CF5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2E65BF2-5BF1-4800-A337-DB96B1FD94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7C954A3-613A-4F43-8C45-ACAC800CEEB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908B840-8B11-4507-8DCB-C0A0F83858A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99549EC-3B45-4E9C-BB06-510C33E5668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95B0F62-3234-48DD-A17F-249691C14F2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A9F21D79-4AEC-4848-897A-E2AD031E5BD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41D08238-B7E5-4015-9951-1B0ED5BC6CA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71567D54-3E8D-4042-9709-58013D73AD0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7D635B4-AEC4-4539-88A8-B1E5F401637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8CFB223-D902-4E9F-9787-3FF64205707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D79BA54F-0833-4C9B-BC4B-7F8E2C313B1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A38B548-957A-4DF9-84BA-5B72A2E0693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339FED81-3562-40D5-AF9B-F881F0D32DF6}"/>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F11491BE-B468-4B7D-ACBE-BEE66095D12B}"/>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E2747F2-0463-4A37-826A-3602CAFF298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7171D6EB-D4C8-466C-B7FC-DB541E387DA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B55E1F8-0810-4E65-AB8A-C79EA8CB7F9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79548335-17ED-4E44-9187-FA844C2FE74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5AC11ED-8059-410A-B401-147E1E3EA83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C3FDDCD8-570F-41FB-BEDB-B49C94396576}"/>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1D4DF29-2A48-4365-BFEB-145408B7D65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907ADBEB-B024-4C25-A251-3864E610E4F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288100C-28CB-4231-AFEA-77725AD46081}"/>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5A9CDCD7-D374-458A-9D86-39499AD5848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5CD28E-2933-4ECC-9B61-108C593FB3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D9DBDF-5D01-4EE0-911D-5410AC4234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E664DC-BCE2-44BB-8F42-EE65E4129C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A10689C-AEB0-44C9-90A8-7E13227B412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88B2F99-0DD1-4BEC-94E7-53034D4B79F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589106A-EB3E-4736-AAFE-F18A7527CA7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F6F8D8A-CF65-4AFF-8C3F-21F9E7729E5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9E670F5E-9A04-42CB-AD91-9682C8B8AC4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663F6719-E4A1-43CE-8E05-101E246DD74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E36C5288-1657-4EB5-A19A-6094D8343FE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196FF77-ADE1-4647-80EA-F730A36D70F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6DA72B4-3645-4D28-A36B-D9B7FF52E18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61BA1975-E366-4BCB-832D-11CE3F0E6EE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EBABA3E-669B-48F2-B822-81F273B325C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6C9952D-4AC7-40A8-9F07-E999A5FE2DA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F6EBAAE-129D-4C3A-91FF-97CBA327E2F3}"/>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B7A5685-1CD5-4A4F-BA86-71B4D77E0A5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5E2FE353-735F-4AC5-9DC5-6AB6E1F3E21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D9EB12F7-91A3-41C6-B7BE-0543D861408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C7D1455-916C-475B-8CAD-F915E5140D4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4C80C527-8031-471F-9F19-9722227A5B0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C6DCF6B5-D299-4876-B5E8-92AD40CD8EB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60FC1BD-2DA8-4420-833E-5EBC4FC3F96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11085C7-6360-45D3-B657-C37E1BCA0B8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9715BCD-72AB-4D8C-BE83-9BC94B788D9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98468DA6-F76F-459E-8A0E-51BA42A33CD2}"/>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6BB31A-1CCC-4230-BD84-E8F72DF9B5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F5EF3E-C94E-4C79-B305-0C4194DF7E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0392EB-7997-4921-8B7D-5568E9B4A0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B4427C5-C764-41D4-B274-AB1E86BC9F8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272D5F4-CFAE-4DF0-AF48-A2722758C84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4DC1C6B-FB7D-41E0-89DD-F96260C2C98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86F2566-AB4A-497D-8735-E7F1E063E29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00DF05C-DC91-400D-A3CA-B805DE5F449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48F8DDCC-EA80-4511-B995-9E769F872BA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F95877D-8FDF-45AF-871D-380548400D6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A2F159A7-55EF-49D8-9ACA-EB3BEC34ADA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2F365C4-F8D7-4038-86B8-1B8CA8872F7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121800CF-5C6D-41DB-BD06-0C085743429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FBE82F6-CFBE-4391-9E1D-5091CCC13BC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26E523C1-696C-4F83-875F-5A0A59EBDBAD}"/>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7199B86-3D7F-4613-AF0C-5372AC38204E}"/>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A231702-E6C9-40D9-A835-DA4AA4F38D7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A73E22A-88B7-4269-8DA1-33AA7CFD85F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F47A50B-6268-4402-B58A-84A8F6DA7984}"/>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978F993F-A548-4B2C-A171-C386DBD7A36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9C801E1-DF3F-403E-85E1-7EF3C5266C3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4EB8E85F-CCAE-4CBE-80E3-423173B33AB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F5305F04-AED3-43C8-AA94-90A694A6736A}"/>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B77280C-3797-43C1-A407-67A95971560B}"/>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6033CDD2-3DF7-49E6-A8C1-B12CDE958E1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830515A1-3C7B-463E-B2E5-5071764E9E1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5.&#26481;&#25104;&#28716;&#26449;&#9675;/&#26481;&#25104;&#28716;&#26449;/03+&#35519;&#26619;&#34920;&#65288;&#26481;&#25104;&#28716;&#26449;&#12539;&#32769;&#20154;&#12487;&#12452;&#12469;&#12540;&#12499;&#12473;&#12475;&#12531;&#12479;&#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5.&#26481;&#25104;&#28716;&#26449;&#9675;/&#26481;&#25104;&#28716;&#26449;/03+&#35519;&#26619;&#34920;&#65288;R4&#25244;&#26412;&#25913;&#38761;&#35519;&#26619;&#65289;&#30701;&#26399;&#20837;&#25152;&#26045;&#35373;&#12288;&#36861;&#353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5.&#26481;&#25104;&#28716;&#26449;&#9675;/&#26481;&#25104;&#28716;&#26449;/03%20&#35519;&#26619;&#34920;&#65288;&#26481;&#25104;&#28716;&#26449;&#12539;&#31777;&#26131;&#27700;&#3694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5.&#26481;&#25104;&#28716;&#26449;&#9675;/&#26481;&#25104;&#28716;&#26449;/03%20&#35519;&#26619;&#34920;&#65288;&#26481;&#25104;&#28716;&#26449;&#12539;&#19979;&#27700;&#3694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5.&#26481;&#25104;&#28716;&#26449;&#9675;/&#26481;&#25104;&#28716;&#26449;/03%20&#35519;&#26619;&#34920;&#65288;&#26481;&#25104;&#28716;&#26449;&#12539;%20&#32769;&#20154;&#31119;&#31049;&#26045;&#353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東成瀬村</v>
          </cell>
        </row>
        <row r="18">
          <cell r="F18" t="str">
            <v>介護サービス事業</v>
          </cell>
          <cell r="W18" t="str">
            <v>老人デイサービスセンター</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村職員を指定管理者雇用へ切替えするとともに、段階的に庁舎等へ引上げ、人件費の削減を図った。</v>
          </cell>
        </row>
        <row r="377">
          <cell r="G377" t="str">
            <v xml:space="preserve"> </v>
          </cell>
          <cell r="U377" t="str">
            <v>平成</v>
          </cell>
          <cell r="X377">
            <v>27</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東成瀬村</v>
          </cell>
        </row>
        <row r="18">
          <cell r="F18" t="str">
            <v>介護サービス事業</v>
          </cell>
          <cell r="W18" t="str">
            <v>老人短期入所施設</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令和２年度より特別会計の一般会計化（派遣職員無し、現金償還のみ一般会計へ）</v>
          </cell>
        </row>
        <row r="73">
          <cell r="G73" t="str">
            <v>●</v>
          </cell>
          <cell r="S73" t="str">
            <v>令和</v>
          </cell>
          <cell r="V73">
            <v>2</v>
          </cell>
        </row>
        <row r="74">
          <cell r="G74" t="str">
            <v xml:space="preserve"> </v>
          </cell>
          <cell r="V74">
            <v>4</v>
          </cell>
        </row>
        <row r="75">
          <cell r="V75">
            <v>1</v>
          </cell>
        </row>
        <row r="79">
          <cell r="O79" t="str">
            <v xml:space="preserve"> </v>
          </cell>
          <cell r="AG79" t="str">
            <v xml:space="preserve"> </v>
          </cell>
        </row>
        <row r="80">
          <cell r="O80" t="str">
            <v xml:space="preserve"> </v>
          </cell>
          <cell r="AG80" t="str">
            <v>●</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村職員を指定管理者雇用へ切替えするとともに、段階的に庁舎等へ引上げ、人件費の削減を図った。</v>
          </cell>
        </row>
        <row r="377">
          <cell r="G377" t="str">
            <v xml:space="preserve"> </v>
          </cell>
          <cell r="U377" t="str">
            <v>平成</v>
          </cell>
          <cell r="X377">
            <v>27</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東成瀬村</v>
          </cell>
        </row>
        <row r="18">
          <cell r="F18" t="str">
            <v>簡易水道事業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老朽化した既設水道施設を統廃合する更新事業を実施中であることから、経営体制及び手法を変更することは困難と考える。
民間等の活用を図るには、事業規模が小さすぎるため事業者にとってメリットが無い。また、ノウハウをもった事業者も無いことから現行の経営体制・手法としている。</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東成瀬村</v>
          </cell>
        </row>
        <row r="18">
          <cell r="F18" t="str">
            <v>下水道事業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今後料金改定等が必要になると考えているが、現行の経営体制・手法で事業経営実施できているため。</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東成瀬村</v>
          </cell>
        </row>
        <row r="18">
          <cell r="F18" t="str">
            <v>介護サービス事業</v>
          </cell>
          <cell r="W18" t="str">
            <v>指定介護老人福祉施設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cell r="X377">
            <v>27</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東成瀬村</v>
      </c>
      <c r="D11" s="8"/>
      <c r="E11" s="8"/>
      <c r="F11" s="8"/>
      <c r="G11" s="8"/>
      <c r="H11" s="8"/>
      <c r="I11" s="8"/>
      <c r="J11" s="8"/>
      <c r="K11" s="8"/>
      <c r="L11" s="8"/>
      <c r="M11" s="8"/>
      <c r="N11" s="8"/>
      <c r="O11" s="8"/>
      <c r="P11" s="8"/>
      <c r="Q11" s="8"/>
      <c r="R11" s="8"/>
      <c r="S11" s="8"/>
      <c r="T11" s="8"/>
      <c r="U11" s="22" t="str">
        <f>IF(COUNTIF([1]回答表!F18,"*")&gt;0,[1]回答表!F18,"")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v>
      </c>
      <c r="O241" s="131"/>
      <c r="P241" s="131"/>
      <c r="Q241" s="132"/>
      <c r="R241" s="119"/>
      <c r="S241" s="119"/>
      <c r="T241" s="119"/>
      <c r="U241" s="133" t="str">
        <f>IF([1]回答表!X52="●",[1]回答表!B371,IF([1]回答表!AA52="●",[1]回答表!B396,""))</f>
        <v>村職員を指定管理者雇用へ切替えするとともに、段階的に庁舎等へ引上げ、人件費の削減を図った。</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xml:space="preserve"> </v>
      </c>
      <c r="AN244" s="83"/>
      <c r="AO244" s="83"/>
      <c r="AP244" s="83"/>
      <c r="AQ244" s="83"/>
      <c r="AR244" s="83"/>
      <c r="AS244" s="83"/>
      <c r="AT244" s="153"/>
      <c r="AU244" s="82" t="str">
        <f>IF([1]回答表!X52="●",[1]回答表!G378,IF([1]回答表!AA52="●",[1]回答表!G403,""))</f>
        <v>●</v>
      </c>
      <c r="AV244" s="83"/>
      <c r="AW244" s="83"/>
      <c r="AX244" s="83"/>
      <c r="AY244" s="83"/>
      <c r="AZ244" s="83"/>
      <c r="BA244" s="83"/>
      <c r="BB244" s="153"/>
      <c r="BC244" s="120"/>
      <c r="BD244" s="109"/>
      <c r="BE244" s="109"/>
      <c r="BF244" s="150">
        <f>IF([1]回答表!X52="●",[1]回答表!X377,IF([1]回答表!AA52="●",[1]回答表!X402,""))</f>
        <v>27</v>
      </c>
      <c r="BG244" s="151"/>
      <c r="BH244" s="151"/>
      <c r="BI244" s="151"/>
      <c r="BJ244" s="150">
        <f>IF([1]回答表!X52="●",[1]回答表!X378,IF([1]回答表!AA52="●",[1]回答表!X403,""))</f>
        <v>4</v>
      </c>
      <c r="BK244" s="151"/>
      <c r="BL244" s="151"/>
      <c r="BM244" s="152"/>
      <c r="BN244" s="150">
        <f>IF([1]回答表!X52="●",[1]回答表!X379,IF([1]回答表!AA52="●",[1]回答表!X404,""))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IF([1]回答表!X52="●",[1]回答表!E386,IF([1]回答表!AA52="●",[1]回答表!E407,""))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IF([1]回答表!X52="●",[1]回答表!B388,IF([1]回答表!AA52="●",[1]回答表!B409,""))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0EA14-D28D-4407-9DB9-256112B67D07}">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東成瀬村</v>
      </c>
      <c r="D11" s="8"/>
      <c r="E11" s="8"/>
      <c r="F11" s="8"/>
      <c r="G11" s="8"/>
      <c r="H11" s="8"/>
      <c r="I11" s="8"/>
      <c r="J11" s="8"/>
      <c r="K11" s="8"/>
      <c r="L11" s="8"/>
      <c r="M11" s="8"/>
      <c r="N11" s="8"/>
      <c r="O11" s="8"/>
      <c r="P11" s="8"/>
      <c r="Q11" s="8"/>
      <c r="R11" s="8"/>
      <c r="S11" s="8"/>
      <c r="T11" s="8"/>
      <c r="U11" s="22" t="str">
        <f>IF(COUNTIF([2]回答表!F18,"*")&gt;0,[2]回答表!F18,"")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老人短期入所施設</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v>
      </c>
      <c r="O36" s="131"/>
      <c r="P36" s="131"/>
      <c r="Q36" s="132"/>
      <c r="R36" s="119"/>
      <c r="S36" s="119"/>
      <c r="T36" s="119"/>
      <c r="U36" s="133" t="str">
        <f>IF([2]回答表!X49="●",[2]回答表!B67,IF([2]回答表!AA49="●",[2]回答表!B95,""))</f>
        <v>令和２年度より特別会計の一般会計化（派遣職員無し、現金償還のみ一般会計へ）</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令和</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v>
      </c>
      <c r="AN38" s="83"/>
      <c r="AO38" s="83"/>
      <c r="AP38" s="83"/>
      <c r="AQ38" s="83"/>
      <c r="AR38" s="83"/>
      <c r="AS38" s="83"/>
      <c r="AT38" s="153"/>
      <c r="AU38" s="82" t="str">
        <f>IF([2]回答表!X49="●",[2]回答表!G74,IF([2]回答表!AA49="●",[2]回答表!G102,""))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IF([2]回答表!X49="●",[2]回答表!V73,IF([2]回答表!AA49="●",[2]回答表!V101,""))</f>
        <v>2</v>
      </c>
      <c r="BG39" s="16"/>
      <c r="BH39" s="16"/>
      <c r="BI39" s="17"/>
      <c r="BJ39" s="150">
        <f>IF([2]回答表!X49="●",[2]回答表!V74,IF([2]回答表!AA49="●",[2]回答表!V102,""))</f>
        <v>4</v>
      </c>
      <c r="BK39" s="16"/>
      <c r="BL39" s="16"/>
      <c r="BM39" s="17"/>
      <c r="BN39" s="150">
        <f>IF([2]回答表!X49="●",[2]回答表!V75,IF([2]回答表!AA49="●",[2]回答表!V103,""))</f>
        <v>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IF([2]回答表!X49="●",[2]回答表!E85,IF([2]回答表!AA49="●",[2]回答表!E113,""))</f>
        <v>0</v>
      </c>
      <c r="V50" s="182"/>
      <c r="W50" s="182"/>
      <c r="X50" s="182"/>
      <c r="Y50" s="182"/>
      <c r="Z50" s="182"/>
      <c r="AA50" s="182"/>
      <c r="AB50" s="182"/>
      <c r="AC50" s="182"/>
      <c r="AD50" s="182"/>
      <c r="AE50" s="183" t="s">
        <v>33</v>
      </c>
      <c r="AF50" s="183"/>
      <c r="AG50" s="183"/>
      <c r="AH50" s="183"/>
      <c r="AI50" s="183"/>
      <c r="AJ50" s="184"/>
      <c r="AK50" s="136"/>
      <c r="AL50" s="136"/>
      <c r="AM50" s="133">
        <f>IF([2]回答表!X49="●",[2]回答表!B87,IF([2]回答表!AA49="●",[2]回答表!B115,""))</f>
        <v>0</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v>
      </c>
      <c r="O241" s="131"/>
      <c r="P241" s="131"/>
      <c r="Q241" s="132"/>
      <c r="R241" s="119"/>
      <c r="S241" s="119"/>
      <c r="T241" s="119"/>
      <c r="U241" s="133" t="str">
        <f>IF([2]回答表!X52="●",[2]回答表!B371,IF([2]回答表!AA52="●",[2]回答表!B396,""))</f>
        <v>村職員を指定管理者雇用へ切替えするとともに、段階的に庁舎等へ引上げ、人件費の削減を図った。</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xml:space="preserve"> </v>
      </c>
      <c r="AN244" s="83"/>
      <c r="AO244" s="83"/>
      <c r="AP244" s="83"/>
      <c r="AQ244" s="83"/>
      <c r="AR244" s="83"/>
      <c r="AS244" s="83"/>
      <c r="AT244" s="153"/>
      <c r="AU244" s="82" t="str">
        <f>IF([2]回答表!X52="●",[2]回答表!G378,IF([2]回答表!AA52="●",[2]回答表!G403,""))</f>
        <v>●</v>
      </c>
      <c r="AV244" s="83"/>
      <c r="AW244" s="83"/>
      <c r="AX244" s="83"/>
      <c r="AY244" s="83"/>
      <c r="AZ244" s="83"/>
      <c r="BA244" s="83"/>
      <c r="BB244" s="153"/>
      <c r="BC244" s="120"/>
      <c r="BD244" s="109"/>
      <c r="BE244" s="109"/>
      <c r="BF244" s="150">
        <f>IF([2]回答表!X52="●",[2]回答表!X377,IF([2]回答表!AA52="●",[2]回答表!X402,""))</f>
        <v>27</v>
      </c>
      <c r="BG244" s="151"/>
      <c r="BH244" s="151"/>
      <c r="BI244" s="151"/>
      <c r="BJ244" s="150">
        <f>IF([2]回答表!X52="●",[2]回答表!X378,IF([2]回答表!AA52="●",[2]回答表!X403,""))</f>
        <v>4</v>
      </c>
      <c r="BK244" s="151"/>
      <c r="BL244" s="151"/>
      <c r="BM244" s="152"/>
      <c r="BN244" s="150">
        <f>IF([2]回答表!X52="●",[2]回答表!X379,IF([2]回答表!AA52="●",[2]回答表!X404,""))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IF([2]回答表!X52="●",[2]回答表!E386,IF([2]回答表!AA52="●",[2]回答表!E407,""))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IF([2]回答表!X52="●",[2]回答表!B388,IF([2]回答表!AA52="●",[2]回答表!B409,""))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8D06-ECBE-4356-A650-050A8677414C}">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東成瀬村</v>
      </c>
      <c r="D11" s="8"/>
      <c r="E11" s="8"/>
      <c r="F11" s="8"/>
      <c r="G11" s="8"/>
      <c r="H11" s="8"/>
      <c r="I11" s="8"/>
      <c r="J11" s="8"/>
      <c r="K11" s="8"/>
      <c r="L11" s="8"/>
      <c r="M11" s="8"/>
      <c r="N11" s="8"/>
      <c r="O11" s="8"/>
      <c r="P11" s="8"/>
      <c r="Q11" s="8"/>
      <c r="R11" s="8"/>
      <c r="S11" s="8"/>
      <c r="T11" s="8"/>
      <c r="U11" s="22" t="str">
        <f>IF(COUNTIF([3]回答表!F18,"*")&gt;0,[3]回答表!F18,"")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老朽化した既設水道施設を統廃合する更新事業を実施中であることから、経営体制及び手法を変更することは困難と考える。
民間等の活用を図るには、事業規模が小さすぎるため事業者にとってメリットが無い。また、ノウハウをもった事業者も無いことから現行の経営体制・手法としている。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027E-2761-44C2-91C6-0A966385B1D2}">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東成瀬村</v>
      </c>
      <c r="D11" s="8"/>
      <c r="E11" s="8"/>
      <c r="F11" s="8"/>
      <c r="G11" s="8"/>
      <c r="H11" s="8"/>
      <c r="I11" s="8"/>
      <c r="J11" s="8"/>
      <c r="K11" s="8"/>
      <c r="L11" s="8"/>
      <c r="M11" s="8"/>
      <c r="N11" s="8"/>
      <c r="O11" s="8"/>
      <c r="P11" s="8"/>
      <c r="Q11" s="8"/>
      <c r="R11" s="8"/>
      <c r="S11" s="8"/>
      <c r="T11" s="8"/>
      <c r="U11" s="22" t="str">
        <f>IF(COUNTIF([4]回答表!F18,"*")&gt;0,[4]回答表!F18,"")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今後料金改定等が必要になると考えているが、現行の経営体制・手法で事業経営実施できているため。</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E4CAE-90EF-4173-BAF8-63DD60015047}">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東成瀬村</v>
      </c>
      <c r="D11" s="8"/>
      <c r="E11" s="8"/>
      <c r="F11" s="8"/>
      <c r="G11" s="8"/>
      <c r="H11" s="8"/>
      <c r="I11" s="8"/>
      <c r="J11" s="8"/>
      <c r="K11" s="8"/>
      <c r="L11" s="8"/>
      <c r="M11" s="8"/>
      <c r="N11" s="8"/>
      <c r="O11" s="8"/>
      <c r="P11" s="8"/>
      <c r="Q11" s="8"/>
      <c r="R11" s="8"/>
      <c r="S11" s="8"/>
      <c r="T11" s="8"/>
      <c r="U11" s="22" t="str">
        <f>IF(COUNTIF([5]回答表!F18,"*")&gt;0,[5]回答表!F18,"")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指定介護老人福祉施設</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
      </c>
      <c r="S24" s="80"/>
      <c r="T24" s="80"/>
      <c r="U24" s="80"/>
      <c r="V24" s="80"/>
      <c r="W24" s="80"/>
      <c r="X24" s="81"/>
      <c r="Y24" s="79" t="str">
        <f>IF([5]回答表!R52="●","●","")</f>
        <v>●</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v>
      </c>
      <c r="O241" s="131"/>
      <c r="P241" s="131"/>
      <c r="Q241" s="132"/>
      <c r="R241" s="119"/>
      <c r="S241" s="119"/>
      <c r="T241" s="119"/>
      <c r="U241" s="133">
        <f>IF([5]回答表!X52="●",[5]回答表!B371,IF([5]回答表!AA52="●",[5]回答表!B396,""))</f>
        <v>0</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f>IF([5]回答表!X52="●",[5]回答表!U377,IF([5]回答表!AA52="●",[5]回答表!U402,""))</f>
        <v>0</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xml:space="preserve"> </v>
      </c>
      <c r="AN244" s="83"/>
      <c r="AO244" s="83"/>
      <c r="AP244" s="83"/>
      <c r="AQ244" s="83"/>
      <c r="AR244" s="83"/>
      <c r="AS244" s="83"/>
      <c r="AT244" s="153"/>
      <c r="AU244" s="82" t="str">
        <f>IF([5]回答表!X52="●",[5]回答表!G378,IF([5]回答表!AA52="●",[5]回答表!G403,""))</f>
        <v>●</v>
      </c>
      <c r="AV244" s="83"/>
      <c r="AW244" s="83"/>
      <c r="AX244" s="83"/>
      <c r="AY244" s="83"/>
      <c r="AZ244" s="83"/>
      <c r="BA244" s="83"/>
      <c r="BB244" s="153"/>
      <c r="BC244" s="120"/>
      <c r="BD244" s="109"/>
      <c r="BE244" s="109"/>
      <c r="BF244" s="150">
        <f>IF([5]回答表!X52="●",[5]回答表!X377,IF([5]回答表!AA52="●",[5]回答表!X402,""))</f>
        <v>27</v>
      </c>
      <c r="BG244" s="151"/>
      <c r="BH244" s="151"/>
      <c r="BI244" s="151"/>
      <c r="BJ244" s="150">
        <f>IF([5]回答表!X52="●",[5]回答表!X378,IF([5]回答表!AA52="●",[5]回答表!X403,""))</f>
        <v>4</v>
      </c>
      <c r="BK244" s="151"/>
      <c r="BL244" s="151"/>
      <c r="BM244" s="152"/>
      <c r="BN244" s="150">
        <f>IF([5]回答表!X52="●",[5]回答表!X379,IF([5]回答表!AA52="●",[5]回答表!X404,""))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IF([5]回答表!X52="●",[5]回答表!E386,IF([5]回答表!AA52="●",[5]回答表!E407,""))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IF([5]回答表!X52="●",[5]回答表!B388,IF([5]回答表!AA52="●",[5]回答表!B409,""))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kaigo_dei</vt:lpstr>
      <vt:lpstr>kaigo_tanki</vt:lpstr>
      <vt:lpstr>kansui</vt:lpstr>
      <vt:lpstr>gesui</vt:lpstr>
      <vt:lpstr>kaigo_sitei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2022-10-13T02:34:16Z</dcterms:modified>
</cp:coreProperties>
</file>