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DA58997-6D36-4F1F-B253-129CF3A11E57}" xr6:coauthVersionLast="47" xr6:coauthVersionMax="47" xr10:uidLastSave="{00000000-0000-0000-0000-000000000000}"/>
  <bookViews>
    <workbookView xWindow="135" yWindow="600" windowWidth="28665" windowHeight="15600" firstSheet="1" activeTab="4" xr2:uid="{BC254DD8-AB24-4553-B0E1-D4723D9F9C95}"/>
  </bookViews>
  <sheets>
    <sheet name="kansui" sheetId="5" r:id="rId1"/>
    <sheet name="kaigo_tanki" sheetId="1" r:id="rId2"/>
    <sheet name="kaigo_sitei" sheetId="2" r:id="rId3"/>
    <sheet name="kaigo_dei" sheetId="3" r:id="rId4"/>
    <sheet name="gesui_tokkan" sheetId="4"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alcChain>
</file>

<file path=xl/sharedStrings.xml><?xml version="1.0" encoding="utf-8"?>
<sst xmlns="http://schemas.openxmlformats.org/spreadsheetml/2006/main" count="1085" uniqueCount="86">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</sst>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F13613-18D5-4F32-A691-EFBCA3D5D90C}"/>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5B1831-FAE5-4DCE-8D91-800964AD56C8}"/>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8317E5-4D2B-442B-9130-89ACD2417173}"/>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DFCC7CF-2980-419E-9597-09BE1002CDBC}"/>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A54E814-5894-4A8F-A620-F3ED9537799A}"/>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F87704A-8C99-4B4C-8710-9531D730233C}"/>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2C17B3-6F96-4BBE-86A2-EFF108F53630}"/>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F99DC3C-4961-4104-AD03-2B4A91426245}"/>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6ECB3E65-6683-4A47-808D-A8C25615FDB9}"/>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57591072-9701-48FF-B874-F0DEF505AEED}"/>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E45EC5E2-67EA-4574-8E75-B7E98223DD39}"/>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18542BF-8870-4A48-A5C0-9C2EBD6DE2F5}"/>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DD8DA31-693C-41B5-866F-BA31BDBC3798}"/>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F28D926-3678-4499-8D36-5419F21B126A}"/>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1A4F7E57-9497-4491-8801-54FA56AFC6F2}"/>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5B75204-1890-4A5E-B2B7-968E7968D8E0}"/>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7403BBD8-B8B7-42F0-93A3-5EBE6FEEAF75}"/>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F477692F-B9A3-4DCF-9913-F30197A44DD5}"/>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D1DC1C5-AECC-4EF4-AFC9-E020B078A550}"/>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91BBE41-A6C8-4FF3-A843-E4FFA78576AA}"/>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77E43CAF-81A6-4011-9EB8-98678B161B91}"/>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153D393-D037-4489-A5F1-3E2FD16C440A}"/>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433F1AE-7244-4D02-8DB7-B9EE115A07D2}"/>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4A576EC-2D58-4C83-A098-9C5505D183F7}"/>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664B204-95C6-44D6-A271-2B9BD71A47BE}"/>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FA05B271-F401-4C6E-826C-BA9B663EB21C}"/>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340E06-CE9F-4ADA-97EA-011F0A6ABBFF}"/>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6E640A-00AF-496E-A491-119883DD8ED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70FB80-C106-4A7C-B832-080CBBE3DBF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9F4DD67-D8D7-4D4A-BFE3-813D0BC2C479}"/>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F0F3D66-D002-4852-8BF9-BA42A921A929}"/>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35A43AE-8694-4FB8-BEC4-156FB467B6C8}"/>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F602F90-FBF4-4047-962F-E63B782CCD1F}"/>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2B6B0AC1-D976-410D-8E3D-3C6858F15766}"/>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9805315D-5CC4-4AB9-B577-CC6DF2F3D5B0}"/>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7489AC09-124F-42B6-947A-2C12DF879D2E}"/>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2D4EF6C0-9390-4EB6-AF65-196093A97AB4}"/>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40AAE0D-6737-428E-A567-FDFD5C2C9BDD}"/>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A1D943A-ED9C-4D37-89BB-B4DC7BCEA269}"/>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2FB2F30F-4C0A-43BC-A53E-89B85F7F9ADF}"/>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5BD7060-FB95-4C23-AFAF-E98FFEC13593}"/>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6ABF778-0CAE-4F81-BFFA-603B6DF6E03B}"/>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34C097A4-4FF7-4073-9D51-0BA6488AE9AA}"/>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35B8B167-3FD7-4386-96FB-6AC25D48BDE6}"/>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DDF0AC0-E470-4693-89DF-EFF9BA2B0708}"/>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D104F984-3347-45F5-A74D-F67300FFE1F5}"/>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8C2C302-9D6A-4DE6-90F1-CE836B4B51C5}"/>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CF32313-341A-4B60-A782-984B71095ADC}"/>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58E3184-8FFE-4F06-89A9-6400B7FAB9EC}"/>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2C98E96B-F755-4F3D-8F8D-BC3A195D7B6C}"/>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7CC2EC5-2C93-43E6-B9EE-AF4A5C4D3270}"/>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636AA6F7-3FDE-4F7B-95DD-78E0F5736E1C}"/>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C3D342-4B96-480E-8C9F-3AF731CB5AFA}"/>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DA61E9-1378-4264-9614-26F5E88197A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AA78A2-30DC-4757-93C0-582BC0EEAB2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FB25E4E-9100-414B-8C42-BC19E6C9BEAE}"/>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6A4A01-96FD-4C88-8B8F-121268EEC5DD}"/>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BB6460B-50E8-466A-8659-49A7B645CA4D}"/>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1A51F16-C4F0-46F3-A4AE-CD2A253A72D5}"/>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73A2547F-2F8E-4CB6-8353-E536998C2543}"/>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E8CC2C0F-FEA5-4241-B0F4-9BE36E5ADD32}"/>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D3FF6FF-CBA0-4CB8-8F23-99743F3B8E3C}"/>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D425082C-497D-44DA-8369-1EF14B8B2714}"/>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D712B2B-5100-4F8F-9F4F-6CEAE1C75AC1}"/>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41EEA00E-EA40-4F2C-87E2-F0994C7B269E}"/>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D2E02BC8-75FD-4D87-8825-51E6F002E3EE}"/>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BCD5BFF9-3258-454E-928A-8AA32A573C13}"/>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3FBC6530-93FC-4B88-A5AD-90F03BFEB7E4}"/>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5FE2714-139C-4F05-9D63-45871272DD20}"/>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09B46ACF-09EA-4770-B906-7BA4838D9C37}"/>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BDA4B36-7842-46F4-AB9C-21CAC1C0F087}"/>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5A97433-5583-4D4D-A306-9470ED22A78D}"/>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D1DAB4C-28DA-44C3-B80B-75469D703505}"/>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7B87404A-4FC2-4820-8FA9-6C3D76BA2188}"/>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918A3D7-C0D9-48D0-8CF7-56A02AE6B7DC}"/>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C67765B-7D95-46EC-8B81-2029BEC5AD01}"/>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F066FF7-8E3D-443C-9CE0-CAB8965B2849}"/>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A50B2A90-EEF6-41E4-9DFC-6AFB488529F6}"/>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95448C-6044-4FCA-8DF7-EDCF04A21D23}"/>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69A86E-04B9-4345-9250-C4DB1816ECE4}"/>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73556E-7976-4BC2-8823-C0DB4363A221}"/>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1548E2B-743E-4BBC-8717-D4E748AD216B}"/>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EAB1C8F-C7AF-4ACC-B63F-98E2E710C4B6}"/>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31898D7-F1E2-4029-B02A-DBBF0B945D56}"/>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30B1383-2131-4D06-AAF6-E3546DC74207}"/>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F7DF9FC-7E54-442F-8C55-B9359587B3A5}"/>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40DD7D1E-0453-4397-AAA2-20F5ACB5FE33}"/>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4384F7A-4BA5-420C-B031-D7FF736D7379}"/>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B779196A-0F84-4FDF-9A2D-128BE8C508AB}"/>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618DE83-FDCD-4BFF-B487-11F990929268}"/>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F572CFB3-B89F-4FE8-B7C8-CF864CD8FAE3}"/>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1C0373E7-C718-40D7-9652-A34315BE354A}"/>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3F89FBB-58F0-44B1-AA46-2F288524C41B}"/>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A0645A1D-3596-4DDE-A739-AAF93BE7D7D8}"/>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934A1E4F-E7FC-49B7-A4EC-F03293DB11CE}"/>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02667E0-C79D-4CE9-A18D-37A7BD4DEEB2}"/>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2BFF6C20-5F7F-465E-BECE-38AD0F78270E}"/>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D6518A52-6264-4D16-9AEF-4DBB89EA6CCC}"/>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DE53E23-FF78-455E-ACFA-2AAB95243E97}"/>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AE2EA401-925F-4867-8B00-C7883B336989}"/>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3B14284-F513-4C83-B787-D87E9286033A}"/>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83D98DCF-721E-47A8-AD64-60610B693E42}"/>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D293FF2A-4570-4869-9A7A-E70BA773C66C}"/>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E2377ED7-E940-4B5A-9E59-24664E5F9D3F}"/>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020603-F60C-4AC7-82F1-5C6F7DB4C667}"/>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42C662-4518-47F1-8DAD-271345C628FA}"/>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7117A0-4F86-4FBA-B851-9BFB72D389B4}"/>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647D464-5D8A-4E64-B458-283555CBD861}"/>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FDF8C54-0F6D-4C82-8858-0651020AFE4E}"/>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7E7FDA2-8B16-4175-9882-2250F49E6C26}"/>
            </a:ext>
          </a:extLst>
        </xdr:cNvPr>
        <xdr:cNvSpPr/>
      </xdr:nvSpPr>
      <xdr:spPr>
        <a:xfrm>
          <a:off x="3502025" y="17021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E035378-92C4-4BF6-A5B0-1C714A3C4736}"/>
            </a:ext>
          </a:extLst>
        </xdr:cNvPr>
        <xdr:cNvSpPr/>
      </xdr:nvSpPr>
      <xdr:spPr>
        <a:xfrm>
          <a:off x="3502025" y="138842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CD7F869-FC3F-46DC-8D31-FA41F23EF3B4}"/>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D3D635E4-54FA-48F2-8D1A-18AE2D897AF4}"/>
            </a:ext>
          </a:extLst>
        </xdr:cNvPr>
        <xdr:cNvSpPr/>
      </xdr:nvSpPr>
      <xdr:spPr>
        <a:xfrm>
          <a:off x="3502025" y="663194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882AAC16-6588-4438-9297-9C16464521E9}"/>
            </a:ext>
          </a:extLst>
        </xdr:cNvPr>
        <xdr:cNvSpPr/>
      </xdr:nvSpPr>
      <xdr:spPr>
        <a:xfrm>
          <a:off x="3502025" y="576643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175A252-BA91-43DD-BB74-D2141E80FD94}"/>
            </a:ext>
          </a:extLst>
        </xdr:cNvPr>
        <xdr:cNvSpPr/>
      </xdr:nvSpPr>
      <xdr:spPr>
        <a:xfrm>
          <a:off x="3502025" y="54517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A013434-4952-4E09-906F-A10FFDCFA08A}"/>
            </a:ext>
          </a:extLst>
        </xdr:cNvPr>
        <xdr:cNvSpPr/>
      </xdr:nvSpPr>
      <xdr:spPr>
        <a:xfrm>
          <a:off x="448540" y="70469291"/>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C0152718-4BD5-4617-924D-C724C00D4D7C}"/>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14A15347-01F0-433A-BB85-941F8B4A1935}"/>
            </a:ext>
          </a:extLst>
        </xdr:cNvPr>
        <xdr:cNvSpPr/>
      </xdr:nvSpPr>
      <xdr:spPr>
        <a:xfrm>
          <a:off x="3502025" y="51663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79FF5741-02AE-4DF8-85AD-A240A0233990}"/>
            </a:ext>
          </a:extLst>
        </xdr:cNvPr>
        <xdr:cNvSpPr/>
      </xdr:nvSpPr>
      <xdr:spPr>
        <a:xfrm>
          <a:off x="3502025" y="485267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6ED17F1C-D600-4319-8731-6C7AB6444E0E}"/>
            </a:ext>
          </a:extLst>
        </xdr:cNvPr>
        <xdr:cNvSpPr/>
      </xdr:nvSpPr>
      <xdr:spPr>
        <a:xfrm>
          <a:off x="3502025" y="63655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779E6E6B-2C20-4BE5-AFF2-C3404354C7B8}"/>
            </a:ext>
          </a:extLst>
        </xdr:cNvPr>
        <xdr:cNvSpPr/>
      </xdr:nvSpPr>
      <xdr:spPr>
        <a:xfrm>
          <a:off x="3502025" y="605186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4F04BC5-25E9-4FD2-8F46-CA2AD1F2CDD8}"/>
            </a:ext>
          </a:extLst>
        </xdr:cNvPr>
        <xdr:cNvSpPr/>
      </xdr:nvSpPr>
      <xdr:spPr>
        <a:xfrm>
          <a:off x="3502025" y="394906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C37C4A1B-3A73-4104-AFD1-C5616CB97812}"/>
            </a:ext>
          </a:extLst>
        </xdr:cNvPr>
        <xdr:cNvSpPr/>
      </xdr:nvSpPr>
      <xdr:spPr>
        <a:xfrm>
          <a:off x="3502025" y="424402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147A762-B2A7-4A88-A2F9-654023744DF4}"/>
            </a:ext>
          </a:extLst>
        </xdr:cNvPr>
        <xdr:cNvSpPr/>
      </xdr:nvSpPr>
      <xdr:spPr>
        <a:xfrm>
          <a:off x="7167245" y="5388165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0FD88479-BFDD-47F2-A8E1-7672B0473452}"/>
            </a:ext>
          </a:extLst>
        </xdr:cNvPr>
        <xdr:cNvSpPr/>
      </xdr:nvSpPr>
      <xdr:spPr>
        <a:xfrm>
          <a:off x="3502025" y="26623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4AD2E7D4-6E2D-4AD4-AA72-699793A7D206}"/>
            </a:ext>
          </a:extLst>
        </xdr:cNvPr>
        <xdr:cNvSpPr/>
      </xdr:nvSpPr>
      <xdr:spPr>
        <a:xfrm>
          <a:off x="3411007" y="32674984"/>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774F96EA-F6B6-4764-82E2-5974CBA06414}"/>
            </a:ext>
          </a:extLst>
        </xdr:cNvPr>
        <xdr:cNvSpPr/>
      </xdr:nvSpPr>
      <xdr:spPr>
        <a:xfrm>
          <a:off x="70770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8E2B0D0-2CAF-4AE8-BE0E-85998DDBBF1D}"/>
            </a:ext>
          </a:extLst>
        </xdr:cNvPr>
        <xdr:cNvSpPr/>
      </xdr:nvSpPr>
      <xdr:spPr>
        <a:xfrm>
          <a:off x="3506259" y="30267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B367D905-E6FD-40ED-8448-C85A167D0169}"/>
            </a:ext>
          </a:extLst>
        </xdr:cNvPr>
        <xdr:cNvSpPr/>
      </xdr:nvSpPr>
      <xdr:spPr>
        <a:xfrm>
          <a:off x="3502025" y="456723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57505E2-65E4-4FEE-8384-95A67149BDFF}"/>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12304;&#22823;&#28511;&#26449;&#12305;&#35519;&#26619;&#34920;&#19968;&#24335;\&#35519;&#26619;&#34920;&#65288;&#22823;&#28511;&#26449;&#12539;&#31777;&#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12304;&#22823;&#28511;&#26449;&#12305;&#35519;&#26619;&#34920;&#19968;&#24335;\&#35519;&#26619;&#34920;&#65288;&#22823;&#28511;&#26449;&#12539;&#20171;&#12469;&#12539;&#30701;&#26399;&#20837;&#2515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12304;&#22823;&#28511;&#26449;&#12305;&#35519;&#26619;&#34920;&#19968;&#24335;\&#35519;&#26619;&#34920;&#65288;&#22823;&#28511;&#26449;&#12539;&#20171;&#12469;&#12539;&#25351;&#23450;&#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12304;&#22823;&#28511;&#26449;&#12305;&#35519;&#26619;&#34920;&#19968;&#24335;\&#35519;&#26619;&#34920;&#65288;&#22823;&#28511;&#26449;&#12539;&#20171;&#12469;&#12539;&#12487;&#1245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12304;&#22823;&#28511;&#26449;&#12305;&#35519;&#26619;&#34920;&#19968;&#24335;\&#35519;&#26619;&#34920;&#65288;&#22823;&#28511;&#26449;&#12539;&#19979;&#27700;&#36947;&#12539;&#29305;&#29872;&#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大潟村</v>
          </cell>
        </row>
        <row r="18">
          <cell r="F18" t="str">
            <v>簡易水道事業</v>
          </cell>
          <cell r="W18" t="str">
            <v>―</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現在、適正な料金体系に基づく経営体制及び手法において安定した経営を続けることが出来ており、この体制を維持することが、健全な事業運営の継続に結びつくと考えているから。</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大潟村</v>
          </cell>
        </row>
        <row r="18">
          <cell r="F18" t="str">
            <v>介護サービス事業</v>
          </cell>
          <cell r="W18" t="str">
            <v>老人短期入所施設</v>
          </cell>
          <cell r="BD18" t="str">
            <v>●</v>
          </cell>
        </row>
        <row r="20">
          <cell r="F20" t="str">
            <v>大潟村介護サービス事業特別会計</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民間の能力を活用して住民サービスの向上と経費の節減等を図ることを目的に、施設及び設備の維持管理に関する業務等を指定管理者に行わせるもの。</v>
          </cell>
        </row>
        <row r="377">
          <cell r="G377" t="str">
            <v>●</v>
          </cell>
          <cell r="U377" t="str">
            <v>平成</v>
          </cell>
          <cell r="X377">
            <v>18</v>
          </cell>
        </row>
        <row r="378">
          <cell r="G378" t="str">
            <v xml:space="preserve"> </v>
          </cell>
          <cell r="X378">
            <v>4</v>
          </cell>
        </row>
        <row r="379">
          <cell r="X379">
            <v>1</v>
          </cell>
        </row>
        <row r="386">
          <cell r="E386">
            <v>3</v>
          </cell>
        </row>
        <row r="388">
          <cell r="B388" t="str">
            <v>①人件費　▲3.0
　　計　　▲3.0</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大潟村</v>
          </cell>
        </row>
        <row r="18">
          <cell r="F18" t="str">
            <v>介護サービス事業</v>
          </cell>
          <cell r="W18" t="str">
            <v>指定介護老人福祉施設</v>
          </cell>
          <cell r="BD18" t="str">
            <v>●</v>
          </cell>
        </row>
        <row r="20">
          <cell r="F20" t="str">
            <v>大潟村介護サービス事業特別会計</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民間の能力を活用して住民サービスの向上と経費の節減等を図ることを目的に、施設及び設備の維持管理に関する業務等を指定管理者に行わせるもの。</v>
          </cell>
        </row>
        <row r="377">
          <cell r="G377" t="str">
            <v>●</v>
          </cell>
          <cell r="U377" t="str">
            <v>平成</v>
          </cell>
          <cell r="X377">
            <v>18</v>
          </cell>
        </row>
        <row r="378">
          <cell r="G378" t="str">
            <v xml:space="preserve"> </v>
          </cell>
          <cell r="X378">
            <v>4</v>
          </cell>
        </row>
        <row r="379">
          <cell r="X379">
            <v>1</v>
          </cell>
        </row>
        <row r="386">
          <cell r="E386">
            <v>17</v>
          </cell>
        </row>
        <row r="388">
          <cell r="B388" t="str">
            <v>①人件費　▲17.0
　　計　　▲17.0</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大潟村</v>
          </cell>
        </row>
        <row r="18">
          <cell r="F18" t="str">
            <v>介護サービス事業</v>
          </cell>
          <cell r="W18" t="str">
            <v>老人デイサービスセンター</v>
          </cell>
          <cell r="BD18" t="str">
            <v>●</v>
          </cell>
        </row>
        <row r="20">
          <cell r="F20" t="str">
            <v>大潟村介護サービス事業特別会計</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民間の能力を活用して住民サービスの向上と経費の節減等を図ることを目的に、施設及び設備の維持管理に関する業務等を指定管理者に行わせるもの。</v>
          </cell>
        </row>
        <row r="377">
          <cell r="G377" t="str">
            <v>●</v>
          </cell>
          <cell r="U377" t="str">
            <v>平成</v>
          </cell>
          <cell r="X377">
            <v>18</v>
          </cell>
        </row>
        <row r="378">
          <cell r="G378" t="str">
            <v xml:space="preserve"> </v>
          </cell>
          <cell r="X378">
            <v>4</v>
          </cell>
        </row>
        <row r="379">
          <cell r="X379">
            <v>1</v>
          </cell>
        </row>
        <row r="386">
          <cell r="E386">
            <v>4</v>
          </cell>
        </row>
        <row r="388">
          <cell r="B388" t="str">
            <v>①人件費　　　　▲2.7
②介護費用経費　▲1.3　
　　　計　　　　▲4.0</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大潟村</v>
          </cell>
        </row>
        <row r="18">
          <cell r="F18" t="str">
            <v>下水道事業</v>
          </cell>
          <cell r="W18" t="str">
            <v>特定環境保全公共下水道</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現在、適正な料金体系に基づく経営体制及び手法において安定した経営を続けることが出来ており、この体制を維持することが、健全な事業運営の継続に結びつくと考えているから。</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6FC1-978A-4FC6-8ABF-DC2B4BB8A8FA}">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大潟村</v>
      </c>
      <c r="D11" s="8"/>
      <c r="E11" s="8"/>
      <c r="F11" s="8"/>
      <c r="G11" s="8"/>
      <c r="H11" s="8"/>
      <c r="I11" s="8"/>
      <c r="J11" s="8"/>
      <c r="K11" s="8"/>
      <c r="L11" s="8"/>
      <c r="M11" s="8"/>
      <c r="N11" s="8"/>
      <c r="O11" s="8"/>
      <c r="P11" s="8"/>
      <c r="Q11" s="8"/>
      <c r="R11" s="8"/>
      <c r="S11" s="8"/>
      <c r="T11" s="8"/>
      <c r="U11" s="22" t="str">
        <f>IF(COUNTIF([1]回答表!F18,"*")&gt;0,[1]回答表!F18,"")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現在、適正な料金体系に基づく経営体制及び手法において安定した経営を続けることが出来ており、この体制を維持することが、健全な事業運営の継続に結びつくと考えているから。</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大潟村</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老人短期入所施設</v>
      </c>
      <c r="AP11" s="10"/>
      <c r="AQ11" s="10"/>
      <c r="AR11" s="10"/>
      <c r="AS11" s="10"/>
      <c r="AT11" s="10"/>
      <c r="AU11" s="10"/>
      <c r="AV11" s="10"/>
      <c r="AW11" s="10"/>
      <c r="AX11" s="10"/>
      <c r="AY11" s="10"/>
      <c r="AZ11" s="10"/>
      <c r="BA11" s="10"/>
      <c r="BB11" s="10"/>
      <c r="BC11" s="10"/>
      <c r="BD11" s="10"/>
      <c r="BE11" s="10"/>
      <c r="BF11" s="11"/>
      <c r="BG11" s="21" t="str">
        <f>IF(COUNTIF([2]回答表!F20,"*")&gt;0,[2]回答表!F20,"")</f>
        <v>大潟村介護サービス事業特別会計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c>
      <c r="AN38" s="83"/>
      <c r="AO38" s="83"/>
      <c r="AP38" s="83"/>
      <c r="AQ38" s="83"/>
      <c r="AR38" s="83"/>
      <c r="AS38" s="83"/>
      <c r="AT38" s="153"/>
      <c r="AU38" s="82" t="str">
        <f>IF([2]回答表!X49="●",[2]回答表!G74,IF([2]回答表!AA49="●",[2]回答表!G102,""))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IF([2]回答表!X49="●",[2]回答表!V73,IF([2]回答表!AA49="●",[2]回答表!V101,""))</f>
        <v/>
      </c>
      <c r="BG39" s="16"/>
      <c r="BH39" s="16"/>
      <c r="BI39" s="17"/>
      <c r="BJ39" s="150" t="str">
        <f>IF([2]回答表!X49="●",[2]回答表!V74,IF([2]回答表!AA49="●",[2]回答表!V102,""))</f>
        <v/>
      </c>
      <c r="BK39" s="16"/>
      <c r="BL39" s="16"/>
      <c r="BM39" s="17"/>
      <c r="BN39" s="150" t="str">
        <f>IF([2]回答表!X49="●",[2]回答表!V75,IF([2]回答表!AA49="●",[2]回答表!V103,""))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IF([2]回答表!X49="●",[2]回答表!E85,IF([2]回答表!AA49="●",[2]回答表!E113,""))</f>
        <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v>
      </c>
      <c r="O241" s="131"/>
      <c r="P241" s="131"/>
      <c r="Q241" s="132"/>
      <c r="R241" s="119"/>
      <c r="S241" s="119"/>
      <c r="T241" s="119"/>
      <c r="U241" s="133" t="str">
        <f>IF([2]回答表!X52="●",[2]回答表!B371,IF([2]回答表!AA52="●",[2]回答表!B396,""))</f>
        <v>民間の能力を活用して住民サービスの向上と経費の節減等を図ることを目的に、施設及び設備の維持管理に関する業務等を指定管理者に行わせるもの。</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v>
      </c>
      <c r="AN244" s="83"/>
      <c r="AO244" s="83"/>
      <c r="AP244" s="83"/>
      <c r="AQ244" s="83"/>
      <c r="AR244" s="83"/>
      <c r="AS244" s="83"/>
      <c r="AT244" s="153"/>
      <c r="AU244" s="82" t="str">
        <f>IF([2]回答表!X52="●",[2]回答表!G378,IF([2]回答表!AA52="●",[2]回答表!G403,""))</f>
        <v xml:space="preserve"> </v>
      </c>
      <c r="AV244" s="83"/>
      <c r="AW244" s="83"/>
      <c r="AX244" s="83"/>
      <c r="AY244" s="83"/>
      <c r="AZ244" s="83"/>
      <c r="BA244" s="83"/>
      <c r="BB244" s="153"/>
      <c r="BC244" s="120"/>
      <c r="BD244" s="109"/>
      <c r="BE244" s="109"/>
      <c r="BF244" s="150">
        <f>IF([2]回答表!X52="●",[2]回答表!X377,IF([2]回答表!AA52="●",[2]回答表!X402,""))</f>
        <v>18</v>
      </c>
      <c r="BG244" s="151"/>
      <c r="BH244" s="151"/>
      <c r="BI244" s="151"/>
      <c r="BJ244" s="150">
        <f>IF([2]回答表!X52="●",[2]回答表!X378,IF([2]回答表!AA52="●",[2]回答表!X403,""))</f>
        <v>4</v>
      </c>
      <c r="BK244" s="151"/>
      <c r="BL244" s="151"/>
      <c r="BM244" s="152"/>
      <c r="BN244" s="150">
        <f>IF([2]回答表!X52="●",[2]回答表!X379,IF([2]回答表!AA52="●",[2]回答表!X404,""))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IF([2]回答表!X52="●",[2]回答表!E386,IF([2]回答表!AA52="●",[2]回答表!E407,""))</f>
        <v>3</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①人件費　▲3.0
　　計　　▲3.0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B345E-B347-41B6-843B-9A24D145DF60}">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大潟村</v>
      </c>
      <c r="D11" s="8"/>
      <c r="E11" s="8"/>
      <c r="F11" s="8"/>
      <c r="G11" s="8"/>
      <c r="H11" s="8"/>
      <c r="I11" s="8"/>
      <c r="J11" s="8"/>
      <c r="K11" s="8"/>
      <c r="L11" s="8"/>
      <c r="M11" s="8"/>
      <c r="N11" s="8"/>
      <c r="O11" s="8"/>
      <c r="P11" s="8"/>
      <c r="Q11" s="8"/>
      <c r="R11" s="8"/>
      <c r="S11" s="8"/>
      <c r="T11" s="8"/>
      <c r="U11" s="22" t="str">
        <f>IF(COUNTIF([3]回答表!F18,"*")&gt;0,[3]回答表!F18,"")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IF(COUNTIF([3]回答表!F20,"*")&gt;0,[3]回答表!F20,"")</f>
        <v>大潟村介護サービス事業特別会計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
      </c>
      <c r="O36" s="131"/>
      <c r="P36" s="131"/>
      <c r="Q36" s="132"/>
      <c r="R36" s="119"/>
      <c r="S36" s="119"/>
      <c r="T36" s="119"/>
      <c r="U36" s="133" t="str">
        <f>IF([3]回答表!X49="●",[3]回答表!B67,IF([3]回答表!AA49="●",[3]回答表!B95,""))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
      </c>
      <c r="AN38" s="83"/>
      <c r="AO38" s="83"/>
      <c r="AP38" s="83"/>
      <c r="AQ38" s="83"/>
      <c r="AR38" s="83"/>
      <c r="AS38" s="83"/>
      <c r="AT38" s="153"/>
      <c r="AU38" s="82" t="str">
        <f>IF([3]回答表!X49="●",[3]回答表!G74,IF([3]回答表!AA49="●",[3]回答表!G102,""))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IF([3]回答表!X49="●",[3]回答表!V73,IF([3]回答表!AA49="●",[3]回答表!V101,""))</f>
        <v/>
      </c>
      <c r="BG39" s="16"/>
      <c r="BH39" s="16"/>
      <c r="BI39" s="17"/>
      <c r="BJ39" s="150" t="str">
        <f>IF([3]回答表!X49="●",[3]回答表!V74,IF([3]回答表!AA49="●",[3]回答表!V102,""))</f>
        <v/>
      </c>
      <c r="BK39" s="16"/>
      <c r="BL39" s="16"/>
      <c r="BM39" s="17"/>
      <c r="BN39" s="150" t="str">
        <f>IF([3]回答表!X49="●",[3]回答表!V75,IF([3]回答表!AA49="●",[3]回答表!V103,""))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IF([3]回答表!X49="●",[3]回答表!E85,IF([3]回答表!AA49="●",[3]回答表!E113,""))</f>
        <v/>
      </c>
      <c r="V50" s="182"/>
      <c r="W50" s="182"/>
      <c r="X50" s="182"/>
      <c r="Y50" s="182"/>
      <c r="Z50" s="182"/>
      <c r="AA50" s="182"/>
      <c r="AB50" s="182"/>
      <c r="AC50" s="182"/>
      <c r="AD50" s="182"/>
      <c r="AE50" s="183" t="s">
        <v>33</v>
      </c>
      <c r="AF50" s="183"/>
      <c r="AG50" s="183"/>
      <c r="AH50" s="183"/>
      <c r="AI50" s="183"/>
      <c r="AJ50" s="184"/>
      <c r="AK50" s="136"/>
      <c r="AL50" s="136"/>
      <c r="AM50" s="133" t="str">
        <f>IF([3]回答表!X49="●",[3]回答表!B87,IF([3]回答表!AA49="●",[3]回答表!B115,""))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v>
      </c>
      <c r="O241" s="131"/>
      <c r="P241" s="131"/>
      <c r="Q241" s="132"/>
      <c r="R241" s="119"/>
      <c r="S241" s="119"/>
      <c r="T241" s="119"/>
      <c r="U241" s="133" t="str">
        <f>IF([3]回答表!X52="●",[3]回答表!B371,IF([3]回答表!AA52="●",[3]回答表!B396,""))</f>
        <v>民間の能力を活用して住民サービスの向上と経費の節減等を図ることを目的に、施設及び設備の維持管理に関する業務等を指定管理者に行わせるもの。</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v>
      </c>
      <c r="AN244" s="83"/>
      <c r="AO244" s="83"/>
      <c r="AP244" s="83"/>
      <c r="AQ244" s="83"/>
      <c r="AR244" s="83"/>
      <c r="AS244" s="83"/>
      <c r="AT244" s="153"/>
      <c r="AU244" s="82" t="str">
        <f>IF([3]回答表!X52="●",[3]回答表!G378,IF([3]回答表!AA52="●",[3]回答表!G403,""))</f>
        <v xml:space="preserve"> </v>
      </c>
      <c r="AV244" s="83"/>
      <c r="AW244" s="83"/>
      <c r="AX244" s="83"/>
      <c r="AY244" s="83"/>
      <c r="AZ244" s="83"/>
      <c r="BA244" s="83"/>
      <c r="BB244" s="153"/>
      <c r="BC244" s="120"/>
      <c r="BD244" s="109"/>
      <c r="BE244" s="109"/>
      <c r="BF244" s="150">
        <f>IF([3]回答表!X52="●",[3]回答表!X377,IF([3]回答表!AA52="●",[3]回答表!X402,""))</f>
        <v>18</v>
      </c>
      <c r="BG244" s="151"/>
      <c r="BH244" s="151"/>
      <c r="BI244" s="151"/>
      <c r="BJ244" s="150">
        <f>IF([3]回答表!X52="●",[3]回答表!X378,IF([3]回答表!AA52="●",[3]回答表!X403,""))</f>
        <v>4</v>
      </c>
      <c r="BK244" s="151"/>
      <c r="BL244" s="151"/>
      <c r="BM244" s="152"/>
      <c r="BN244" s="150">
        <f>IF([3]回答表!X52="●",[3]回答表!X379,IF([3]回答表!AA52="●",[3]回答表!X404,""))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IF([3]回答表!X52="●",[3]回答表!E386,IF([3]回答表!AA52="●",[3]回答表!E407,""))</f>
        <v>17</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①人件費　▲17.0
　　計　　▲17.0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0965-83D4-4882-9FAB-A0C88DCA9B9C}">
  <dimension ref="A1:CN384"/>
  <sheetViews>
    <sheetView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大潟村</v>
      </c>
      <c r="D11" s="8"/>
      <c r="E11" s="8"/>
      <c r="F11" s="8"/>
      <c r="G11" s="8"/>
      <c r="H11" s="8"/>
      <c r="I11" s="8"/>
      <c r="J11" s="8"/>
      <c r="K11" s="8"/>
      <c r="L11" s="8"/>
      <c r="M11" s="8"/>
      <c r="N11" s="8"/>
      <c r="O11" s="8"/>
      <c r="P11" s="8"/>
      <c r="Q11" s="8"/>
      <c r="R11" s="8"/>
      <c r="S11" s="8"/>
      <c r="T11" s="8"/>
      <c r="U11" s="22" t="str">
        <f>IF(COUNTIF([4]回答表!F18,"*")&gt;0,[4]回答表!F18,"")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IF(COUNTIF([4]回答表!F20,"*")&gt;0,[4]回答表!F20,"")</f>
        <v>大潟村介護サービス事業特別会計</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v>
      </c>
      <c r="O241" s="131"/>
      <c r="P241" s="131"/>
      <c r="Q241" s="132"/>
      <c r="R241" s="119"/>
      <c r="S241" s="119"/>
      <c r="T241" s="119"/>
      <c r="U241" s="133" t="str">
        <f>IF([4]回答表!X52="●",[4]回答表!B371,IF([4]回答表!AA52="●",[4]回答表!B396,""))</f>
        <v>民間の能力を活用して住民サービスの向上と経費の節減等を図ることを目的に、施設及び設備の維持管理に関する業務等を指定管理者に行わせるもの。</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v>
      </c>
      <c r="AN244" s="83"/>
      <c r="AO244" s="83"/>
      <c r="AP244" s="83"/>
      <c r="AQ244" s="83"/>
      <c r="AR244" s="83"/>
      <c r="AS244" s="83"/>
      <c r="AT244" s="153"/>
      <c r="AU244" s="82" t="str">
        <f>IF([4]回答表!X52="●",[4]回答表!G378,IF([4]回答表!AA52="●",[4]回答表!G403,""))</f>
        <v xml:space="preserve"> </v>
      </c>
      <c r="AV244" s="83"/>
      <c r="AW244" s="83"/>
      <c r="AX244" s="83"/>
      <c r="AY244" s="83"/>
      <c r="AZ244" s="83"/>
      <c r="BA244" s="83"/>
      <c r="BB244" s="153"/>
      <c r="BC244" s="120"/>
      <c r="BD244" s="109"/>
      <c r="BE244" s="109"/>
      <c r="BF244" s="150">
        <f>IF([4]回答表!X52="●",[4]回答表!X377,IF([4]回答表!AA52="●",[4]回答表!X402,""))</f>
        <v>18</v>
      </c>
      <c r="BG244" s="151"/>
      <c r="BH244" s="151"/>
      <c r="BI244" s="151"/>
      <c r="BJ244" s="150">
        <f>IF([4]回答表!X52="●",[4]回答表!X378,IF([4]回答表!AA52="●",[4]回答表!X403,""))</f>
        <v>4</v>
      </c>
      <c r="BK244" s="151"/>
      <c r="BL244" s="151"/>
      <c r="BM244" s="152"/>
      <c r="BN244" s="150">
        <f>IF([4]回答表!X52="●",[4]回答表!X379,IF([4]回答表!AA52="●",[4]回答表!X404,""))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IF([4]回答表!X52="●",[4]回答表!E386,IF([4]回答表!AA52="●",[4]回答表!E407,""))</f>
        <v>4</v>
      </c>
      <c r="V253" s="182"/>
      <c r="W253" s="182"/>
      <c r="X253" s="182"/>
      <c r="Y253" s="182"/>
      <c r="Z253" s="182"/>
      <c r="AA253" s="182"/>
      <c r="AB253" s="182"/>
      <c r="AC253" s="182"/>
      <c r="AD253" s="182"/>
      <c r="AE253" s="183" t="s">
        <v>33</v>
      </c>
      <c r="AF253" s="183"/>
      <c r="AG253" s="183"/>
      <c r="AH253" s="183"/>
      <c r="AI253" s="183"/>
      <c r="AJ253" s="184"/>
      <c r="AK253" s="136"/>
      <c r="AL253" s="136"/>
      <c r="AM253" s="133" t="str">
        <f>IF([4]回答表!X52="●",[4]回答表!B388,IF([4]回答表!AA52="●",[4]回答表!B409,""))</f>
        <v>①人件費　　　　▲2.7
②介護費用経費　▲1.3　
　　　計　　　　▲4.0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F5C1-6215-4F84-B030-B6DA27B7115D}">
  <dimension ref="A1:CN384"/>
  <sheetViews>
    <sheetView tabSelected="1" workbookViewId="0">
      <selection sqref="A1:XFD104857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大潟村</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特定環境保全公共下水道</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
      </c>
      <c r="O198" s="131"/>
      <c r="P198" s="131"/>
      <c r="Q198" s="132"/>
      <c r="R198" s="119"/>
      <c r="S198" s="119"/>
      <c r="T198" s="119"/>
      <c r="U198" s="133" t="str">
        <f>IF([5]回答表!F18="下水道事業",IF([5]回答表!AD51="●",[5]回答表!B354,""),"")</f>
        <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現在、適正な料金体系に基づく経営体制及び手法において安定した経営を続けることが出来ており、この体制を維持することが、健全な事業運営の継続に結びつくと考えているから。</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kansui</vt:lpstr>
      <vt:lpstr>kaigo_tanki</vt:lpstr>
      <vt:lpstr>kaigo_sitei</vt:lpstr>
      <vt:lpstr>kaigo_dei</vt:lpstr>
      <vt:lpstr>gesui_tokkan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2022-10-13T02:19:32Z</dcterms:modified>
</cp:coreProperties>
</file>