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83AA5A38-5FDF-440B-98DA-581BBFD28A3F}" xr6:coauthVersionLast="47" xr6:coauthVersionMax="47" xr10:uidLastSave="{00000000-0000-0000-0000-000000000000}"/>
  <bookViews>
    <workbookView xWindow="135" yWindow="600" windowWidth="28665" windowHeight="15600" firstSheet="1" activeTab="4" xr2:uid="{BC254DD8-AB24-4553-B0E1-D4723D9F9C95}"/>
  </bookViews>
  <sheets>
    <sheet name="suido" sheetId="1" r:id="rId1"/>
    <sheet name="kanko" sheetId="2" r:id="rId2"/>
    <sheet name="kanusi" sheetId="3" r:id="rId3"/>
    <sheet name="gesui_nousyu" sheetId="4" r:id="rId4"/>
    <sheet name="gesui_tokkan" sheetId="5"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<sst xmlns="http://schemas.openxmlformats.org/spreadsheetml/2006/main" count="1085" uniqueCount="86">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</sst>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13D15C-8494-4D21-9B89-9F83538271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02CF41-22CB-41F2-9EA9-0A25221638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E3B98B-0A45-4AEB-8983-25E14A3B7E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1867CAC-621D-4F0D-A98F-701C80082F9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F74810-F363-4E37-BDC5-1B9095F26C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05E4E03-A46F-44D1-8971-059C9528563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4A39FC1-B86F-4482-9838-04CBBFF9AD1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0A1BBF5-C309-41DE-B183-8C709BF0564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3747866D-1470-41D2-BE25-6F54C85522D2}"/>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B33CFF1-C279-4D08-B147-11753F99AF0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186F261-0020-4166-B186-ACA740332CE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2D883BD-FC12-4B0F-897E-A6FFC8F2E49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DD853FC-6632-4C5A-8F7B-5A364F63B1E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4F065B3C-EF7E-47EE-9EB3-6B3506DBFAB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659366F-C773-45A0-A217-8B60D641C2D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31134B6-906E-45D2-B5E8-FA4B6AD83B6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ED31CDF-AEA4-4660-98FB-6BE7E9CB447C}"/>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1C6D9420-0BD6-4CB7-B119-A2F447881CF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E98ABCA-D9E8-4B3E-80AB-DAC0E7C518A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BAA26103-94BE-4A3F-9A10-65290002B60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587CC32-25A9-4F42-8349-CE5074010BA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6267B51-5465-4CD9-99D7-0C5ADDDB008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E331F5A1-97DC-40FD-8614-5C30B1F2C879}"/>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3C68B5E9-85AF-4A0B-8593-73996AD0DA0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A3D34792-66BA-4597-9652-BD6F18D5E9F9}"/>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8685155-4C6F-4BA0-BE72-2622C030803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1BF956-C977-45D5-9E85-7F56B8E14B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497CD3-A683-47F4-8FB2-BAF653995E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B00C98-C379-4E80-ACAD-23337DE696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77A2ECA-6BE3-4415-8F47-AED8B4E2CE8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60BC146-3851-4EA2-851B-B88BD992F6B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8055DA1-77D9-43D3-A1AB-27D97DABB5C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462459B-4A29-45DF-9AEE-D49299C5E38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D6206FAC-3204-4CE0-B12C-0E85CD57563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E28F531-E865-4CAB-A063-6642141FC32A}"/>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EE0816D-045D-4E8A-B2A1-B45A0EB9B709}"/>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65ED266-6025-4AE6-9C4D-90D4A534B18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3B149D0-52BB-4940-9E6C-291B8A94912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B72180C9-3211-4621-A1C6-454C7C779C0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D033BAF6-9F12-46C0-BA18-3D443ECAD73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601236C9-667D-498E-9C1D-C5D87752CB6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AD6D77D8-2A0B-4F30-AABB-D01C6EF28F4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D5A9EB7-CB97-442B-AD3D-95B07CB82BA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567FEEE-1C0C-4F7A-A83C-829472C3F1C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8A627810-4B0B-4806-A0D4-46E9EAC3B7D3}"/>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E89D464-DC58-4A1A-9352-02CE4CDB06C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D7FF0547-F653-4D3F-9592-896E9C3A4BC7}"/>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1CB334B6-463A-41B5-818D-AA7D32C0EF7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9A7422F9-21FD-42B1-A005-D1CE56964B4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11E63F6-5916-4F00-B0B1-032A77EFA49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2B16D95-1BD3-47F8-B138-205F783A21A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B85D3D7-397E-4939-875B-60371871B7A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DE25CD-9EB9-4D47-AE72-1FF52D5CA6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FC256B-2FCB-4FBD-BFB0-D38931EF6F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770FC0-CE00-4E60-96D7-7B1FB51693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9DDC578-E1D3-46DD-B2BC-CEFA7FAED70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3D6D35E-B599-4A28-9289-C07237D1BA3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A3A51F7-CB09-42E9-8D21-E0FD238F266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CC711C5-CCCA-42FF-987C-5B86EB4E8E4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D674364-8277-4FAA-AFDA-4E1A7F2C797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FE65F5F-A02D-4F91-A823-52EB6AA35BE7}"/>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C14001F7-A8B7-4C62-BDD8-E6BC8171D7A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3CDF405C-AB2B-4C6A-84DD-2080FC60A29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506DCE6-9E7D-48E6-B764-97C36F3DB1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43F3DD4-EA22-4A11-BFDA-D738B5E2A96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41FBF17B-7D93-45CE-9827-FBDD528CE6F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14D2BBE-CFEA-4664-90F8-5A7D8273425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3DE680C-13BC-4302-A537-1AD6EABA9DB2}"/>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DD06F75-6DB4-41C3-9659-B54D9CF5FC9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84486BA0-E175-41DE-9E25-073DF6143CC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E070D7C9-8636-4E78-AE3A-6D3D70E0A864}"/>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64CAF7F-7BE5-4A3D-8DF4-A5314547E00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492380C-9AC7-4943-B9B2-28BB6772CDC5}"/>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BC78E734-3CE2-4693-BD06-4B111C468C4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DD10BFF-C0BD-46CF-B193-D8B4AEA4381A}"/>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F8090FD8-3047-4C1E-8505-F07F81EA33A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317BB40C-C138-473E-89BE-530C7504A31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50A6664-F3F7-46E2-9C1C-648946AF92C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AB8EEE-11FD-42FF-AD2E-4F471CDBA5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7A7818-B5E7-475D-8CC0-81AEFD0CB3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11BCEA-FD2C-43E1-B11D-14230AD7FE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DEEFF65-1CF8-48A8-873A-F401BBF8A19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2052E4A-94B4-4CBA-A875-1098180D773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863A36C-A40E-419F-9171-1AB689EE6C2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3AD4F34-9D62-4E25-B938-114E22DB40C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A3BD7FF-7EA1-4171-AABF-1EF8FD6BA92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CE10295E-7E52-4FE0-B94F-E935AB39B6C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308EDA1-54A1-4B7A-A112-316529597DB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7FAEE345-19A0-45E7-97EB-E3D4550BE58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A22A5ED-8567-4FD0-8B61-E31F5EB939F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15AEAD7-9D0F-43F4-A347-CA80927F419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CC3A316-42AF-49BF-8EEE-8E330FFBBD3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CF0BF835-A8F9-4A75-80FD-1E8EF403E6A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C373832-0CD2-49C9-BC2E-24C59C4EE72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630AFD83-1DD5-4E0D-A1D3-E61A1E2DCBC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D4CE6B2-F9A6-4E3D-8C0C-3A5BA39A1E0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BBBF235-AE28-44C7-8D7A-A4866358A54B}"/>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38F439D8-D5C6-4E2C-AA44-E2DB3D14716A}"/>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B3799032-CB1A-426A-820C-B6EBB6D5376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5E60F6E-D265-4ECD-AB30-3E0D2899DAA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B9C902A-60DB-498B-A8D7-3CE350D8DA7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0B896BA-0F01-4304-AC36-3D645E18F526}"/>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E1FA9C7-2BBA-4BAD-9888-CA0062480117}"/>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6327A4B-016C-491B-BBB2-668B9A18DF6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A74838-CB94-47C9-B519-1CBAB79B52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90861A-5C51-4022-96FE-EBF3F9427E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842CA7-4339-4694-80C3-3E4B2DEF96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A1134F1-E034-4C19-BA60-45E0EEDFE5A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D628D66-3B5A-4912-936D-5E1B41834EC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AF2A2C7-EC87-4499-B1AA-1B9950D0EFE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834EEFB-8B11-4276-99B0-A755BF8792F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8EE6280B-CD65-4AB4-BCA7-167510E8B8D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CC775DB-DEB7-4896-9CD9-59F8167CCD6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B4091CE-0773-4BD6-BFD7-A2A43E0218C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DB0BD04E-E941-47B1-B0FD-91F54A776CC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36D95C7-79F9-4800-8CCC-EB7E76BD89F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0B9950D-60EF-4C74-93ED-C41A624075B9}"/>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A55F694-86A8-442D-81E9-469D3687F17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EBA5BAE4-B2BF-4CE5-AFEA-A93163CFD28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4CEAF4F2-F95E-4390-9EEF-A9306A3E385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D40B7CBA-724B-4F0D-8A91-1B8D748DB5EF}"/>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1614EEC-38AB-4E2F-A15D-84347837871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51157CF-D671-4A5D-9840-8C720811A9D5}"/>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AFA64E31-4356-44A3-AD7E-DE59BF4D79A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23DC3F1-C20B-40A6-A868-DA4B88491B5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833A718-92B7-4D4C-9315-4737FE698A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22F68721-D54F-4CBF-A77B-3BB8159D7FF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5B2D5CF-94A7-4D59-B229-149A2E4C5D7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1A5D0CE-A8F5-4732-89A3-E2B42CDA1F2C}"/>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563BEEE-E6DE-4FAF-97AA-D0623B3DAA2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22238;&#31572;\03%20&#35519;&#26619;&#34920;&#65288;&#19977;&#31278;&#30010;&#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22238;&#31572;\03%20&#35519;&#26619;&#34920;&#65288;&#19977;&#31278;&#30010;&#12539;&#28201;&#27849;&#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22238;&#31572;\03%20&#35519;&#26619;&#34920;&#65288;&#19977;&#31278;&#30010;&#12539;&#31777;&#26131;&#27700;&#3694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22238;&#31572;\03%20&#35519;&#26619;&#34920;&#65288;&#19977;&#31278;&#30010;&#12539;&#19979;&#27700;&#36947;&#20107;&#26989;&#12539;&#36786;&#26989;&#38598;&#33853;&#25490;&#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22238;&#31572;\03%20&#35519;&#26619;&#34920;&#65288;&#19977;&#31278;&#30010;&#12539;&#19979;&#27700;&#36947;&#20107;&#26989;&#12539;&#29305;&#23450;&#29872;&#22659;&#20445;&#20840;&#20844;&#20849;&#19979;&#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三種町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4">
          <cell r="G74" t="str">
            <v xml:space="preserve"> </v>
          </cell>
        </row>
        <row r="79">
          <cell r="O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簡易水道事業と経営統合し、業務量や経営状況を表す指標が大きく増加した。
統合後は経営が安定しており、今後数年で起債償還の大部分が終了し内部留保資金も増える見込みである。
今後は、さらなる歳出削減、料金改定等によりこれまでの経営体制で継続できると考える。</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三種町</v>
          </cell>
        </row>
        <row r="18">
          <cell r="F18" t="str">
            <v>観光施設事業</v>
          </cell>
          <cell r="W18" t="str">
            <v>その他観光</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4">
          <cell r="G74" t="str">
            <v xml:space="preserve"> </v>
          </cell>
        </row>
        <row r="79">
          <cell r="O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温泉の源泉がかぎられているため、現行の経営体制・手法を継続します。ただし、将来的には温泉受給者へのサービス水準の維持向上及び温泉事業経営の負担軽減が見込まれる場合は、委託可能な業務範囲の検討することとします。
（源泉が枯渇した場合は、民間資金の活用や廃止等も含めて検討します。）</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三種町</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67">
          <cell r="B67" t="str">
            <v>平成１８年１２月、「簡易水道等施設整備費国庫補助金の見直し」（厚生労働省事務連絡）により、当町の水道事業等はすべて統合すべき水道施設となり、簡易水道を整備する場合の財政上の有利性として町内の水道事業を統合する必要となった。</v>
          </cell>
        </row>
        <row r="73">
          <cell r="G73" t="str">
            <v>●</v>
          </cell>
          <cell r="S73" t="str">
            <v>平成</v>
          </cell>
          <cell r="V73">
            <v>28</v>
          </cell>
        </row>
        <row r="74">
          <cell r="G74" t="str">
            <v xml:space="preserve"> </v>
          </cell>
          <cell r="V74">
            <v>4</v>
          </cell>
        </row>
        <row r="75">
          <cell r="V75">
            <v>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85">
          <cell r="E85" t="str">
            <v>-</v>
          </cell>
        </row>
        <row r="87">
          <cell r="B87" t="str">
            <v>簡易水道が上水道へ統合となっただけなので、取組効果は算出できません。</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三種町</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v>
          </cell>
        </row>
        <row r="250">
          <cell r="N250" t="str">
            <v xml:space="preserve"> </v>
          </cell>
        </row>
        <row r="257">
          <cell r="E257" t="str">
            <v xml:space="preserve"> </v>
          </cell>
        </row>
        <row r="258">
          <cell r="E258" t="str">
            <v xml:space="preserve"> </v>
          </cell>
        </row>
        <row r="275">
          <cell r="B275" t="str">
            <v>特定環境保全公共下水道事業が所属する秋田湾・雄物川流域下水道(臨海処理区)の管路施設の維持管理の共同実施については、流域下水道に接続していない事業区域のマンホールポンプについても維持管理の対象に含まれており、経費削減や維持管理レベルの平準化が見込まれ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4</v>
          </cell>
        </row>
        <row r="336">
          <cell r="E336">
            <v>4</v>
          </cell>
        </row>
        <row r="337">
          <cell r="E337">
            <v>1</v>
          </cell>
        </row>
        <row r="344">
          <cell r="E344">
            <v>0</v>
          </cell>
        </row>
        <row r="346">
          <cell r="B346" t="str">
            <v>※当自治体単体で見た場合、従来よりも維持管理レベルの水準が高くなるため、単純比較での費用削減効果は見込まれない。</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三種町</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R51" t="str">
            <v>●</v>
          </cell>
          <cell r="X51" t="str">
            <v xml:space="preserve"> </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秋田県の主導により秋田湾・雄物川流域下水道(臨海処理区)の構成市町村と県が共同で管路施設の維持管理を実施する予定であり、効果として共同発注による経費削減や、維持管理レベルの平準化、緊急時の協力支援体制の強化等が見込まれ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4</v>
          </cell>
        </row>
        <row r="336">
          <cell r="E336">
            <v>4</v>
          </cell>
        </row>
        <row r="337">
          <cell r="E337">
            <v>1</v>
          </cell>
        </row>
        <row r="344">
          <cell r="E344">
            <v>0</v>
          </cell>
        </row>
        <row r="346">
          <cell r="B346" t="str">
            <v>※当自治体単体で見た場合、従来よりも維持管理レベルの水準が高くなるため、単純比較での費用削減効果は見込まれない。</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三種町</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簡易水道事業と経営統合し、業務量や経営状況を表す指標が大きく増加した。
統合後は経営が安定しており、今後数年で起債償還の大部分が終了し内部留保資金も増える見込みである。
今後は、さらなる歳出削減、料金改定等によりこれまでの経営体制で継続できると考える。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7B487-4760-4268-AC24-A964283CCF7A}">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三種町</v>
      </c>
      <c r="D11" s="8"/>
      <c r="E11" s="8"/>
      <c r="F11" s="8"/>
      <c r="G11" s="8"/>
      <c r="H11" s="8"/>
      <c r="I11" s="8"/>
      <c r="J11" s="8"/>
      <c r="K11" s="8"/>
      <c r="L11" s="8"/>
      <c r="M11" s="8"/>
      <c r="N11" s="8"/>
      <c r="O11" s="8"/>
      <c r="P11" s="8"/>
      <c r="Q11" s="8"/>
      <c r="R11" s="8"/>
      <c r="S11" s="8"/>
      <c r="T11" s="8"/>
      <c r="U11" s="22" t="str">
        <f>IF(COUNTIF([2]回答表!F18,"*")&gt;0,[2]回答表!F18,"")</f>
        <v>観光施設事業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その他観光</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温泉の源泉がかぎられているため、現行の経営体制・手法を継続します。ただし、将来的には温泉受給者へのサービス水準の維持向上及び温泉事業経営の負担軽減が見込まれる場合は、委託可能な業務範囲の検討することとします。
（源泉が枯渇した場合は、民間資金の活用や廃止等も含めて検討します。）</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68B7-DC77-4C3B-B5DA-55F5CA77871C}">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三種町</v>
      </c>
      <c r="D11" s="8"/>
      <c r="E11" s="8"/>
      <c r="F11" s="8"/>
      <c r="G11" s="8"/>
      <c r="H11" s="8"/>
      <c r="I11" s="8"/>
      <c r="J11" s="8"/>
      <c r="K11" s="8"/>
      <c r="L11" s="8"/>
      <c r="M11" s="8"/>
      <c r="N11" s="8"/>
      <c r="O11" s="8"/>
      <c r="P11" s="8"/>
      <c r="Q11" s="8"/>
      <c r="R11" s="8"/>
      <c r="S11" s="8"/>
      <c r="T11" s="8"/>
      <c r="U11" s="22" t="str">
        <f>IF(COUNTIF([3]回答表!F18,"*")&gt;0,[3]回答表!F18,"")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v>
      </c>
      <c r="O36" s="131"/>
      <c r="P36" s="131"/>
      <c r="Q36" s="132"/>
      <c r="R36" s="119"/>
      <c r="S36" s="119"/>
      <c r="T36" s="119"/>
      <c r="U36" s="133" t="str">
        <f>IF([3]回答表!X49="●",[3]回答表!B67,IF([3]回答表!AA49="●",[3]回答表!B95,""))</f>
        <v>平成１８年１２月、「簡易水道等施設整備費国庫補助金の見直し」（厚生労働省事務連絡）により、当町の水道事業等はすべて統合すべき水道施設となり、簡易水道を整備する場合の財政上の有利性として町内の水道事業を統合する必要と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v>
      </c>
      <c r="AN38" s="83"/>
      <c r="AO38" s="83"/>
      <c r="AP38" s="83"/>
      <c r="AQ38" s="83"/>
      <c r="AR38" s="83"/>
      <c r="AS38" s="83"/>
      <c r="AT38" s="153"/>
      <c r="AU38" s="82" t="str">
        <f>IF([3]回答表!X49="●",[3]回答表!G74,IF([3]回答表!AA49="●",[3]回答表!G102,""))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IF([3]回答表!X49="●",[3]回答表!V73,IF([3]回答表!AA49="●",[3]回答表!V101,""))</f>
        <v>28</v>
      </c>
      <c r="BG39" s="16"/>
      <c r="BH39" s="16"/>
      <c r="BI39" s="17"/>
      <c r="BJ39" s="150">
        <f>IF([3]回答表!X49="●",[3]回答表!V74,IF([3]回答表!AA49="●",[3]回答表!V102,""))</f>
        <v>4</v>
      </c>
      <c r="BK39" s="16"/>
      <c r="BL39" s="16"/>
      <c r="BM39" s="17"/>
      <c r="BN39" s="150">
        <f>IF([3]回答表!X49="●",[3]回答表!V75,IF([3]回答表!AA49="●",[3]回答表!V103,""))</f>
        <v>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簡易水道が上水道へ統合となっただけなので、取組効果は算出できません。</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A3B12-BDE0-4205-8F0A-C35A62B7FBD6}">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三種町</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農業集落排水施設</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特定環境保全公共下水道事業が所属する秋田湾・雄物川流域下水道(臨海処理区)の管路施設の維持管理の共同実施については、流域下水道に接続していない事業区域のマンホールポンプについても維持管理の対象に含まれており、経費削減や維持管理レベルの平準化が見込まれ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IF([4]回答表!F18="下水道事業",IF([4]回答表!X51="●",[4]回答表!E256,IF([4]回答表!AA51="●",[4]回答表!E335,"")),"")</f>
        <v>4</v>
      </c>
      <c r="BG169" s="151"/>
      <c r="BH169" s="151"/>
      <c r="BI169" s="151"/>
      <c r="BJ169" s="150">
        <f>IF([4]回答表!F18="下水道事業",IF([4]回答表!X51="●",[4]回答表!E257,IF([4]回答表!AA51="●",[4]回答表!E336,"")),"")</f>
        <v>4</v>
      </c>
      <c r="BK169" s="151"/>
      <c r="BL169" s="151"/>
      <c r="BM169" s="151"/>
      <c r="BN169" s="150">
        <f>IF([4]回答表!F18="下水道事業",IF([4]回答表!X51="●",[4]回答表!E258,IF([4]回答表!AA51="●",[4]回答表!E337,"")),"")</f>
        <v>1</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xml:space="preserve"> </v>
      </c>
      <c r="V174" s="83"/>
      <c r="W174" s="83"/>
      <c r="X174" s="83"/>
      <c r="Y174" s="83"/>
      <c r="Z174" s="83"/>
      <c r="AA174" s="83"/>
      <c r="AB174" s="153"/>
      <c r="AC174" s="82" t="str">
        <f>IF([4]回答表!F18="下水道事業",IF([4]回答表!X51="●",[4]回答表!Y237,IF([4]回答表!AA51="●",[4]回答表!Y317,"")),"")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xml:space="preserve"> </v>
      </c>
      <c r="V180" s="83"/>
      <c r="W180" s="83"/>
      <c r="X180" s="83"/>
      <c r="Y180" s="83"/>
      <c r="Z180" s="83"/>
      <c r="AA180" s="83"/>
      <c r="AB180" s="153"/>
      <c r="AC180" s="82" t="str">
        <f>IF([4]回答表!F18="下水道事業",IF([4]回答表!X51="●",[4]回答表!Y240,IF([4]回答表!AA51="●",[4]回答表!Y320,"")),"")</f>
        <v xml:space="preserve"> </v>
      </c>
      <c r="AD180" s="83"/>
      <c r="AE180" s="83"/>
      <c r="AF180" s="83"/>
      <c r="AG180" s="83"/>
      <c r="AH180" s="83"/>
      <c r="AI180" s="83"/>
      <c r="AJ180" s="153"/>
      <c r="AK180" s="82" t="str">
        <f>IF([4]回答表!F18="下水道事業",IF([4]回答表!X51="●",[4]回答表!Y241,IF([4]回答表!AA51="●",[4]回答表!Y321,"")),"")</f>
        <v xml:space="preserve"> </v>
      </c>
      <c r="AL180" s="83"/>
      <c r="AM180" s="83"/>
      <c r="AN180" s="83"/>
      <c r="AO180" s="83"/>
      <c r="AP180" s="83"/>
      <c r="AQ180" s="83"/>
      <c r="AR180" s="153"/>
      <c r="AS180" s="82" t="str">
        <f>IF([4]回答表!F18="下水道事業",IF([4]回答表!X51="●",[4]回答表!Y242,IF([4]回答表!AA51="●",[4]回答表!Y322,"")),"")</f>
        <v xml:space="preserve"> </v>
      </c>
      <c r="AT180" s="83"/>
      <c r="AU180" s="83"/>
      <c r="AV180" s="83"/>
      <c r="AW180" s="83"/>
      <c r="AX180" s="83"/>
      <c r="AY180" s="83"/>
      <c r="AZ180" s="153"/>
      <c r="BA180" s="82" t="str">
        <f>IF([4]回答表!F18="下水道事業",IF([4]回答表!X51="●",[4]回答表!Y243,IF([4]回答表!AA51="●",[4]回答表!Y323,"")),"")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xml:space="preserve"> </v>
      </c>
      <c r="V186" s="83"/>
      <c r="W186" s="83"/>
      <c r="X186" s="83"/>
      <c r="Y186" s="83"/>
      <c r="Z186" s="83"/>
      <c r="AA186" s="83"/>
      <c r="AB186" s="153"/>
      <c r="AC186" s="82" t="str">
        <f>IF([4]回答表!F18="下水道事業",IF([4]回答表!X51="●",[4]回答表!N249,IF([4]回答表!AA51="●",[4]回答表!N329,"")),"")</f>
        <v>●</v>
      </c>
      <c r="AD186" s="83"/>
      <c r="AE186" s="83"/>
      <c r="AF186" s="83"/>
      <c r="AG186" s="83"/>
      <c r="AH186" s="83"/>
      <c r="AI186" s="83"/>
      <c r="AJ186" s="153"/>
      <c r="AK186" s="82" t="str">
        <f>IF([4]回答表!F18="下水道事業",IF([4]回答表!X51="●",[4]回答表!N250,IF([4]回答表!AA51="●",[4]回答表!N330,"")),"")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IF([4]回答表!F18="下水道事業",IF([4]回答表!X51="●",[4]回答表!E265,IF([4]回答表!AA51="●",[4]回答表!E344,"")),"")</f>
        <v>0</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※当自治体単体で見た場合、従来よりも維持管理レベルの水準が高くなるため、単純比較での費用削減効果は見込まれない。</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1FCA-434F-4FAE-AF64-0390621F19BA}">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三種町</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秋田県の主導により秋田湾・雄物川流域下水道(臨海処理区)の構成市町村と県が共同で管路施設の維持管理を実施する予定であり、効果として共同発注による経費削減や、維持管理レベルの平準化、緊急時の協力支援体制の強化等が見込まれ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IF([5]回答表!F18="下水道事業",IF([5]回答表!X51="●",[5]回答表!E256,IF([5]回答表!AA51="●",[5]回答表!E335,"")),"")</f>
        <v>4</v>
      </c>
      <c r="BG169" s="151"/>
      <c r="BH169" s="151"/>
      <c r="BI169" s="151"/>
      <c r="BJ169" s="150">
        <f>IF([5]回答表!F18="下水道事業",IF([5]回答表!X51="●",[5]回答表!E257,IF([5]回答表!AA51="●",[5]回答表!E336,"")),"")</f>
        <v>4</v>
      </c>
      <c r="BK169" s="151"/>
      <c r="BL169" s="151"/>
      <c r="BM169" s="151"/>
      <c r="BN169" s="150">
        <f>IF([5]回答表!F18="下水道事業",IF([5]回答表!X51="●",[5]回答表!E258,IF([5]回答表!AA51="●",[5]回答表!E337,"")),"")</f>
        <v>1</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xml:space="preserve"> </v>
      </c>
      <c r="V174" s="83"/>
      <c r="W174" s="83"/>
      <c r="X174" s="83"/>
      <c r="Y174" s="83"/>
      <c r="Z174" s="83"/>
      <c r="AA174" s="83"/>
      <c r="AB174" s="153"/>
      <c r="AC174" s="82" t="str">
        <f>IF([5]回答表!F18="下水道事業",IF([5]回答表!X51="●",[5]回答表!Y237,IF([5]回答表!AA51="●",[5]回答表!Y317,"")),"")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xml:space="preserve"> </v>
      </c>
      <c r="V180" s="83"/>
      <c r="W180" s="83"/>
      <c r="X180" s="83"/>
      <c r="Y180" s="83"/>
      <c r="Z180" s="83"/>
      <c r="AA180" s="83"/>
      <c r="AB180" s="153"/>
      <c r="AC180" s="82" t="str">
        <f>IF([5]回答表!F18="下水道事業",IF([5]回答表!X51="●",[5]回答表!Y240,IF([5]回答表!AA51="●",[5]回答表!Y320,"")),"")</f>
        <v xml:space="preserve"> </v>
      </c>
      <c r="AD180" s="83"/>
      <c r="AE180" s="83"/>
      <c r="AF180" s="83"/>
      <c r="AG180" s="83"/>
      <c r="AH180" s="83"/>
      <c r="AI180" s="83"/>
      <c r="AJ180" s="153"/>
      <c r="AK180" s="82" t="str">
        <f>IF([5]回答表!F18="下水道事業",IF([5]回答表!X51="●",[5]回答表!Y241,IF([5]回答表!AA51="●",[5]回答表!Y321,"")),"")</f>
        <v xml:space="preserve"> </v>
      </c>
      <c r="AL180" s="83"/>
      <c r="AM180" s="83"/>
      <c r="AN180" s="83"/>
      <c r="AO180" s="83"/>
      <c r="AP180" s="83"/>
      <c r="AQ180" s="83"/>
      <c r="AR180" s="153"/>
      <c r="AS180" s="82" t="str">
        <f>IF([5]回答表!F18="下水道事業",IF([5]回答表!X51="●",[5]回答表!Y242,IF([5]回答表!AA51="●",[5]回答表!Y322,"")),"")</f>
        <v xml:space="preserve"> </v>
      </c>
      <c r="AT180" s="83"/>
      <c r="AU180" s="83"/>
      <c r="AV180" s="83"/>
      <c r="AW180" s="83"/>
      <c r="AX180" s="83"/>
      <c r="AY180" s="83"/>
      <c r="AZ180" s="153"/>
      <c r="BA180" s="82" t="str">
        <f>IF([5]回答表!F18="下水道事業",IF([5]回答表!X51="●",[5]回答表!Y243,IF([5]回答表!AA51="●",[5]回答表!Y323,"")),"")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xml:space="preserve"> </v>
      </c>
      <c r="V186" s="83"/>
      <c r="W186" s="83"/>
      <c r="X186" s="83"/>
      <c r="Y186" s="83"/>
      <c r="Z186" s="83"/>
      <c r="AA186" s="83"/>
      <c r="AB186" s="153"/>
      <c r="AC186" s="82" t="str">
        <f>IF([5]回答表!F18="下水道事業",IF([5]回答表!X51="●",[5]回答表!N249,IF([5]回答表!AA51="●",[5]回答表!N329,"")),"")</f>
        <v>●</v>
      </c>
      <c r="AD186" s="83"/>
      <c r="AE186" s="83"/>
      <c r="AF186" s="83"/>
      <c r="AG186" s="83"/>
      <c r="AH186" s="83"/>
      <c r="AI186" s="83"/>
      <c r="AJ186" s="153"/>
      <c r="AK186" s="82" t="str">
        <f>IF([5]回答表!F18="下水道事業",IF([5]回答表!X51="●",[5]回答表!N250,IF([5]回答表!AA51="●",[5]回答表!N330,"")),"")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IF([5]回答表!F18="下水道事業",IF([5]回答表!X51="●",[5]回答表!E265,IF([5]回答表!AA51="●",[5]回答表!E344,"")),"")</f>
        <v>0</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※当自治体単体で見た場合、従来よりも維持管理レベルの水準が高くなるため、単純比較での費用削減効果は見込まれない。</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suido</vt:lpstr>
      <vt:lpstr>kanko</vt:lpstr>
      <vt:lpstr>kanusi</vt:lpstr>
      <vt:lpstr>gesui_nousyu</vt:lpstr>
      <vt:lpstr>gesui_tokkan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2022-10-13T01:59:42Z</dcterms:modified>
</cp:coreProperties>
</file>