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<sst xmlns="http://schemas.openxmlformats.org/spreadsheetml/2006/main" count="837" uniqueCount="837">
  <si>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医療法人惇慧会 外旭川病院</t>
  </si>
  <si>
    <t>〒010-0802 秋田県 秋田市外旭川字三後田１４２番地</t>
  </si>
  <si>
    <t>病棟の建築時期と構造</t>
  </si>
  <si>
    <t>建物情報＼病棟名</t>
  </si>
  <si>
    <t>2階ホスピス病棟</t>
  </si>
  <si>
    <t>2病棟</t>
  </si>
  <si>
    <t>3病棟</t>
  </si>
  <si>
    <t>4病棟</t>
  </si>
  <si>
    <t>5階ホスピス病棟</t>
  </si>
  <si>
    <t>新3病棟</t>
  </si>
  <si>
    <t>様式１病院病棟票(1)</t>
  </si>
  <si>
    <t>建築時期</t>
  </si>
  <si>
    <t>1998</t>
  </si>
  <si>
    <t>1988</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</si>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</sst>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13</v>
      </c>
      <c r="N10" s="20" t="s">
        <v>13</v>
      </c>
      <c r="O10" s="20" t="s">
        <v>13</v>
      </c>
      <c r="P10" s="20" t="s">
        <v>13</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14</v>
      </c>
      <c r="J11" s="394"/>
      <c r="K11" s="394"/>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18</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19</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20</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21</v>
      </c>
      <c r="J20" s="394"/>
      <c r="K20" s="394"/>
      <c r="L20" s="21" t="s">
        <v>22</v>
      </c>
      <c r="M20" s="21" t="s">
        <v>22</v>
      </c>
      <c r="N20" s="21" t="s">
        <v>22</v>
      </c>
      <c r="O20" s="21" t="s">
        <v>22</v>
      </c>
      <c r="P20" s="21" t="s">
        <v>22</v>
      </c>
      <c r="Q20" s="21" t="s">
        <v>22</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19</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20</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21</v>
      </c>
      <c r="J31" s="300"/>
      <c r="K31" s="301"/>
      <c r="L31" s="21" t="s">
        <v>22</v>
      </c>
      <c r="M31" s="21" t="s">
        <v>22</v>
      </c>
      <c r="N31" s="21" t="s">
        <v>22</v>
      </c>
      <c r="O31" s="21" t="s">
        <v>22</v>
      </c>
      <c r="P31" s="21" t="s">
        <v>22</v>
      </c>
      <c r="Q31" s="21" t="s">
        <v>22</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19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22</v>
      </c>
      <c r="M57" s="21" t="s">
        <v>22</v>
      </c>
      <c r="N57" s="21" t="s">
        <v>22</v>
      </c>
      <c r="O57" s="21" t="s">
        <v>22</v>
      </c>
      <c r="P57" s="21" t="s">
        <v>22</v>
      </c>
      <c r="Q57" s="21" t="s">
        <v>22</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17" customFormat="1">
      <c r="A78" s="178"/>
      <c r="B78" s="1"/>
      <c r="C78" s="395" t="s">
        <v>56</v>
      </c>
      <c r="D78" s="395"/>
      <c r="E78" s="395"/>
      <c r="F78" s="395"/>
      <c r="G78" s="395"/>
      <c r="H78" s="395" t="s">
        <v>57</v>
      </c>
      <c r="I78" s="395"/>
      <c r="J78" s="305" t="s">
        <v>58</v>
      </c>
      <c r="K78" s="305"/>
      <c r="L78" s="305"/>
      <c r="M78" s="305"/>
      <c r="N78" s="305"/>
      <c r="O78" s="212"/>
      <c r="P78" s="212"/>
      <c r="R78" s="41"/>
      <c r="S78" s="41"/>
      <c r="T78" s="41"/>
      <c r="U78" s="41"/>
      <c r="V78" s="41"/>
      <c r="W78" s="8"/>
    </row>
    <row r="79" s="17" customFormat="1">
      <c r="A79" s="178"/>
      <c r="B79" s="1"/>
      <c r="C79" s="395" t="s">
        <v>59</v>
      </c>
      <c r="D79" s="395"/>
      <c r="E79" s="395"/>
      <c r="F79" s="395"/>
      <c r="G79" s="395"/>
      <c r="H79" s="395" t="s">
        <v>60</v>
      </c>
      <c r="I79" s="395"/>
      <c r="J79" s="305" t="s">
        <v>61</v>
      </c>
      <c r="K79" s="305"/>
      <c r="L79" s="305"/>
      <c r="M79" s="305"/>
      <c r="N79" s="305"/>
      <c r="O79" s="212"/>
      <c r="P79" s="212"/>
      <c r="R79" s="29"/>
      <c r="S79" s="29"/>
      <c r="T79" s="29"/>
      <c r="U79" s="29"/>
      <c r="V79" s="29"/>
      <c r="W79" s="8"/>
    </row>
    <row r="80" s="17" customFormat="1">
      <c r="A80" s="178"/>
      <c r="B80" s="1"/>
      <c r="C80" s="305" t="s">
        <v>62</v>
      </c>
      <c r="D80" s="305"/>
      <c r="E80" s="305"/>
      <c r="F80" s="305"/>
      <c r="G80" s="305"/>
      <c r="H80" s="223"/>
      <c r="I80" s="223"/>
      <c r="J80" s="305" t="s">
        <v>63</v>
      </c>
      <c r="K80" s="305"/>
      <c r="L80" s="305"/>
      <c r="M80" s="305"/>
      <c r="N80" s="305"/>
      <c r="O80" s="212"/>
      <c r="P80" s="212"/>
      <c r="R80" s="29"/>
      <c r="S80" s="29"/>
      <c r="T80" s="29"/>
      <c r="U80" s="29"/>
      <c r="V80" s="29"/>
      <c r="W80" s="8"/>
    </row>
    <row r="81" s="17" customFormat="1">
      <c r="A81" s="178"/>
      <c r="C81" s="305" t="s">
        <v>64</v>
      </c>
      <c r="D81" s="305"/>
      <c r="E81" s="305"/>
      <c r="F81" s="305"/>
      <c r="G81" s="305"/>
      <c r="J81" s="305" t="s">
        <v>65</v>
      </c>
      <c r="K81" s="305"/>
      <c r="L81" s="305"/>
      <c r="M81" s="305"/>
      <c r="N81" s="305"/>
      <c r="O81" s="7"/>
      <c r="P81" s="7"/>
      <c r="Q81" s="7"/>
      <c r="R81" s="7"/>
      <c r="S81" s="7"/>
      <c r="T81" s="7"/>
      <c r="U81" s="7"/>
      <c r="V81" s="7"/>
      <c r="W81" s="8"/>
    </row>
    <row r="82" s="17" customFormat="1">
      <c r="A82" s="178"/>
      <c r="B82" s="1"/>
      <c r="C82" s="305" t="s">
        <v>66</v>
      </c>
      <c r="D82" s="305"/>
      <c r="E82" s="305"/>
      <c r="F82" s="305"/>
      <c r="G82" s="305"/>
      <c r="J82" s="305" t="s">
        <v>67</v>
      </c>
      <c r="K82" s="305"/>
      <c r="L82" s="305"/>
      <c r="M82" s="305"/>
      <c r="N82" s="305"/>
      <c r="O82" s="7"/>
      <c r="P82" s="7"/>
      <c r="Q82" s="7"/>
      <c r="R82" s="7"/>
      <c r="S82" s="7"/>
      <c r="T82" s="7"/>
      <c r="U82" s="7"/>
      <c r="V82" s="7"/>
      <c r="W82" s="8"/>
    </row>
    <row r="83" s="17" customFormat="1">
      <c r="A83" s="178"/>
      <c r="B83" s="1"/>
      <c r="C83" s="305" t="s">
        <v>68</v>
      </c>
      <c r="D83" s="305"/>
      <c r="E83" s="305"/>
      <c r="F83" s="305"/>
      <c r="G83" s="305"/>
      <c r="H83" s="223"/>
      <c r="I83" s="223"/>
      <c r="J83" s="305" t="s">
        <v>69</v>
      </c>
      <c r="K83" s="305"/>
      <c r="L83" s="305"/>
      <c r="M83" s="305"/>
      <c r="N83" s="305"/>
      <c r="O83" s="7"/>
      <c r="P83" s="7"/>
      <c r="Q83" s="7"/>
      <c r="R83" s="7"/>
      <c r="S83" s="7"/>
      <c r="T83" s="7"/>
      <c r="U83" s="7"/>
      <c r="V83" s="7"/>
      <c r="W83" s="8"/>
    </row>
    <row r="84" s="17" customFormat="1">
      <c r="A84" s="178"/>
      <c r="B84" s="1"/>
      <c r="C84" s="305" t="s">
        <v>70</v>
      </c>
      <c r="D84" s="305"/>
      <c r="E84" s="305"/>
      <c r="F84" s="305"/>
      <c r="G84" s="305"/>
      <c r="H84" s="223"/>
      <c r="I84" s="223"/>
      <c r="J84" s="305" t="s">
        <v>71</v>
      </c>
      <c r="K84" s="305"/>
      <c r="L84" s="305"/>
      <c r="M84" s="305"/>
      <c r="N84" s="305"/>
      <c r="O84" s="7"/>
      <c r="P84" s="7"/>
      <c r="Q84" s="7"/>
      <c r="R84" s="7"/>
      <c r="S84" s="7"/>
      <c r="T84" s="7"/>
      <c r="U84" s="7"/>
      <c r="V84" s="7"/>
      <c r="W84" s="8"/>
    </row>
    <row r="85" s="17" customFormat="1">
      <c r="A85" s="178"/>
      <c r="B85" s="1"/>
      <c r="C85" s="305" t="s">
        <v>72</v>
      </c>
      <c r="D85" s="305"/>
      <c r="E85" s="305"/>
      <c r="F85" s="305"/>
      <c r="G85" s="305"/>
      <c r="H85" s="223"/>
      <c r="I85" s="223"/>
      <c r="J85" s="305" t="s">
        <v>73</v>
      </c>
      <c r="K85" s="305"/>
      <c r="L85" s="305"/>
      <c r="M85" s="305"/>
      <c r="N85" s="305"/>
      <c r="O85" s="7"/>
      <c r="P85" s="7"/>
      <c r="Q85" s="7"/>
      <c r="R85" s="7"/>
      <c r="S85" s="7"/>
      <c r="T85" s="7"/>
      <c r="U85" s="7"/>
      <c r="V85" s="7"/>
      <c r="W85" s="8"/>
    </row>
    <row r="86" s="17" customFormat="1">
      <c r="A86" s="178"/>
      <c r="B86" s="1"/>
      <c r="C86" s="305" t="s">
        <v>74</v>
      </c>
      <c r="D86" s="305"/>
      <c r="E86" s="305"/>
      <c r="F86" s="305"/>
      <c r="G86" s="305"/>
      <c r="H86" s="223"/>
      <c r="I86" s="223"/>
      <c r="J86" s="305" t="s">
        <v>75</v>
      </c>
      <c r="K86" s="305"/>
      <c r="L86" s="305"/>
      <c r="M86" s="305"/>
      <c r="N86" s="305"/>
      <c r="O86" s="7"/>
      <c r="P86" s="7"/>
      <c r="Q86" s="7"/>
      <c r="R86" s="7"/>
      <c r="S86" s="7"/>
      <c r="T86" s="7"/>
      <c r="U86" s="7"/>
      <c r="V86" s="7"/>
      <c r="W86" s="8"/>
    </row>
    <row r="87"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21</v>
      </c>
      <c r="M95" s="249" t="s">
        <v>21</v>
      </c>
      <c r="N95" s="249" t="s">
        <v>21</v>
      </c>
      <c r="O95" s="249" t="s">
        <v>21</v>
      </c>
      <c r="P95" s="249" t="s">
        <v>21</v>
      </c>
      <c r="Q95" s="249" t="s">
        <v>21</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89" t="s">
        <v>82</v>
      </c>
      <c r="D96" s="290"/>
      <c r="E96" s="290"/>
      <c r="F96" s="290"/>
      <c r="G96" s="290"/>
      <c r="H96" s="291"/>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6" t="s">
        <v>87</v>
      </c>
      <c r="D104" s="298"/>
      <c r="E104" s="398" t="s">
        <v>88</v>
      </c>
      <c r="F104" s="399"/>
      <c r="G104" s="399"/>
      <c r="H104" s="400"/>
      <c r="I104" s="391" t="s">
        <v>89</v>
      </c>
      <c r="J104" s="190">
        <f>IF(SUM(L104:BS104)=0,IF(COUNTIF(L104:BS104,"未確認")&gt;0,"未確認",IF(COUNTIF(L104:BS104,"~*")&gt;0,"*",SUM(L104:BS104))),SUM(L104:BS104))</f>
        <v>0</v>
      </c>
      <c r="K104" s="172" t="str">
        <f>IF(OR(COUNTIF(L104:BS104,"未確認")&gt;0,COUNTIF(L104:BS104,"~*")&gt;0),"※","")</f>
      </c>
      <c r="L104" s="192">
        <v>13</v>
      </c>
      <c r="M104" s="248">
        <v>0</v>
      </c>
      <c r="N104" s="192">
        <v>0</v>
      </c>
      <c r="O104" s="192">
        <v>0</v>
      </c>
      <c r="P104" s="192">
        <v>21</v>
      </c>
      <c r="Q104" s="192">
        <v>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57"/>
      <c r="D105" s="358"/>
      <c r="E105" s="381"/>
      <c r="F105" s="382"/>
      <c r="G105" s="387" t="s">
        <v>91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57"/>
      <c r="D106" s="358"/>
      <c r="E106" s="289" t="s">
        <v>92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13</v>
      </c>
      <c r="M106" s="192">
        <v>0</v>
      </c>
      <c r="N106" s="192">
        <v>0</v>
      </c>
      <c r="O106" s="192">
        <v>0</v>
      </c>
      <c r="P106" s="192">
        <v>21</v>
      </c>
      <c r="Q106" s="192">
        <v>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59"/>
      <c r="D107" s="360"/>
      <c r="E107" s="280" t="s">
        <v>93</v>
      </c>
      <c r="F107" s="281"/>
      <c r="G107" s="281"/>
      <c r="H107" s="282"/>
      <c r="I107" s="392"/>
      <c r="J107" s="190">
        <f>IF(SUM(L107:BS107)=0,IF(COUNTIF(L107:BS107,"未確認")&gt;0,"未確認",IF(COUNTIF(L107:BS107,"~*")&gt;0,"*",SUM(L107:BS107))),SUM(L107:BS107))</f>
        <v>0</v>
      </c>
      <c r="K107" s="172" t="str">
        <f t="shared" si="8"/>
      </c>
      <c r="L107" s="192">
        <v>13</v>
      </c>
      <c r="M107" s="192">
        <v>0</v>
      </c>
      <c r="N107" s="192">
        <v>0</v>
      </c>
      <c r="O107" s="192">
        <v>0</v>
      </c>
      <c r="P107" s="192">
        <v>21</v>
      </c>
      <c r="Q107" s="192">
        <v>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6" t="s">
        <v>95</v>
      </c>
      <c r="D108" s="298"/>
      <c r="E108" s="296" t="s">
        <v>88</v>
      </c>
      <c r="F108" s="297"/>
      <c r="G108" s="297"/>
      <c r="H108" s="298"/>
      <c r="I108" s="392"/>
      <c r="J108" s="190">
        <f ref="J108:J116" t="shared" si="9">IF(SUM(L108:BS108)=0,IF(COUNTIF(L108:BS108,"未確認")&gt;0,"未確認",IF(COUNTIF(L108:BS108,"~*")&gt;0,"*",SUM(L108:BS108))),SUM(L108:BS108))</f>
        <v>0</v>
      </c>
      <c r="K108" s="172" t="str">
        <f t="shared" si="8"/>
      </c>
      <c r="L108" s="192">
        <v>0</v>
      </c>
      <c r="M108" s="192">
        <v>39</v>
      </c>
      <c r="N108" s="192">
        <v>56</v>
      </c>
      <c r="O108" s="192">
        <v>56</v>
      </c>
      <c r="P108" s="192">
        <v>0</v>
      </c>
      <c r="Q108" s="192">
        <v>56</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57"/>
      <c r="D109" s="358"/>
      <c r="E109" s="401"/>
      <c r="F109" s="402"/>
      <c r="G109" s="289" t="s">
        <v>97</v>
      </c>
      <c r="H109" s="291"/>
      <c r="I109" s="392"/>
      <c r="J109" s="190">
        <f t="shared" si="9"/>
        <v>0</v>
      </c>
      <c r="K109" s="172" t="str">
        <f t="shared" si="8"/>
      </c>
      <c r="L109" s="192">
        <v>0</v>
      </c>
      <c r="M109" s="192">
        <v>39</v>
      </c>
      <c r="N109" s="192">
        <v>56</v>
      </c>
      <c r="O109" s="192">
        <v>56</v>
      </c>
      <c r="P109" s="192">
        <v>0</v>
      </c>
      <c r="Q109" s="192">
        <v>56</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57"/>
      <c r="D110" s="358"/>
      <c r="E110" s="401"/>
      <c r="F110" s="382"/>
      <c r="G110" s="289" t="s">
        <v>99</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57"/>
      <c r="D111" s="358"/>
      <c r="E111" s="296" t="s">
        <v>92</v>
      </c>
      <c r="F111" s="297"/>
      <c r="G111" s="297"/>
      <c r="H111" s="298"/>
      <c r="I111" s="392"/>
      <c r="J111" s="190">
        <f t="shared" si="9"/>
        <v>0</v>
      </c>
      <c r="K111" s="172" t="str">
        <f t="shared" si="8"/>
      </c>
      <c r="L111" s="192">
        <v>0</v>
      </c>
      <c r="M111" s="192">
        <v>39</v>
      </c>
      <c r="N111" s="192">
        <v>56</v>
      </c>
      <c r="O111" s="192">
        <v>56</v>
      </c>
      <c r="P111" s="192">
        <v>0</v>
      </c>
      <c r="Q111" s="192">
        <v>56</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57"/>
      <c r="D112" s="358"/>
      <c r="E112" s="401"/>
      <c r="F112" s="402"/>
      <c r="G112" s="289" t="s">
        <v>97</v>
      </c>
      <c r="H112" s="291"/>
      <c r="I112" s="392"/>
      <c r="J112" s="190">
        <f t="shared" si="9"/>
        <v>0</v>
      </c>
      <c r="K112" s="172" t="str">
        <f t="shared" si="8"/>
      </c>
      <c r="L112" s="192">
        <v>0</v>
      </c>
      <c r="M112" s="192">
        <v>39</v>
      </c>
      <c r="N112" s="192">
        <v>56</v>
      </c>
      <c r="O112" s="192">
        <v>56</v>
      </c>
      <c r="P112" s="192">
        <v>0</v>
      </c>
      <c r="Q112" s="192">
        <v>56</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57"/>
      <c r="D113" s="358"/>
      <c r="E113" s="381"/>
      <c r="F113" s="382"/>
      <c r="G113" s="289" t="s">
        <v>99</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57"/>
      <c r="D114" s="358"/>
      <c r="E114" s="283" t="s">
        <v>93</v>
      </c>
      <c r="F114" s="284"/>
      <c r="G114" s="284"/>
      <c r="H114" s="285"/>
      <c r="I114" s="392"/>
      <c r="J114" s="190">
        <f t="shared" si="9"/>
        <v>0</v>
      </c>
      <c r="K114" s="172" t="str">
        <f t="shared" si="8"/>
      </c>
      <c r="L114" s="192">
        <v>0</v>
      </c>
      <c r="M114" s="192">
        <v>39</v>
      </c>
      <c r="N114" s="192">
        <v>56</v>
      </c>
      <c r="O114" s="192">
        <v>56</v>
      </c>
      <c r="P114" s="192">
        <v>0</v>
      </c>
      <c r="Q114" s="192">
        <v>56</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57"/>
      <c r="D115" s="358"/>
      <c r="E115" s="405"/>
      <c r="F115" s="406"/>
      <c r="G115" s="280" t="s">
        <v>97</v>
      </c>
      <c r="H115" s="282"/>
      <c r="I115" s="392"/>
      <c r="J115" s="190">
        <f t="shared" si="9"/>
        <v>0</v>
      </c>
      <c r="K115" s="172" t="str">
        <f t="shared" si="8"/>
      </c>
      <c r="L115" s="192">
        <v>0</v>
      </c>
      <c r="M115" s="192">
        <v>39</v>
      </c>
      <c r="N115" s="192">
        <v>56</v>
      </c>
      <c r="O115" s="192">
        <v>56</v>
      </c>
      <c r="P115" s="192">
        <v>0</v>
      </c>
      <c r="Q115" s="192">
        <v>56</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59"/>
      <c r="D116" s="360"/>
      <c r="E116" s="383"/>
      <c r="F116" s="384"/>
      <c r="G116" s="280" t="s">
        <v>99</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87" t="s">
        <v>101</v>
      </c>
      <c r="D117" s="388"/>
      <c r="E117" s="388"/>
      <c r="F117" s="388"/>
      <c r="G117" s="388"/>
      <c r="H117" s="389"/>
      <c r="I117" s="393"/>
      <c r="J117" s="69"/>
      <c r="K117" s="70" t="s">
        <v>102</v>
      </c>
      <c r="L117" s="191" t="s">
        <v>40</v>
      </c>
      <c r="M117" s="191" t="s">
        <v>40</v>
      </c>
      <c r="N117" s="191" t="s">
        <v>40</v>
      </c>
      <c r="O117" s="191" t="s">
        <v>40</v>
      </c>
      <c r="P117" s="191" t="s">
        <v>40</v>
      </c>
      <c r="Q117" s="191" t="s">
        <v>40</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6" t="s">
        <v>105</v>
      </c>
      <c r="D125" s="297"/>
      <c r="E125" s="297"/>
      <c r="F125" s="297"/>
      <c r="G125" s="297"/>
      <c r="H125" s="298"/>
      <c r="I125" s="277" t="s">
        <v>106</v>
      </c>
      <c r="J125" s="78"/>
      <c r="K125" s="79"/>
      <c r="L125" s="253" t="s">
        <v>107</v>
      </c>
      <c r="M125" s="253" t="s">
        <v>107</v>
      </c>
      <c r="N125" s="253" t="s">
        <v>107</v>
      </c>
      <c r="O125" s="253" t="s">
        <v>107</v>
      </c>
      <c r="P125" s="253" t="s">
        <v>107</v>
      </c>
      <c r="Q125" s="253" t="s">
        <v>107</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6" t="s">
        <v>109</v>
      </c>
      <c r="F126" s="297"/>
      <c r="G126" s="297"/>
      <c r="H126" s="298"/>
      <c r="I126" s="294"/>
      <c r="J126" s="81"/>
      <c r="K126" s="82"/>
      <c r="L126" s="253" t="s">
        <v>40</v>
      </c>
      <c r="M126" s="253" t="s">
        <v>40</v>
      </c>
      <c r="N126" s="253" t="s">
        <v>40</v>
      </c>
      <c r="O126" s="253" t="s">
        <v>40</v>
      </c>
      <c r="P126" s="253" t="s">
        <v>40</v>
      </c>
      <c r="Q126" s="253" t="s">
        <v>40</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40</v>
      </c>
      <c r="M127" s="253" t="s">
        <v>40</v>
      </c>
      <c r="N127" s="253" t="s">
        <v>40</v>
      </c>
      <c r="O127" s="253" t="s">
        <v>40</v>
      </c>
      <c r="P127" s="253" t="s">
        <v>40</v>
      </c>
      <c r="Q127" s="253" t="s">
        <v>40</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40</v>
      </c>
      <c r="M128" s="253" t="s">
        <v>40</v>
      </c>
      <c r="N128" s="253" t="s">
        <v>40</v>
      </c>
      <c r="O128" s="253" t="s">
        <v>40</v>
      </c>
      <c r="P128" s="253" t="s">
        <v>40</v>
      </c>
      <c r="Q128" s="253" t="s">
        <v>40</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117</v>
      </c>
      <c r="N136" s="253" t="s">
        <v>117</v>
      </c>
      <c r="O136" s="253" t="s">
        <v>117</v>
      </c>
      <c r="P136" s="253" t="s">
        <v>116</v>
      </c>
      <c r="Q136" s="253" t="s">
        <v>117</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118</v>
      </c>
      <c r="F137" s="290"/>
      <c r="G137" s="290"/>
      <c r="H137" s="291"/>
      <c r="I137" s="356"/>
      <c r="J137" s="81"/>
      <c r="K137" s="82"/>
      <c r="L137" s="80">
        <v>13</v>
      </c>
      <c r="M137" s="253">
        <v>39</v>
      </c>
      <c r="N137" s="253">
        <v>56</v>
      </c>
      <c r="O137" s="253">
        <v>56</v>
      </c>
      <c r="P137" s="253">
        <v>21</v>
      </c>
      <c r="Q137" s="253">
        <v>56</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6" t="s">
        <v>120</v>
      </c>
      <c r="D138" s="297"/>
      <c r="E138" s="297"/>
      <c r="F138" s="297"/>
      <c r="G138" s="297"/>
      <c r="H138" s="298"/>
      <c r="I138" s="356"/>
      <c r="J138" s="81"/>
      <c r="K138" s="82"/>
      <c r="L138" s="80" t="s">
        <v>40</v>
      </c>
      <c r="M138" s="253" t="s">
        <v>40</v>
      </c>
      <c r="N138" s="253" t="s">
        <v>40</v>
      </c>
      <c r="O138" s="253" t="s">
        <v>40</v>
      </c>
      <c r="P138" s="253" t="s">
        <v>40</v>
      </c>
      <c r="Q138" s="253" t="s">
        <v>40</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89" t="s">
        <v>118</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120</v>
      </c>
      <c r="D140" s="297"/>
      <c r="E140" s="297"/>
      <c r="F140" s="297"/>
      <c r="G140" s="297"/>
      <c r="H140" s="298"/>
      <c r="I140" s="356"/>
      <c r="J140" s="81"/>
      <c r="K140" s="82"/>
      <c r="L140" s="80" t="s">
        <v>40</v>
      </c>
      <c r="M140" s="253" t="s">
        <v>40</v>
      </c>
      <c r="N140" s="253" t="s">
        <v>40</v>
      </c>
      <c r="O140" s="253" t="s">
        <v>40</v>
      </c>
      <c r="P140" s="253" t="s">
        <v>40</v>
      </c>
      <c r="Q140" s="253" t="s">
        <v>40</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118</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13</v>
      </c>
      <c r="M191" s="255">
        <v>12</v>
      </c>
      <c r="N191" s="255">
        <v>13</v>
      </c>
      <c r="O191" s="255">
        <v>12</v>
      </c>
      <c r="P191" s="255">
        <v>15</v>
      </c>
      <c r="Q191" s="255">
        <v>12</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v>
      </c>
      <c r="M192" s="255">
        <v>1.3</v>
      </c>
      <c r="N192" s="255">
        <v>2.2</v>
      </c>
      <c r="O192" s="255">
        <v>1.3</v>
      </c>
      <c r="P192" s="255">
        <v>1.1</v>
      </c>
      <c r="Q192" s="255">
        <v>1.1</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0</v>
      </c>
      <c r="M193" s="255">
        <v>0</v>
      </c>
      <c r="N193" s="255">
        <v>0</v>
      </c>
      <c r="O193" s="255">
        <v>0</v>
      </c>
      <c r="P193" s="255">
        <v>0</v>
      </c>
      <c r="Q193" s="255">
        <v>1</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1.1</v>
      </c>
      <c r="N194" s="255">
        <v>0</v>
      </c>
      <c r="O194" s="255">
        <v>0</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1</v>
      </c>
      <c r="M195" s="255">
        <v>12</v>
      </c>
      <c r="N195" s="255">
        <v>15</v>
      </c>
      <c r="O195" s="255">
        <v>14</v>
      </c>
      <c r="P195" s="255">
        <v>5</v>
      </c>
      <c r="Q195" s="255">
        <v>13</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0.7</v>
      </c>
      <c r="M196" s="255">
        <v>0.9</v>
      </c>
      <c r="N196" s="255">
        <v>0.6</v>
      </c>
      <c r="O196" s="255">
        <v>1.7</v>
      </c>
      <c r="P196" s="255">
        <v>0</v>
      </c>
      <c r="Q196" s="255">
        <v>1.1</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1</v>
      </c>
      <c r="N219" s="108">
        <v>3</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0</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3</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2</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0.6</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4</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3</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207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158</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0.1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0.1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0.1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191</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191</v>
      </c>
      <c r="D273" s="367"/>
      <c r="E273" s="289" t="s">
        <v>241</v>
      </c>
      <c r="F273" s="290"/>
      <c r="G273" s="290"/>
      <c r="H273" s="291"/>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45" t="s">
        <v>276</v>
      </c>
      <c r="D314" s="296" t="s">
        <v>277</v>
      </c>
      <c r="E314" s="297"/>
      <c r="F314" s="297"/>
      <c r="G314" s="297"/>
      <c r="H314" s="298"/>
      <c r="I314" s="277" t="s">
        <v>278</v>
      </c>
      <c r="J314" s="105">
        <f ref="J314:J319" t="shared" si="46">IF(SUM(L314:BS314)=0,IF(COUNTIF(L314:BS314,"未確認")&gt;0,"未確認",IF(COUNTIF(L314:BS314,"~*")&gt;0,"*",SUM(L314:BS314))),SUM(L314:BS314))</f>
        <v>0</v>
      </c>
      <c r="K314" s="66" t="str">
        <f ref="K314:K319" t="shared" si="47">IF(OR(COUNTIF(L314:BS314,"未確認")&gt;0,COUNTIF(L314:BS314,"~*")&gt;0),"※","")</f>
      </c>
      <c r="L314" s="108">
        <v>132</v>
      </c>
      <c r="M314" s="255">
        <v>26</v>
      </c>
      <c r="N314" s="255">
        <v>30</v>
      </c>
      <c r="O314" s="255">
        <v>47</v>
      </c>
      <c r="P314" s="255">
        <v>204</v>
      </c>
      <c r="Q314" s="255">
        <v>54</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46"/>
      <c r="D315" s="347"/>
      <c r="E315" s="289" t="s">
        <v>280</v>
      </c>
      <c r="F315" s="290"/>
      <c r="G315" s="290"/>
      <c r="H315" s="291"/>
      <c r="I315" s="324"/>
      <c r="J315" s="105">
        <f t="shared" si="46"/>
        <v>0</v>
      </c>
      <c r="K315" s="66" t="str">
        <f t="shared" si="47"/>
      </c>
      <c r="L315" s="108">
        <v>132</v>
      </c>
      <c r="M315" s="255">
        <v>25</v>
      </c>
      <c r="N315" s="255">
        <v>30</v>
      </c>
      <c r="O315" s="255">
        <v>46</v>
      </c>
      <c r="P315" s="255">
        <v>198</v>
      </c>
      <c r="Q315" s="255">
        <v>51</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46"/>
      <c r="D316" s="348"/>
      <c r="E316" s="289" t="s">
        <v>282</v>
      </c>
      <c r="F316" s="290"/>
      <c r="G316" s="290"/>
      <c r="H316" s="291"/>
      <c r="I316" s="324"/>
      <c r="J316" s="105">
        <f t="shared" si="46"/>
        <v>0</v>
      </c>
      <c r="K316" s="66" t="str">
        <f t="shared" si="47"/>
      </c>
      <c r="L316" s="108">
        <v>0</v>
      </c>
      <c r="M316" s="255">
        <v>1</v>
      </c>
      <c r="N316" s="255">
        <v>0</v>
      </c>
      <c r="O316" s="255">
        <v>1</v>
      </c>
      <c r="P316" s="255">
        <v>6</v>
      </c>
      <c r="Q316" s="255">
        <v>3</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46"/>
      <c r="D317" s="349"/>
      <c r="E317" s="289" t="s">
        <v>284</v>
      </c>
      <c r="F317" s="290"/>
      <c r="G317" s="290"/>
      <c r="H317" s="291"/>
      <c r="I317" s="324"/>
      <c r="J317" s="105">
        <f t="shared" si="46"/>
        <v>0</v>
      </c>
      <c r="K317" s="66" t="str">
        <f t="shared" si="47"/>
      </c>
      <c r="L317" s="108">
        <v>0</v>
      </c>
      <c r="M317" s="255">
        <v>0</v>
      </c>
      <c r="N317" s="255">
        <v>0</v>
      </c>
      <c r="O317" s="255">
        <v>0</v>
      </c>
      <c r="P317" s="255">
        <v>0</v>
      </c>
      <c r="Q317" s="255">
        <v>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46"/>
      <c r="D318" s="289" t="s">
        <v>286</v>
      </c>
      <c r="E318" s="290"/>
      <c r="F318" s="290"/>
      <c r="G318" s="290"/>
      <c r="H318" s="291"/>
      <c r="I318" s="324"/>
      <c r="J318" s="105">
        <f t="shared" si="46"/>
        <v>0</v>
      </c>
      <c r="K318" s="66" t="str">
        <f t="shared" si="47"/>
      </c>
      <c r="L318" s="108">
        <v>4319</v>
      </c>
      <c r="M318" s="255">
        <v>14160</v>
      </c>
      <c r="N318" s="255">
        <v>20377</v>
      </c>
      <c r="O318" s="255">
        <v>20342</v>
      </c>
      <c r="P318" s="255">
        <v>6798</v>
      </c>
      <c r="Q318" s="255">
        <v>20371</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46"/>
      <c r="D319" s="289" t="s">
        <v>288</v>
      </c>
      <c r="E319" s="290"/>
      <c r="F319" s="290"/>
      <c r="G319" s="290"/>
      <c r="H319" s="291"/>
      <c r="I319" s="325"/>
      <c r="J319" s="105">
        <f t="shared" si="46"/>
        <v>0</v>
      </c>
      <c r="K319" s="66" t="str">
        <f t="shared" si="47"/>
      </c>
      <c r="L319" s="108">
        <v>128</v>
      </c>
      <c r="M319" s="255">
        <v>26</v>
      </c>
      <c r="N319" s="255">
        <v>30</v>
      </c>
      <c r="O319" s="255">
        <v>48</v>
      </c>
      <c r="P319" s="255">
        <v>202</v>
      </c>
      <c r="Q319" s="255">
        <v>55</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45" t="s">
        <v>276</v>
      </c>
      <c r="D327" s="289" t="s">
        <v>277</v>
      </c>
      <c r="E327" s="290"/>
      <c r="F327" s="290"/>
      <c r="G327" s="290"/>
      <c r="H327" s="291"/>
      <c r="I327" s="277" t="s">
        <v>291</v>
      </c>
      <c r="J327" s="105">
        <f>IF(SUM(L327:BS327)=0,IF(COUNTIF(L327:BS327,"未確認")&gt;0,"未確認",IF(COUNTIF(L327:BS327,"~*")&gt;0,"*",SUM(L327:BS327))),SUM(L327:BS327))</f>
        <v>0</v>
      </c>
      <c r="K327" s="66" t="str">
        <f>IF(OR(COUNTIF(L327:BS327,"未確認")&gt;0,COUNTIF(L327:BS327,"~*")&gt;0),"※","")</f>
      </c>
      <c r="L327" s="108">
        <v>132</v>
      </c>
      <c r="M327" s="255">
        <v>26</v>
      </c>
      <c r="N327" s="255">
        <v>30</v>
      </c>
      <c r="O327" s="255">
        <v>47</v>
      </c>
      <c r="P327" s="255">
        <v>204</v>
      </c>
      <c r="Q327" s="255">
        <v>49</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45"/>
      <c r="D328" s="363" t="s">
        <v>293</v>
      </c>
      <c r="E328" s="359" t="s">
        <v>294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v>
      </c>
      <c r="M328" s="255">
        <v>3</v>
      </c>
      <c r="N328" s="255">
        <v>4</v>
      </c>
      <c r="O328" s="255">
        <v>4</v>
      </c>
      <c r="P328" s="255">
        <v>2</v>
      </c>
      <c r="Q328" s="255">
        <v>4</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45"/>
      <c r="D329" s="345"/>
      <c r="E329" s="289" t="s">
        <v>296</v>
      </c>
      <c r="F329" s="290"/>
      <c r="G329" s="290"/>
      <c r="H329" s="291"/>
      <c r="I329" s="334"/>
      <c r="J329" s="105">
        <f t="shared" si="50"/>
        <v>0</v>
      </c>
      <c r="K329" s="66" t="str">
        <f t="shared" si="51"/>
      </c>
      <c r="L329" s="108">
        <v>19</v>
      </c>
      <c r="M329" s="255">
        <v>0</v>
      </c>
      <c r="N329" s="255">
        <v>0</v>
      </c>
      <c r="O329" s="255">
        <v>0</v>
      </c>
      <c r="P329" s="255">
        <v>45</v>
      </c>
      <c r="Q329" s="255">
        <v>3</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5"/>
      <c r="D330" s="345"/>
      <c r="E330" s="289" t="s">
        <v>298</v>
      </c>
      <c r="F330" s="290"/>
      <c r="G330" s="290"/>
      <c r="H330" s="291"/>
      <c r="I330" s="334"/>
      <c r="J330" s="105">
        <f t="shared" si="50"/>
        <v>0</v>
      </c>
      <c r="K330" s="66" t="str">
        <f t="shared" si="51"/>
      </c>
      <c r="L330" s="108">
        <v>94</v>
      </c>
      <c r="M330" s="255">
        <v>20</v>
      </c>
      <c r="N330" s="255">
        <v>23</v>
      </c>
      <c r="O330" s="255">
        <v>41</v>
      </c>
      <c r="P330" s="255">
        <v>135</v>
      </c>
      <c r="Q330" s="255">
        <v>29</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5"/>
      <c r="D331" s="345"/>
      <c r="E331" s="280" t="s">
        <v>300</v>
      </c>
      <c r="F331" s="281"/>
      <c r="G331" s="281"/>
      <c r="H331" s="282"/>
      <c r="I331" s="334"/>
      <c r="J331" s="105">
        <f t="shared" si="50"/>
        <v>0</v>
      </c>
      <c r="K331" s="66" t="str">
        <f t="shared" si="51"/>
      </c>
      <c r="L331" s="108">
        <v>18</v>
      </c>
      <c r="M331" s="255">
        <v>2</v>
      </c>
      <c r="N331" s="255">
        <v>3</v>
      </c>
      <c r="O331" s="255">
        <v>2</v>
      </c>
      <c r="P331" s="255">
        <v>22</v>
      </c>
      <c r="Q331" s="255">
        <v>13</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5"/>
      <c r="D332" s="345"/>
      <c r="E332" s="280" t="s">
        <v>302</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5"/>
      <c r="D333" s="345"/>
      <c r="E333" s="289" t="s">
        <v>304</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5"/>
      <c r="D334" s="364"/>
      <c r="E334" s="296" t="s">
        <v>191</v>
      </c>
      <c r="F334" s="297"/>
      <c r="G334" s="297"/>
      <c r="H334" s="298"/>
      <c r="I334" s="334"/>
      <c r="J334" s="105">
        <f t="shared" si="50"/>
        <v>0</v>
      </c>
      <c r="K334" s="66" t="str">
        <f t="shared" si="51"/>
      </c>
      <c r="L334" s="108">
        <v>0</v>
      </c>
      <c r="M334" s="255">
        <v>1</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5"/>
      <c r="D335" s="289" t="s">
        <v>288</v>
      </c>
      <c r="E335" s="290"/>
      <c r="F335" s="290"/>
      <c r="G335" s="290"/>
      <c r="H335" s="291"/>
      <c r="I335" s="334"/>
      <c r="J335" s="105">
        <f t="shared" si="50"/>
        <v>0</v>
      </c>
      <c r="K335" s="66" t="str">
        <f t="shared" si="51"/>
      </c>
      <c r="L335" s="108">
        <v>128</v>
      </c>
      <c r="M335" s="255">
        <v>26</v>
      </c>
      <c r="N335" s="255">
        <v>30</v>
      </c>
      <c r="O335" s="255">
        <v>48</v>
      </c>
      <c r="P335" s="255">
        <v>202</v>
      </c>
      <c r="Q335" s="255">
        <v>55</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5"/>
      <c r="D336" s="363" t="s">
        <v>308</v>
      </c>
      <c r="E336" s="359" t="s">
        <v>309</v>
      </c>
      <c r="F336" s="365"/>
      <c r="G336" s="365"/>
      <c r="H336" s="360"/>
      <c r="I336" s="334"/>
      <c r="J336" s="105">
        <f t="shared" si="50"/>
        <v>0</v>
      </c>
      <c r="K336" s="66" t="str">
        <f t="shared" si="51"/>
      </c>
      <c r="L336" s="108">
        <v>0</v>
      </c>
      <c r="M336" s="255">
        <v>2</v>
      </c>
      <c r="N336" s="255">
        <v>4</v>
      </c>
      <c r="O336" s="255">
        <v>8</v>
      </c>
      <c r="P336" s="255">
        <v>0</v>
      </c>
      <c r="Q336" s="255">
        <v>4</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5"/>
      <c r="D337" s="345"/>
      <c r="E337" s="289" t="s">
        <v>311</v>
      </c>
      <c r="F337" s="290"/>
      <c r="G337" s="290"/>
      <c r="H337" s="291"/>
      <c r="I337" s="334"/>
      <c r="J337" s="105">
        <f t="shared" si="50"/>
        <v>0</v>
      </c>
      <c r="K337" s="66" t="str">
        <f t="shared" si="51"/>
      </c>
      <c r="L337" s="108">
        <v>2</v>
      </c>
      <c r="M337" s="255">
        <v>0</v>
      </c>
      <c r="N337" s="255">
        <v>1</v>
      </c>
      <c r="O337" s="255">
        <v>0</v>
      </c>
      <c r="P337" s="255">
        <v>5</v>
      </c>
      <c r="Q337" s="255">
        <v>0</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5"/>
      <c r="D338" s="345"/>
      <c r="E338" s="289" t="s">
        <v>313</v>
      </c>
      <c r="F338" s="290"/>
      <c r="G338" s="290"/>
      <c r="H338" s="291"/>
      <c r="I338" s="334"/>
      <c r="J338" s="105">
        <f t="shared" si="50"/>
        <v>0</v>
      </c>
      <c r="K338" s="66" t="str">
        <f t="shared" si="51"/>
      </c>
      <c r="L338" s="108">
        <v>1</v>
      </c>
      <c r="M338" s="255">
        <v>1</v>
      </c>
      <c r="N338" s="255">
        <v>2</v>
      </c>
      <c r="O338" s="255">
        <v>1</v>
      </c>
      <c r="P338" s="255">
        <v>1</v>
      </c>
      <c r="Q338" s="255">
        <v>6</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5"/>
      <c r="D339" s="345"/>
      <c r="E339" s="289" t="s">
        <v>315</v>
      </c>
      <c r="F339" s="290"/>
      <c r="G339" s="290"/>
      <c r="H339" s="291"/>
      <c r="I339" s="334"/>
      <c r="J339" s="105">
        <f t="shared" si="50"/>
        <v>0</v>
      </c>
      <c r="K339" s="66" t="str">
        <f t="shared" si="51"/>
      </c>
      <c r="L339" s="108">
        <v>0</v>
      </c>
      <c r="M339" s="255">
        <v>0</v>
      </c>
      <c r="N339" s="255">
        <v>0</v>
      </c>
      <c r="O339" s="255">
        <v>0</v>
      </c>
      <c r="P339" s="255">
        <v>0</v>
      </c>
      <c r="Q339" s="255">
        <v>0</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5"/>
      <c r="D340" s="345"/>
      <c r="E340" s="289" t="s">
        <v>317</v>
      </c>
      <c r="F340" s="290"/>
      <c r="G340" s="290"/>
      <c r="H340" s="291"/>
      <c r="I340" s="334"/>
      <c r="J340" s="105">
        <f t="shared" si="50"/>
        <v>0</v>
      </c>
      <c r="K340" s="66" t="str">
        <f t="shared" si="51"/>
      </c>
      <c r="L340" s="108">
        <v>0</v>
      </c>
      <c r="M340" s="255">
        <v>0</v>
      </c>
      <c r="N340" s="255">
        <v>0</v>
      </c>
      <c r="O340" s="255">
        <v>0</v>
      </c>
      <c r="P340" s="255">
        <v>0</v>
      </c>
      <c r="Q340" s="255">
        <v>0</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5"/>
      <c r="D341" s="345"/>
      <c r="E341" s="280" t="s">
        <v>319</v>
      </c>
      <c r="F341" s="281"/>
      <c r="G341" s="281"/>
      <c r="H341" s="282"/>
      <c r="I341" s="334"/>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5"/>
      <c r="D342" s="345"/>
      <c r="E342" s="289" t="s">
        <v>321</v>
      </c>
      <c r="F342" s="290"/>
      <c r="G342" s="290"/>
      <c r="H342" s="291"/>
      <c r="I342" s="334"/>
      <c r="J342" s="105">
        <f t="shared" si="50"/>
        <v>0</v>
      </c>
      <c r="K342" s="66" t="str">
        <f t="shared" si="51"/>
      </c>
      <c r="L342" s="108">
        <v>0</v>
      </c>
      <c r="M342" s="255">
        <v>1</v>
      </c>
      <c r="N342" s="255">
        <v>0</v>
      </c>
      <c r="O342" s="255">
        <v>0</v>
      </c>
      <c r="P342" s="255">
        <v>1</v>
      </c>
      <c r="Q342" s="255">
        <v>12</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5"/>
      <c r="D343" s="345"/>
      <c r="E343" s="289" t="s">
        <v>323</v>
      </c>
      <c r="F343" s="290"/>
      <c r="G343" s="290"/>
      <c r="H343" s="291"/>
      <c r="I343" s="334"/>
      <c r="J343" s="105">
        <f t="shared" si="50"/>
        <v>0</v>
      </c>
      <c r="K343" s="66" t="str">
        <f t="shared" si="51"/>
      </c>
      <c r="L343" s="108">
        <v>125</v>
      </c>
      <c r="M343" s="255">
        <v>22</v>
      </c>
      <c r="N343" s="255">
        <v>23</v>
      </c>
      <c r="O343" s="255">
        <v>39</v>
      </c>
      <c r="P343" s="255">
        <v>195</v>
      </c>
      <c r="Q343" s="255">
        <v>33</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5"/>
      <c r="D344" s="345"/>
      <c r="E344" s="289" t="s">
        <v>191</v>
      </c>
      <c r="F344" s="290"/>
      <c r="G344" s="290"/>
      <c r="H344" s="291"/>
      <c r="I344" s="335"/>
      <c r="J344" s="105">
        <f t="shared" si="50"/>
        <v>0</v>
      </c>
      <c r="K344" s="66" t="str">
        <f t="shared" si="51"/>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6" t="s">
        <v>327</v>
      </c>
      <c r="D352" s="297"/>
      <c r="E352" s="297"/>
      <c r="F352" s="297"/>
      <c r="G352" s="297"/>
      <c r="H352" s="298"/>
      <c r="I352" s="277" t="s">
        <v>328</v>
      </c>
      <c r="J352" s="143">
        <f>IF(SUM(L352:BS352)=0,IF(COUNTIF(L352:BS352,"未確認")&gt;0,"未確認",IF(COUNTIF(L352:BS352,"~*")&gt;0,"*",SUM(L352:BS352))),SUM(L352:BS352))</f>
        <v>0</v>
      </c>
      <c r="K352" s="144" t="str">
        <f>IF(OR(COUNTIF(L352:BS352,"未確認")&gt;0,COUNTIF(L352:BS352,"~*")&gt;0),"※","")</f>
      </c>
      <c r="L352" s="108">
        <v>128</v>
      </c>
      <c r="M352" s="255">
        <v>24</v>
      </c>
      <c r="N352" s="255">
        <v>26</v>
      </c>
      <c r="O352" s="255">
        <v>40</v>
      </c>
      <c r="P352" s="255">
        <v>202</v>
      </c>
      <c r="Q352" s="255">
        <v>51</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2" t="s">
        <v>330</v>
      </c>
      <c r="F353" s="343"/>
      <c r="G353" s="343"/>
      <c r="H353" s="344"/>
      <c r="I353" s="334"/>
      <c r="J353" s="143">
        <f>IF(SUM(L353:BS353)=0,IF(COUNTIF(L353:BS353,"未確認")&gt;0,"未確認",IF(COUNTIF(L353:BS353,"~*")&gt;0,"*",SUM(L353:BS353))),SUM(L353:BS353))</f>
        <v>0</v>
      </c>
      <c r="K353" s="144" t="str">
        <f>IF(OR(COUNTIF(L353:BS353,"未確認")&gt;0,COUNTIF(L353:BS353,"~*")&gt;0),"※","")</f>
      </c>
      <c r="L353" s="108">
        <v>125</v>
      </c>
      <c r="M353" s="255">
        <v>22</v>
      </c>
      <c r="N353" s="255">
        <v>23</v>
      </c>
      <c r="O353" s="255">
        <v>39</v>
      </c>
      <c r="P353" s="255">
        <v>195</v>
      </c>
      <c r="Q353" s="255">
        <v>33</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2" t="s">
        <v>332</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0</v>
      </c>
      <c r="N354" s="255">
        <v>0</v>
      </c>
      <c r="O354" s="255">
        <v>0</v>
      </c>
      <c r="P354" s="255">
        <v>0</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2" t="s">
        <v>334</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0</v>
      </c>
      <c r="N355" s="255">
        <v>0</v>
      </c>
      <c r="O355" s="255">
        <v>0</v>
      </c>
      <c r="P355" s="255">
        <v>0</v>
      </c>
      <c r="Q355" s="255">
        <v>0</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2" t="s">
        <v>336</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v>2</v>
      </c>
      <c r="N356" s="255">
        <v>3</v>
      </c>
      <c r="O356" s="255">
        <v>1</v>
      </c>
      <c r="P356" s="255">
        <v>7</v>
      </c>
      <c r="Q356" s="255">
        <v>18</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39" t="s">
        <v>340</v>
      </c>
      <c r="D365" s="340"/>
      <c r="E365" s="340"/>
      <c r="F365" s="340"/>
      <c r="G365" s="340"/>
      <c r="H365" s="341"/>
      <c r="I365" s="277"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89" t="s">
        <v>343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89" t="s">
        <v>345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1" t="s">
        <v>347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89" t="s">
        <v>349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89" t="s">
        <v>351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21</v>
      </c>
      <c r="M389" s="250" t="s">
        <v>21</v>
      </c>
      <c r="N389" s="59" t="s">
        <v>21</v>
      </c>
      <c r="O389" s="59" t="s">
        <v>21</v>
      </c>
      <c r="P389" s="59" t="s">
        <v>21</v>
      </c>
      <c r="Q389" s="59" t="s">
        <v>21</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364</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117</v>
      </c>
      <c r="D402" s="281"/>
      <c r="E402" s="281"/>
      <c r="F402" s="281"/>
      <c r="G402" s="281"/>
      <c r="H402" s="282"/>
      <c r="I402" s="385"/>
      <c r="J402" s="195" t="str">
        <f t="shared" si="59"/>
        <v>未確認</v>
      </c>
      <c r="K402" s="196" t="str">
        <f t="shared" si="60"/>
        <v>※</v>
      </c>
      <c r="L402" s="94">
        <v>0</v>
      </c>
      <c r="M402" s="259">
        <v>469</v>
      </c>
      <c r="N402" s="259">
        <v>696</v>
      </c>
      <c r="O402" s="259">
        <v>709</v>
      </c>
      <c r="P402" s="259">
        <v>0</v>
      </c>
      <c r="Q402" s="259">
        <v>720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410</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413</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414</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415</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416</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116</v>
      </c>
      <c r="D455" s="281"/>
      <c r="E455" s="281"/>
      <c r="F455" s="281"/>
      <c r="G455" s="281"/>
      <c r="H455" s="282"/>
      <c r="I455" s="385"/>
      <c r="J455" s="195" t="str">
        <f t="shared" si="63"/>
        <v>未確認</v>
      </c>
      <c r="K455" s="196" t="str">
        <f t="shared" si="64"/>
        <v>※</v>
      </c>
      <c r="L455" s="94">
        <v>269</v>
      </c>
      <c r="M455" s="259">
        <v>0</v>
      </c>
      <c r="N455" s="259">
        <v>0</v>
      </c>
      <c r="O455" s="259">
        <v>0</v>
      </c>
      <c r="P455" s="259">
        <v>419</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v>0</v>
      </c>
      <c r="P473" s="259">
        <v>0</v>
      </c>
      <c r="Q473" s="259">
        <v>0</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v>0</v>
      </c>
      <c r="Q474" s="259">
        <v>0</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0</v>
      </c>
      <c r="M475" s="259">
        <v>0</v>
      </c>
      <c r="N475" s="259">
        <v>0</v>
      </c>
      <c r="O475" s="259">
        <v>0</v>
      </c>
      <c r="P475" s="259">
        <v>0</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v>0</v>
      </c>
      <c r="O478" s="259">
        <v>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v>0</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v>0</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v>0</v>
      </c>
      <c r="O483" s="259">
        <v>0</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v>0</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v>0</v>
      </c>
      <c r="O488" s="259">
        <v>0</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v>0</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v>0</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v>0</v>
      </c>
      <c r="M513" s="259">
        <v>0</v>
      </c>
      <c r="N513" s="259">
        <v>0</v>
      </c>
      <c r="O513" s="259">
        <v>0</v>
      </c>
      <c r="P513" s="259">
        <v>0</v>
      </c>
      <c r="Q513" s="259">
        <v>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366</v>
      </c>
      <c r="N540" s="259">
        <v>487</v>
      </c>
      <c r="O540" s="259">
        <v>504</v>
      </c>
      <c r="P540" s="259">
        <v>0</v>
      </c>
      <c r="Q540" s="259">
        <v>534</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40</v>
      </c>
      <c r="M568" s="271" t="s">
        <v>40</v>
      </c>
      <c r="N568" s="271" t="s">
        <v>40</v>
      </c>
      <c r="O568" s="271" t="s">
        <v>40</v>
      </c>
      <c r="P568" s="271" t="s">
        <v>40</v>
      </c>
      <c r="Q568" s="271" t="s">
        <v>40</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v>0</v>
      </c>
      <c r="O570" s="260">
        <v>0</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v>0</v>
      </c>
      <c r="O571" s="260">
        <v>0</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v>0</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v>0</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v>0</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v>0</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646</v>
      </c>
      <c r="N607" s="259" t="s">
        <v>646</v>
      </c>
      <c r="O607" s="259">
        <v>0</v>
      </c>
      <c r="P607" s="259">
        <v>0</v>
      </c>
      <c r="Q607" s="259" t="s">
        <v>646</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t="s">
        <v>646</v>
      </c>
      <c r="N609" s="259" t="s">
        <v>646</v>
      </c>
      <c r="O609" s="259" t="s">
        <v>646</v>
      </c>
      <c r="P609" s="259">
        <v>0</v>
      </c>
      <c r="Q609" s="259" t="s">
        <v>646</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t="s">
        <v>646</v>
      </c>
      <c r="N626" s="259" t="s">
        <v>646</v>
      </c>
      <c r="O626" s="259" t="s">
        <v>646</v>
      </c>
      <c r="P626" s="259">
        <v>0</v>
      </c>
      <c r="Q626" s="259" t="s">
        <v>646</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0</v>
      </c>
      <c r="M629" s="259">
        <v>0</v>
      </c>
      <c r="N629" s="259">
        <v>0</v>
      </c>
      <c r="O629" s="259">
        <v>0</v>
      </c>
      <c r="P629" s="259">
        <v>0</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v>0</v>
      </c>
      <c r="M630" s="259">
        <v>0</v>
      </c>
      <c r="N630" s="259" t="s">
        <v>646</v>
      </c>
      <c r="O630" s="259">
        <v>0</v>
      </c>
      <c r="P630" s="259">
        <v>0</v>
      </c>
      <c r="Q630" s="259">
        <v>0</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t="s">
        <v>646</v>
      </c>
      <c r="O631" s="259">
        <v>0</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v>0</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v>0</v>
      </c>
      <c r="Q640" s="259">
        <v>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0</v>
      </c>
      <c r="M641" s="259">
        <v>0</v>
      </c>
      <c r="N641" s="259">
        <v>0</v>
      </c>
      <c r="O641" s="259">
        <v>0</v>
      </c>
      <c r="P641" s="259">
        <v>0</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v>0</v>
      </c>
      <c r="O642" s="259">
        <v>0</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v>0</v>
      </c>
      <c r="M643" s="259">
        <v>0</v>
      </c>
      <c r="N643" s="259" t="s">
        <v>646</v>
      </c>
      <c r="O643" s="259">
        <v>0</v>
      </c>
      <c r="P643" s="259">
        <v>0</v>
      </c>
      <c r="Q643" s="259" t="s">
        <v>646</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v>0</v>
      </c>
      <c r="M644" s="259" t="s">
        <v>646</v>
      </c>
      <c r="N644" s="259" t="s">
        <v>646</v>
      </c>
      <c r="O644" s="259" t="s">
        <v>646</v>
      </c>
      <c r="P644" s="259">
        <v>0</v>
      </c>
      <c r="Q644" s="259" t="s">
        <v>646</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v>0</v>
      </c>
      <c r="M646" s="259" t="s">
        <v>646</v>
      </c>
      <c r="N646" s="259" t="s">
        <v>646</v>
      </c>
      <c r="O646" s="259" t="s">
        <v>646</v>
      </c>
      <c r="P646" s="259">
        <v>0</v>
      </c>
      <c r="Q646" s="259" t="s">
        <v>646</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0</v>
      </c>
      <c r="M654" s="259">
        <v>342</v>
      </c>
      <c r="N654" s="259">
        <v>552</v>
      </c>
      <c r="O654" s="259">
        <v>424</v>
      </c>
      <c r="P654" s="259">
        <v>0</v>
      </c>
      <c r="Q654" s="259">
        <v>499</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v>0</v>
      </c>
      <c r="M656" s="259">
        <v>181</v>
      </c>
      <c r="N656" s="259">
        <v>364</v>
      </c>
      <c r="O656" s="259">
        <v>248</v>
      </c>
      <c r="P656" s="259">
        <v>0</v>
      </c>
      <c r="Q656" s="259">
        <v>314</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v>0</v>
      </c>
      <c r="M657" s="259">
        <v>161</v>
      </c>
      <c r="N657" s="259">
        <v>188</v>
      </c>
      <c r="O657" s="259">
        <v>176</v>
      </c>
      <c r="P657" s="259">
        <v>0</v>
      </c>
      <c r="Q657" s="259">
        <v>186</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0</v>
      </c>
      <c r="M658" s="259">
        <v>0</v>
      </c>
      <c r="N658" s="259">
        <v>0</v>
      </c>
      <c r="O658" s="259">
        <v>0</v>
      </c>
      <c r="P658" s="259">
        <v>0</v>
      </c>
      <c r="Q658" s="259">
        <v>0</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v>0</v>
      </c>
      <c r="O659" s="259">
        <v>0</v>
      </c>
      <c r="P659" s="259">
        <v>0</v>
      </c>
      <c r="Q659" s="259">
        <v>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v>0</v>
      </c>
      <c r="O661" s="259">
        <v>0</v>
      </c>
      <c r="P661" s="259">
        <v>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0</v>
      </c>
      <c r="M663" s="259">
        <v>0</v>
      </c>
      <c r="N663" s="259">
        <v>0</v>
      </c>
      <c r="O663" s="259">
        <v>0</v>
      </c>
      <c r="P663" s="259">
        <v>0</v>
      </c>
      <c r="Q663" s="259">
        <v>0</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0</v>
      </c>
      <c r="M665" s="259">
        <v>0</v>
      </c>
      <c r="N665" s="259">
        <v>0</v>
      </c>
      <c r="O665" s="259">
        <v>0</v>
      </c>
      <c r="P665" s="259">
        <v>0</v>
      </c>
      <c r="Q665" s="259">
        <v>0</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v>0</v>
      </c>
      <c r="M666" s="259" t="s">
        <v>646</v>
      </c>
      <c r="N666" s="259" t="s">
        <v>646</v>
      </c>
      <c r="O666" s="259" t="s">
        <v>646</v>
      </c>
      <c r="P666" s="259">
        <v>0</v>
      </c>
      <c r="Q666" s="259" t="s">
        <v>646</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40</v>
      </c>
      <c r="M675" s="253" t="s">
        <v>40</v>
      </c>
      <c r="N675" s="253" t="s">
        <v>40</v>
      </c>
      <c r="O675" s="253" t="s">
        <v>40</v>
      </c>
      <c r="P675" s="253" t="s">
        <v>40</v>
      </c>
      <c r="Q675" s="253" t="s">
        <v>40</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128</v>
      </c>
      <c r="M678" s="253">
        <v>24</v>
      </c>
      <c r="N678" s="253">
        <v>26</v>
      </c>
      <c r="O678" s="253">
        <v>40</v>
      </c>
      <c r="P678" s="253">
        <v>202</v>
      </c>
      <c r="Q678" s="253">
        <v>51</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413</v>
      </c>
      <c r="N702" s="259">
        <v>653</v>
      </c>
      <c r="O702" s="259">
        <v>699</v>
      </c>
      <c r="P702" s="259">
        <v>0</v>
      </c>
      <c r="Q702" s="259">
        <v>671</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t="s">
        <v>646</v>
      </c>
      <c r="O703" s="259">
        <v>0</v>
      </c>
      <c r="P703" s="259">
        <v>0</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t="s">
        <v>646</v>
      </c>
      <c r="N704" s="259" t="s">
        <v>646</v>
      </c>
      <c r="O704" s="259" t="s">
        <v>646</v>
      </c>
      <c r="P704" s="259">
        <v>0</v>
      </c>
      <c r="Q704" s="259" t="s">
        <v>646</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188</v>
      </c>
      <c r="N714" s="259">
        <v>135</v>
      </c>
      <c r="O714" s="259">
        <v>208</v>
      </c>
      <c r="P714" s="259">
        <v>0</v>
      </c>
      <c r="Q714" s="259">
        <v>222</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2022-04-25T13:13:44Z</dcterms:created>
  <dcterms:modified xsi:type="dcterms:W3CDTF">2022-04-25T13:13:44Z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