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akitasv01\調査統計課\003 企画・解析班\２．業務主要\Ｌ）市町村民経済計算\Ｒ０４作業\②公表\原稿\統計表\"/>
    </mc:Choice>
  </mc:AlternateContent>
  <xr:revisionPtr revIDLastSave="0" documentId="13_ncr:1_{FA9E5871-83AF-4AAC-821A-168694C2E044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分配（H23～R2）" sheetId="1" r:id="rId1"/>
  </sheets>
  <externalReferences>
    <externalReference r:id="rId2"/>
    <externalReference r:id="rId3"/>
  </externalReferences>
  <definedNames>
    <definedName name="_xlnm.Print_Area" localSheetId="0">'分配（H23～R2）'!$A$1:$W$626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7" i="1" l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4" i="1"/>
  <c r="M74" i="1"/>
  <c r="L74" i="1"/>
  <c r="K74" i="1"/>
  <c r="J74" i="1"/>
  <c r="N73" i="1"/>
  <c r="M73" i="1"/>
  <c r="L73" i="1"/>
  <c r="K73" i="1"/>
  <c r="J73" i="1"/>
  <c r="M72" i="1"/>
  <c r="N72" i="1"/>
  <c r="L72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J10" i="1"/>
  <c r="M9" i="1"/>
  <c r="N9" i="1"/>
  <c r="D9" i="1"/>
  <c r="E9" i="1"/>
  <c r="F9" i="1"/>
  <c r="G9" i="1"/>
  <c r="H9" i="1"/>
  <c r="I9" i="1"/>
  <c r="J9" i="1"/>
  <c r="K9" i="1"/>
  <c r="L9" i="1"/>
  <c r="U597" i="1" l="1"/>
  <c r="T597" i="1"/>
  <c r="S597" i="1"/>
  <c r="R597" i="1"/>
  <c r="Q597" i="1"/>
  <c r="U596" i="1"/>
  <c r="T596" i="1"/>
  <c r="S596" i="1"/>
  <c r="R596" i="1"/>
  <c r="Q596" i="1"/>
  <c r="U595" i="1"/>
  <c r="T595" i="1"/>
  <c r="S595" i="1"/>
  <c r="R595" i="1"/>
  <c r="Q595" i="1"/>
  <c r="U594" i="1"/>
  <c r="T594" i="1"/>
  <c r="S594" i="1"/>
  <c r="R594" i="1"/>
  <c r="Q594" i="1"/>
  <c r="U593" i="1"/>
  <c r="T593" i="1"/>
  <c r="S593" i="1"/>
  <c r="R593" i="1"/>
  <c r="Q593" i="1"/>
  <c r="U592" i="1"/>
  <c r="T592" i="1"/>
  <c r="S592" i="1"/>
  <c r="R592" i="1"/>
  <c r="Q592" i="1"/>
  <c r="U591" i="1"/>
  <c r="T591" i="1"/>
  <c r="S591" i="1"/>
  <c r="R591" i="1"/>
  <c r="Q591" i="1"/>
  <c r="U590" i="1"/>
  <c r="T590" i="1"/>
  <c r="S590" i="1"/>
  <c r="R590" i="1"/>
  <c r="Q590" i="1"/>
  <c r="U589" i="1"/>
  <c r="T589" i="1"/>
  <c r="S589" i="1"/>
  <c r="R589" i="1"/>
  <c r="Q589" i="1"/>
  <c r="U588" i="1"/>
  <c r="T588" i="1"/>
  <c r="S588" i="1"/>
  <c r="R588" i="1"/>
  <c r="Q588" i="1"/>
  <c r="U587" i="1"/>
  <c r="T587" i="1"/>
  <c r="S587" i="1"/>
  <c r="R587" i="1"/>
  <c r="Q587" i="1"/>
  <c r="U586" i="1"/>
  <c r="T586" i="1"/>
  <c r="S586" i="1"/>
  <c r="R586" i="1"/>
  <c r="Q586" i="1"/>
  <c r="U585" i="1"/>
  <c r="T585" i="1"/>
  <c r="S585" i="1"/>
  <c r="R585" i="1"/>
  <c r="Q585" i="1"/>
  <c r="U584" i="1"/>
  <c r="T584" i="1"/>
  <c r="S584" i="1"/>
  <c r="R584" i="1"/>
  <c r="Q584" i="1"/>
  <c r="U583" i="1"/>
  <c r="T583" i="1"/>
  <c r="S583" i="1"/>
  <c r="R583" i="1"/>
  <c r="Q583" i="1"/>
  <c r="U582" i="1"/>
  <c r="T582" i="1"/>
  <c r="S582" i="1"/>
  <c r="R582" i="1"/>
  <c r="Q582" i="1"/>
  <c r="U581" i="1"/>
  <c r="T581" i="1"/>
  <c r="S581" i="1"/>
  <c r="R581" i="1"/>
  <c r="Q581" i="1"/>
  <c r="U580" i="1"/>
  <c r="T580" i="1"/>
  <c r="S580" i="1"/>
  <c r="R580" i="1"/>
  <c r="Q580" i="1"/>
  <c r="U579" i="1"/>
  <c r="T579" i="1"/>
  <c r="S579" i="1"/>
  <c r="R579" i="1"/>
  <c r="Q579" i="1"/>
  <c r="U578" i="1"/>
  <c r="T578" i="1"/>
  <c r="S578" i="1"/>
  <c r="R578" i="1"/>
  <c r="Q578" i="1"/>
  <c r="U577" i="1"/>
  <c r="T577" i="1"/>
  <c r="S577" i="1"/>
  <c r="R577" i="1"/>
  <c r="Q577" i="1"/>
  <c r="U576" i="1"/>
  <c r="T576" i="1"/>
  <c r="S576" i="1"/>
  <c r="R576" i="1"/>
  <c r="Q576" i="1"/>
  <c r="U575" i="1"/>
  <c r="T575" i="1"/>
  <c r="S575" i="1"/>
  <c r="R575" i="1"/>
  <c r="Q575" i="1"/>
  <c r="U574" i="1"/>
  <c r="T574" i="1"/>
  <c r="S574" i="1"/>
  <c r="R574" i="1"/>
  <c r="Q574" i="1"/>
  <c r="U573" i="1"/>
  <c r="T573" i="1"/>
  <c r="S573" i="1"/>
  <c r="R573" i="1"/>
  <c r="Q573" i="1"/>
  <c r="R572" i="1"/>
  <c r="S572" i="1"/>
  <c r="T572" i="1"/>
  <c r="U572" i="1"/>
  <c r="V572" i="1"/>
  <c r="Q572" i="1"/>
  <c r="N597" i="1"/>
  <c r="M597" i="1"/>
  <c r="L597" i="1"/>
  <c r="K597" i="1"/>
  <c r="J597" i="1"/>
  <c r="N596" i="1"/>
  <c r="M596" i="1"/>
  <c r="L596" i="1"/>
  <c r="K596" i="1"/>
  <c r="J596" i="1"/>
  <c r="N595" i="1"/>
  <c r="M595" i="1"/>
  <c r="L595" i="1"/>
  <c r="K595" i="1"/>
  <c r="J595" i="1"/>
  <c r="N594" i="1"/>
  <c r="M594" i="1"/>
  <c r="L594" i="1"/>
  <c r="K594" i="1"/>
  <c r="J594" i="1"/>
  <c r="N593" i="1"/>
  <c r="M593" i="1"/>
  <c r="L593" i="1"/>
  <c r="K593" i="1"/>
  <c r="J593" i="1"/>
  <c r="N592" i="1"/>
  <c r="M592" i="1"/>
  <c r="L592" i="1"/>
  <c r="K592" i="1"/>
  <c r="J592" i="1"/>
  <c r="N591" i="1"/>
  <c r="M591" i="1"/>
  <c r="L591" i="1"/>
  <c r="K591" i="1"/>
  <c r="J591" i="1"/>
  <c r="N590" i="1"/>
  <c r="M590" i="1"/>
  <c r="L590" i="1"/>
  <c r="K590" i="1"/>
  <c r="J590" i="1"/>
  <c r="N589" i="1"/>
  <c r="M589" i="1"/>
  <c r="L589" i="1"/>
  <c r="K589" i="1"/>
  <c r="J589" i="1"/>
  <c r="N588" i="1"/>
  <c r="M588" i="1"/>
  <c r="L588" i="1"/>
  <c r="K588" i="1"/>
  <c r="J588" i="1"/>
  <c r="N587" i="1"/>
  <c r="M587" i="1"/>
  <c r="L587" i="1"/>
  <c r="K587" i="1"/>
  <c r="J587" i="1"/>
  <c r="N586" i="1"/>
  <c r="M586" i="1"/>
  <c r="L586" i="1"/>
  <c r="K586" i="1"/>
  <c r="J586" i="1"/>
  <c r="N585" i="1"/>
  <c r="M585" i="1"/>
  <c r="L585" i="1"/>
  <c r="K585" i="1"/>
  <c r="J585" i="1"/>
  <c r="N584" i="1"/>
  <c r="M584" i="1"/>
  <c r="L584" i="1"/>
  <c r="K584" i="1"/>
  <c r="J584" i="1"/>
  <c r="N583" i="1"/>
  <c r="M583" i="1"/>
  <c r="L583" i="1"/>
  <c r="K583" i="1"/>
  <c r="J583" i="1"/>
  <c r="N582" i="1"/>
  <c r="M582" i="1"/>
  <c r="L582" i="1"/>
  <c r="K582" i="1"/>
  <c r="J582" i="1"/>
  <c r="N581" i="1"/>
  <c r="M581" i="1"/>
  <c r="L581" i="1"/>
  <c r="K581" i="1"/>
  <c r="J581" i="1"/>
  <c r="N580" i="1"/>
  <c r="M580" i="1"/>
  <c r="L580" i="1"/>
  <c r="K580" i="1"/>
  <c r="J580" i="1"/>
  <c r="N579" i="1"/>
  <c r="M579" i="1"/>
  <c r="L579" i="1"/>
  <c r="K579" i="1"/>
  <c r="J579" i="1"/>
  <c r="N578" i="1"/>
  <c r="M578" i="1"/>
  <c r="L578" i="1"/>
  <c r="K578" i="1"/>
  <c r="J578" i="1"/>
  <c r="N577" i="1"/>
  <c r="M577" i="1"/>
  <c r="L577" i="1"/>
  <c r="K577" i="1"/>
  <c r="J577" i="1"/>
  <c r="N576" i="1"/>
  <c r="M576" i="1"/>
  <c r="L576" i="1"/>
  <c r="K576" i="1"/>
  <c r="J576" i="1"/>
  <c r="N575" i="1"/>
  <c r="M575" i="1"/>
  <c r="L575" i="1"/>
  <c r="K575" i="1"/>
  <c r="J575" i="1"/>
  <c r="N574" i="1"/>
  <c r="M574" i="1"/>
  <c r="L574" i="1"/>
  <c r="K574" i="1"/>
  <c r="J574" i="1"/>
  <c r="N573" i="1"/>
  <c r="M573" i="1"/>
  <c r="L573" i="1"/>
  <c r="K573" i="1"/>
  <c r="J573" i="1"/>
  <c r="G597" i="1"/>
  <c r="F597" i="1"/>
  <c r="E597" i="1"/>
  <c r="D597" i="1"/>
  <c r="C597" i="1"/>
  <c r="G596" i="1"/>
  <c r="F596" i="1"/>
  <c r="E596" i="1"/>
  <c r="D596" i="1"/>
  <c r="C596" i="1"/>
  <c r="G595" i="1"/>
  <c r="F595" i="1"/>
  <c r="E595" i="1"/>
  <c r="D595" i="1"/>
  <c r="C595" i="1"/>
  <c r="G594" i="1"/>
  <c r="F594" i="1"/>
  <c r="E594" i="1"/>
  <c r="D594" i="1"/>
  <c r="C594" i="1"/>
  <c r="G593" i="1"/>
  <c r="F593" i="1"/>
  <c r="E593" i="1"/>
  <c r="D593" i="1"/>
  <c r="C593" i="1"/>
  <c r="G592" i="1"/>
  <c r="F592" i="1"/>
  <c r="E592" i="1"/>
  <c r="D592" i="1"/>
  <c r="C592" i="1"/>
  <c r="G591" i="1"/>
  <c r="F591" i="1"/>
  <c r="E591" i="1"/>
  <c r="D591" i="1"/>
  <c r="C591" i="1"/>
  <c r="G590" i="1"/>
  <c r="F590" i="1"/>
  <c r="E590" i="1"/>
  <c r="D590" i="1"/>
  <c r="C590" i="1"/>
  <c r="G589" i="1"/>
  <c r="F589" i="1"/>
  <c r="E589" i="1"/>
  <c r="D589" i="1"/>
  <c r="C589" i="1"/>
  <c r="G588" i="1"/>
  <c r="F588" i="1"/>
  <c r="E588" i="1"/>
  <c r="D588" i="1"/>
  <c r="C588" i="1"/>
  <c r="G587" i="1"/>
  <c r="F587" i="1"/>
  <c r="E587" i="1"/>
  <c r="D587" i="1"/>
  <c r="C587" i="1"/>
  <c r="G586" i="1"/>
  <c r="F586" i="1"/>
  <c r="E586" i="1"/>
  <c r="D586" i="1"/>
  <c r="C586" i="1"/>
  <c r="G585" i="1"/>
  <c r="F585" i="1"/>
  <c r="E585" i="1"/>
  <c r="D585" i="1"/>
  <c r="C585" i="1"/>
  <c r="G584" i="1"/>
  <c r="F584" i="1"/>
  <c r="E584" i="1"/>
  <c r="D584" i="1"/>
  <c r="C584" i="1"/>
  <c r="G583" i="1"/>
  <c r="F583" i="1"/>
  <c r="E583" i="1"/>
  <c r="D583" i="1"/>
  <c r="C583" i="1"/>
  <c r="G582" i="1"/>
  <c r="F582" i="1"/>
  <c r="E582" i="1"/>
  <c r="D582" i="1"/>
  <c r="C582" i="1"/>
  <c r="G581" i="1"/>
  <c r="F581" i="1"/>
  <c r="E581" i="1"/>
  <c r="D581" i="1"/>
  <c r="C581" i="1"/>
  <c r="G580" i="1"/>
  <c r="F580" i="1"/>
  <c r="E580" i="1"/>
  <c r="D580" i="1"/>
  <c r="C580" i="1"/>
  <c r="G579" i="1"/>
  <c r="F579" i="1"/>
  <c r="E579" i="1"/>
  <c r="D579" i="1"/>
  <c r="C579" i="1"/>
  <c r="G578" i="1"/>
  <c r="F578" i="1"/>
  <c r="E578" i="1"/>
  <c r="D578" i="1"/>
  <c r="C578" i="1"/>
  <c r="G577" i="1"/>
  <c r="F577" i="1"/>
  <c r="E577" i="1"/>
  <c r="D577" i="1"/>
  <c r="C577" i="1"/>
  <c r="G576" i="1"/>
  <c r="F576" i="1"/>
  <c r="E576" i="1"/>
  <c r="D576" i="1"/>
  <c r="C576" i="1"/>
  <c r="G575" i="1"/>
  <c r="F575" i="1"/>
  <c r="E575" i="1"/>
  <c r="D575" i="1"/>
  <c r="C575" i="1"/>
  <c r="G574" i="1"/>
  <c r="F574" i="1"/>
  <c r="E574" i="1"/>
  <c r="D574" i="1"/>
  <c r="C574" i="1"/>
  <c r="G573" i="1"/>
  <c r="F573" i="1"/>
  <c r="E573" i="1"/>
  <c r="D573" i="1"/>
  <c r="C573" i="1"/>
  <c r="M572" i="1"/>
  <c r="N572" i="1"/>
  <c r="L572" i="1"/>
  <c r="D572" i="1"/>
  <c r="E572" i="1"/>
  <c r="F572" i="1"/>
  <c r="G572" i="1"/>
  <c r="H572" i="1"/>
  <c r="I572" i="1"/>
  <c r="J572" i="1"/>
  <c r="K572" i="1"/>
  <c r="C572" i="1"/>
  <c r="U538" i="1"/>
  <c r="T538" i="1"/>
  <c r="S538" i="1"/>
  <c r="R538" i="1"/>
  <c r="Q538" i="1"/>
  <c r="U537" i="1"/>
  <c r="T537" i="1"/>
  <c r="S537" i="1"/>
  <c r="R537" i="1"/>
  <c r="Q537" i="1"/>
  <c r="U536" i="1"/>
  <c r="T536" i="1"/>
  <c r="S536" i="1"/>
  <c r="R536" i="1"/>
  <c r="Q536" i="1"/>
  <c r="U535" i="1"/>
  <c r="T535" i="1"/>
  <c r="S535" i="1"/>
  <c r="R535" i="1"/>
  <c r="Q535" i="1"/>
  <c r="U534" i="1"/>
  <c r="T534" i="1"/>
  <c r="S534" i="1"/>
  <c r="R534" i="1"/>
  <c r="Q534" i="1"/>
  <c r="U533" i="1"/>
  <c r="T533" i="1"/>
  <c r="S533" i="1"/>
  <c r="R533" i="1"/>
  <c r="Q533" i="1"/>
  <c r="U532" i="1"/>
  <c r="T532" i="1"/>
  <c r="S532" i="1"/>
  <c r="R532" i="1"/>
  <c r="Q532" i="1"/>
  <c r="U531" i="1"/>
  <c r="T531" i="1"/>
  <c r="S531" i="1"/>
  <c r="R531" i="1"/>
  <c r="Q531" i="1"/>
  <c r="U530" i="1"/>
  <c r="T530" i="1"/>
  <c r="S530" i="1"/>
  <c r="R530" i="1"/>
  <c r="Q530" i="1"/>
  <c r="U529" i="1"/>
  <c r="T529" i="1"/>
  <c r="S529" i="1"/>
  <c r="R529" i="1"/>
  <c r="Q529" i="1"/>
  <c r="U528" i="1"/>
  <c r="T528" i="1"/>
  <c r="S528" i="1"/>
  <c r="R528" i="1"/>
  <c r="Q528" i="1"/>
  <c r="U527" i="1"/>
  <c r="T527" i="1"/>
  <c r="S527" i="1"/>
  <c r="R527" i="1"/>
  <c r="Q527" i="1"/>
  <c r="U526" i="1"/>
  <c r="T526" i="1"/>
  <c r="S526" i="1"/>
  <c r="R526" i="1"/>
  <c r="Q526" i="1"/>
  <c r="U525" i="1"/>
  <c r="T525" i="1"/>
  <c r="S525" i="1"/>
  <c r="R525" i="1"/>
  <c r="Q525" i="1"/>
  <c r="U524" i="1"/>
  <c r="T524" i="1"/>
  <c r="S524" i="1"/>
  <c r="R524" i="1"/>
  <c r="Q524" i="1"/>
  <c r="U523" i="1"/>
  <c r="T523" i="1"/>
  <c r="S523" i="1"/>
  <c r="R523" i="1"/>
  <c r="Q523" i="1"/>
  <c r="U522" i="1"/>
  <c r="T522" i="1"/>
  <c r="S522" i="1"/>
  <c r="R522" i="1"/>
  <c r="Q522" i="1"/>
  <c r="U521" i="1"/>
  <c r="T521" i="1"/>
  <c r="S521" i="1"/>
  <c r="R521" i="1"/>
  <c r="Q521" i="1"/>
  <c r="U520" i="1"/>
  <c r="T520" i="1"/>
  <c r="S520" i="1"/>
  <c r="R520" i="1"/>
  <c r="Q520" i="1"/>
  <c r="U519" i="1"/>
  <c r="T519" i="1"/>
  <c r="S519" i="1"/>
  <c r="R519" i="1"/>
  <c r="Q519" i="1"/>
  <c r="U518" i="1"/>
  <c r="T518" i="1"/>
  <c r="S518" i="1"/>
  <c r="R518" i="1"/>
  <c r="Q518" i="1"/>
  <c r="U517" i="1"/>
  <c r="T517" i="1"/>
  <c r="S517" i="1"/>
  <c r="R517" i="1"/>
  <c r="Q517" i="1"/>
  <c r="U516" i="1"/>
  <c r="T516" i="1"/>
  <c r="S516" i="1"/>
  <c r="R516" i="1"/>
  <c r="Q516" i="1"/>
  <c r="U515" i="1"/>
  <c r="T515" i="1"/>
  <c r="S515" i="1"/>
  <c r="R515" i="1"/>
  <c r="Q515" i="1"/>
  <c r="U514" i="1"/>
  <c r="T514" i="1"/>
  <c r="S514" i="1"/>
  <c r="R514" i="1"/>
  <c r="Q514" i="1"/>
  <c r="V513" i="1"/>
  <c r="U513" i="1"/>
  <c r="T513" i="1"/>
  <c r="S513" i="1"/>
  <c r="R513" i="1"/>
  <c r="Q513" i="1"/>
  <c r="N538" i="1"/>
  <c r="M538" i="1"/>
  <c r="L538" i="1"/>
  <c r="K538" i="1"/>
  <c r="J538" i="1"/>
  <c r="N537" i="1"/>
  <c r="M537" i="1"/>
  <c r="L537" i="1"/>
  <c r="K537" i="1"/>
  <c r="J537" i="1"/>
  <c r="N536" i="1"/>
  <c r="M536" i="1"/>
  <c r="L536" i="1"/>
  <c r="K536" i="1"/>
  <c r="J536" i="1"/>
  <c r="N535" i="1"/>
  <c r="M535" i="1"/>
  <c r="L535" i="1"/>
  <c r="K535" i="1"/>
  <c r="J535" i="1"/>
  <c r="N534" i="1"/>
  <c r="M534" i="1"/>
  <c r="L534" i="1"/>
  <c r="K534" i="1"/>
  <c r="J534" i="1"/>
  <c r="N533" i="1"/>
  <c r="M533" i="1"/>
  <c r="L533" i="1"/>
  <c r="K533" i="1"/>
  <c r="J533" i="1"/>
  <c r="N532" i="1"/>
  <c r="M532" i="1"/>
  <c r="L532" i="1"/>
  <c r="K532" i="1"/>
  <c r="J532" i="1"/>
  <c r="N531" i="1"/>
  <c r="M531" i="1"/>
  <c r="L531" i="1"/>
  <c r="K531" i="1"/>
  <c r="J531" i="1"/>
  <c r="N530" i="1"/>
  <c r="M530" i="1"/>
  <c r="L530" i="1"/>
  <c r="K530" i="1"/>
  <c r="J530" i="1"/>
  <c r="N529" i="1"/>
  <c r="M529" i="1"/>
  <c r="L529" i="1"/>
  <c r="K529" i="1"/>
  <c r="J529" i="1"/>
  <c r="N528" i="1"/>
  <c r="M528" i="1"/>
  <c r="L528" i="1"/>
  <c r="K528" i="1"/>
  <c r="J528" i="1"/>
  <c r="N527" i="1"/>
  <c r="M527" i="1"/>
  <c r="L527" i="1"/>
  <c r="K527" i="1"/>
  <c r="J527" i="1"/>
  <c r="N526" i="1"/>
  <c r="M526" i="1"/>
  <c r="L526" i="1"/>
  <c r="K526" i="1"/>
  <c r="J526" i="1"/>
  <c r="N525" i="1"/>
  <c r="M525" i="1"/>
  <c r="L525" i="1"/>
  <c r="K525" i="1"/>
  <c r="J525" i="1"/>
  <c r="N524" i="1"/>
  <c r="M524" i="1"/>
  <c r="L524" i="1"/>
  <c r="K524" i="1"/>
  <c r="J524" i="1"/>
  <c r="N523" i="1"/>
  <c r="M523" i="1"/>
  <c r="L523" i="1"/>
  <c r="K523" i="1"/>
  <c r="J523" i="1"/>
  <c r="N522" i="1"/>
  <c r="M522" i="1"/>
  <c r="L522" i="1"/>
  <c r="K522" i="1"/>
  <c r="J522" i="1"/>
  <c r="N521" i="1"/>
  <c r="M521" i="1"/>
  <c r="L521" i="1"/>
  <c r="K521" i="1"/>
  <c r="J521" i="1"/>
  <c r="N520" i="1"/>
  <c r="M520" i="1"/>
  <c r="L520" i="1"/>
  <c r="K520" i="1"/>
  <c r="J520" i="1"/>
  <c r="N519" i="1"/>
  <c r="M519" i="1"/>
  <c r="L519" i="1"/>
  <c r="K519" i="1"/>
  <c r="J519" i="1"/>
  <c r="N518" i="1"/>
  <c r="M518" i="1"/>
  <c r="L518" i="1"/>
  <c r="K518" i="1"/>
  <c r="J518" i="1"/>
  <c r="N517" i="1"/>
  <c r="M517" i="1"/>
  <c r="L517" i="1"/>
  <c r="K517" i="1"/>
  <c r="J517" i="1"/>
  <c r="N516" i="1"/>
  <c r="M516" i="1"/>
  <c r="L516" i="1"/>
  <c r="K516" i="1"/>
  <c r="J516" i="1"/>
  <c r="N515" i="1"/>
  <c r="M515" i="1"/>
  <c r="L515" i="1"/>
  <c r="K515" i="1"/>
  <c r="J515" i="1"/>
  <c r="N514" i="1"/>
  <c r="M514" i="1"/>
  <c r="L514" i="1"/>
  <c r="K514" i="1"/>
  <c r="J514" i="1"/>
  <c r="G538" i="1"/>
  <c r="F538" i="1"/>
  <c r="E538" i="1"/>
  <c r="D538" i="1"/>
  <c r="C538" i="1"/>
  <c r="G537" i="1"/>
  <c r="F537" i="1"/>
  <c r="E537" i="1"/>
  <c r="D537" i="1"/>
  <c r="C537" i="1"/>
  <c r="G536" i="1"/>
  <c r="F536" i="1"/>
  <c r="E536" i="1"/>
  <c r="D536" i="1"/>
  <c r="C536" i="1"/>
  <c r="G535" i="1"/>
  <c r="F535" i="1"/>
  <c r="E535" i="1"/>
  <c r="D535" i="1"/>
  <c r="C535" i="1"/>
  <c r="G534" i="1"/>
  <c r="F534" i="1"/>
  <c r="E534" i="1"/>
  <c r="D534" i="1"/>
  <c r="C534" i="1"/>
  <c r="G533" i="1"/>
  <c r="F533" i="1"/>
  <c r="E533" i="1"/>
  <c r="D533" i="1"/>
  <c r="C533" i="1"/>
  <c r="G532" i="1"/>
  <c r="F532" i="1"/>
  <c r="E532" i="1"/>
  <c r="D532" i="1"/>
  <c r="C532" i="1"/>
  <c r="G531" i="1"/>
  <c r="F531" i="1"/>
  <c r="E531" i="1"/>
  <c r="D531" i="1"/>
  <c r="C531" i="1"/>
  <c r="G530" i="1"/>
  <c r="F530" i="1"/>
  <c r="E530" i="1"/>
  <c r="D530" i="1"/>
  <c r="C530" i="1"/>
  <c r="G529" i="1"/>
  <c r="F529" i="1"/>
  <c r="E529" i="1"/>
  <c r="D529" i="1"/>
  <c r="C529" i="1"/>
  <c r="G528" i="1"/>
  <c r="F528" i="1"/>
  <c r="E528" i="1"/>
  <c r="D528" i="1"/>
  <c r="C528" i="1"/>
  <c r="G527" i="1"/>
  <c r="F527" i="1"/>
  <c r="E527" i="1"/>
  <c r="D527" i="1"/>
  <c r="C527" i="1"/>
  <c r="G526" i="1"/>
  <c r="F526" i="1"/>
  <c r="E526" i="1"/>
  <c r="D526" i="1"/>
  <c r="C526" i="1"/>
  <c r="G525" i="1"/>
  <c r="F525" i="1"/>
  <c r="E525" i="1"/>
  <c r="D525" i="1"/>
  <c r="C525" i="1"/>
  <c r="G524" i="1"/>
  <c r="F524" i="1"/>
  <c r="E524" i="1"/>
  <c r="D524" i="1"/>
  <c r="C524" i="1"/>
  <c r="G523" i="1"/>
  <c r="F523" i="1"/>
  <c r="E523" i="1"/>
  <c r="D523" i="1"/>
  <c r="C523" i="1"/>
  <c r="G522" i="1"/>
  <c r="F522" i="1"/>
  <c r="E522" i="1"/>
  <c r="D522" i="1"/>
  <c r="C522" i="1"/>
  <c r="G521" i="1"/>
  <c r="F521" i="1"/>
  <c r="E521" i="1"/>
  <c r="D521" i="1"/>
  <c r="C521" i="1"/>
  <c r="G520" i="1"/>
  <c r="F520" i="1"/>
  <c r="E520" i="1"/>
  <c r="D520" i="1"/>
  <c r="C520" i="1"/>
  <c r="G519" i="1"/>
  <c r="F519" i="1"/>
  <c r="E519" i="1"/>
  <c r="D519" i="1"/>
  <c r="C519" i="1"/>
  <c r="G518" i="1"/>
  <c r="F518" i="1"/>
  <c r="E518" i="1"/>
  <c r="D518" i="1"/>
  <c r="C518" i="1"/>
  <c r="G517" i="1"/>
  <c r="F517" i="1"/>
  <c r="E517" i="1"/>
  <c r="D517" i="1"/>
  <c r="C517" i="1"/>
  <c r="G516" i="1"/>
  <c r="F516" i="1"/>
  <c r="E516" i="1"/>
  <c r="D516" i="1"/>
  <c r="C516" i="1"/>
  <c r="G515" i="1"/>
  <c r="F515" i="1"/>
  <c r="E515" i="1"/>
  <c r="D515" i="1"/>
  <c r="C515" i="1"/>
  <c r="G514" i="1"/>
  <c r="F514" i="1"/>
  <c r="E514" i="1"/>
  <c r="D514" i="1"/>
  <c r="C514" i="1"/>
  <c r="M513" i="1"/>
  <c r="N513" i="1"/>
  <c r="L513" i="1"/>
  <c r="K513" i="1"/>
  <c r="J513" i="1"/>
  <c r="I513" i="1"/>
  <c r="H513" i="1"/>
  <c r="G513" i="1"/>
  <c r="F513" i="1"/>
  <c r="E513" i="1"/>
  <c r="D513" i="1"/>
  <c r="C513" i="1"/>
  <c r="U475" i="1"/>
  <c r="T475" i="1"/>
  <c r="S475" i="1"/>
  <c r="R475" i="1"/>
  <c r="Q475" i="1"/>
  <c r="U474" i="1"/>
  <c r="T474" i="1"/>
  <c r="S474" i="1"/>
  <c r="R474" i="1"/>
  <c r="Q474" i="1"/>
  <c r="U473" i="1"/>
  <c r="T473" i="1"/>
  <c r="S473" i="1"/>
  <c r="R473" i="1"/>
  <c r="Q473" i="1"/>
  <c r="U472" i="1"/>
  <c r="T472" i="1"/>
  <c r="S472" i="1"/>
  <c r="R472" i="1"/>
  <c r="Q472" i="1"/>
  <c r="U471" i="1"/>
  <c r="T471" i="1"/>
  <c r="S471" i="1"/>
  <c r="R471" i="1"/>
  <c r="Q471" i="1"/>
  <c r="U470" i="1"/>
  <c r="T470" i="1"/>
  <c r="S470" i="1"/>
  <c r="R470" i="1"/>
  <c r="Q470" i="1"/>
  <c r="U469" i="1"/>
  <c r="T469" i="1"/>
  <c r="S469" i="1"/>
  <c r="R469" i="1"/>
  <c r="Q469" i="1"/>
  <c r="U468" i="1"/>
  <c r="T468" i="1"/>
  <c r="S468" i="1"/>
  <c r="R468" i="1"/>
  <c r="Q468" i="1"/>
  <c r="U467" i="1"/>
  <c r="T467" i="1"/>
  <c r="S467" i="1"/>
  <c r="R467" i="1"/>
  <c r="Q467" i="1"/>
  <c r="U466" i="1"/>
  <c r="T466" i="1"/>
  <c r="S466" i="1"/>
  <c r="R466" i="1"/>
  <c r="Q466" i="1"/>
  <c r="U465" i="1"/>
  <c r="T465" i="1"/>
  <c r="S465" i="1"/>
  <c r="R465" i="1"/>
  <c r="Q465" i="1"/>
  <c r="U464" i="1"/>
  <c r="T464" i="1"/>
  <c r="S464" i="1"/>
  <c r="R464" i="1"/>
  <c r="Q464" i="1"/>
  <c r="U463" i="1"/>
  <c r="T463" i="1"/>
  <c r="S463" i="1"/>
  <c r="R463" i="1"/>
  <c r="Q463" i="1"/>
  <c r="U462" i="1"/>
  <c r="T462" i="1"/>
  <c r="S462" i="1"/>
  <c r="R462" i="1"/>
  <c r="Q462" i="1"/>
  <c r="U461" i="1"/>
  <c r="T461" i="1"/>
  <c r="S461" i="1"/>
  <c r="R461" i="1"/>
  <c r="Q461" i="1"/>
  <c r="U460" i="1"/>
  <c r="T460" i="1"/>
  <c r="S460" i="1"/>
  <c r="R460" i="1"/>
  <c r="Q460" i="1"/>
  <c r="U459" i="1"/>
  <c r="T459" i="1"/>
  <c r="S459" i="1"/>
  <c r="R459" i="1"/>
  <c r="Q459" i="1"/>
  <c r="U458" i="1"/>
  <c r="T458" i="1"/>
  <c r="S458" i="1"/>
  <c r="R458" i="1"/>
  <c r="Q458" i="1"/>
  <c r="U457" i="1"/>
  <c r="T457" i="1"/>
  <c r="S457" i="1"/>
  <c r="R457" i="1"/>
  <c r="Q457" i="1"/>
  <c r="U456" i="1"/>
  <c r="T456" i="1"/>
  <c r="S456" i="1"/>
  <c r="R456" i="1"/>
  <c r="Q456" i="1"/>
  <c r="U455" i="1"/>
  <c r="T455" i="1"/>
  <c r="S455" i="1"/>
  <c r="R455" i="1"/>
  <c r="Q455" i="1"/>
  <c r="U454" i="1"/>
  <c r="T454" i="1"/>
  <c r="S454" i="1"/>
  <c r="R454" i="1"/>
  <c r="Q454" i="1"/>
  <c r="U453" i="1"/>
  <c r="T453" i="1"/>
  <c r="S453" i="1"/>
  <c r="R453" i="1"/>
  <c r="Q453" i="1"/>
  <c r="U452" i="1"/>
  <c r="T452" i="1"/>
  <c r="S452" i="1"/>
  <c r="R452" i="1"/>
  <c r="Q452" i="1"/>
  <c r="U451" i="1"/>
  <c r="T451" i="1"/>
  <c r="S451" i="1"/>
  <c r="R451" i="1"/>
  <c r="Q451" i="1"/>
  <c r="R450" i="1"/>
  <c r="S450" i="1"/>
  <c r="T450" i="1"/>
  <c r="U450" i="1"/>
  <c r="V450" i="1"/>
  <c r="Q450" i="1"/>
  <c r="N475" i="1"/>
  <c r="M475" i="1"/>
  <c r="L475" i="1"/>
  <c r="K475" i="1"/>
  <c r="J475" i="1"/>
  <c r="N474" i="1"/>
  <c r="M474" i="1"/>
  <c r="L474" i="1"/>
  <c r="K474" i="1"/>
  <c r="J474" i="1"/>
  <c r="N473" i="1"/>
  <c r="M473" i="1"/>
  <c r="L473" i="1"/>
  <c r="K473" i="1"/>
  <c r="J473" i="1"/>
  <c r="N472" i="1"/>
  <c r="M472" i="1"/>
  <c r="L472" i="1"/>
  <c r="K472" i="1"/>
  <c r="J472" i="1"/>
  <c r="N471" i="1"/>
  <c r="M471" i="1"/>
  <c r="L471" i="1"/>
  <c r="K471" i="1"/>
  <c r="J471" i="1"/>
  <c r="N470" i="1"/>
  <c r="M470" i="1"/>
  <c r="L470" i="1"/>
  <c r="K470" i="1"/>
  <c r="J470" i="1"/>
  <c r="N469" i="1"/>
  <c r="M469" i="1"/>
  <c r="L469" i="1"/>
  <c r="K469" i="1"/>
  <c r="J469" i="1"/>
  <c r="N468" i="1"/>
  <c r="M468" i="1"/>
  <c r="L468" i="1"/>
  <c r="K468" i="1"/>
  <c r="J468" i="1"/>
  <c r="N467" i="1"/>
  <c r="M467" i="1"/>
  <c r="L467" i="1"/>
  <c r="K467" i="1"/>
  <c r="J467" i="1"/>
  <c r="N466" i="1"/>
  <c r="M466" i="1"/>
  <c r="L466" i="1"/>
  <c r="K466" i="1"/>
  <c r="J466" i="1"/>
  <c r="N465" i="1"/>
  <c r="M465" i="1"/>
  <c r="L465" i="1"/>
  <c r="K465" i="1"/>
  <c r="J465" i="1"/>
  <c r="N464" i="1"/>
  <c r="M464" i="1"/>
  <c r="L464" i="1"/>
  <c r="K464" i="1"/>
  <c r="J464" i="1"/>
  <c r="N463" i="1"/>
  <c r="M463" i="1"/>
  <c r="L463" i="1"/>
  <c r="K463" i="1"/>
  <c r="J463" i="1"/>
  <c r="N462" i="1"/>
  <c r="M462" i="1"/>
  <c r="L462" i="1"/>
  <c r="K462" i="1"/>
  <c r="J462" i="1"/>
  <c r="N461" i="1"/>
  <c r="M461" i="1"/>
  <c r="L461" i="1"/>
  <c r="K461" i="1"/>
  <c r="J461" i="1"/>
  <c r="N460" i="1"/>
  <c r="M460" i="1"/>
  <c r="L460" i="1"/>
  <c r="K460" i="1"/>
  <c r="J460" i="1"/>
  <c r="N459" i="1"/>
  <c r="M459" i="1"/>
  <c r="L459" i="1"/>
  <c r="K459" i="1"/>
  <c r="J459" i="1"/>
  <c r="N458" i="1"/>
  <c r="M458" i="1"/>
  <c r="L458" i="1"/>
  <c r="K458" i="1"/>
  <c r="J458" i="1"/>
  <c r="N457" i="1"/>
  <c r="M457" i="1"/>
  <c r="L457" i="1"/>
  <c r="K457" i="1"/>
  <c r="J457" i="1"/>
  <c r="N456" i="1"/>
  <c r="M456" i="1"/>
  <c r="L456" i="1"/>
  <c r="K456" i="1"/>
  <c r="J456" i="1"/>
  <c r="N455" i="1"/>
  <c r="M455" i="1"/>
  <c r="L455" i="1"/>
  <c r="K455" i="1"/>
  <c r="J455" i="1"/>
  <c r="N454" i="1"/>
  <c r="M454" i="1"/>
  <c r="L454" i="1"/>
  <c r="K454" i="1"/>
  <c r="J454" i="1"/>
  <c r="N453" i="1"/>
  <c r="M453" i="1"/>
  <c r="L453" i="1"/>
  <c r="K453" i="1"/>
  <c r="J453" i="1"/>
  <c r="N452" i="1"/>
  <c r="M452" i="1"/>
  <c r="L452" i="1"/>
  <c r="K452" i="1"/>
  <c r="J452" i="1"/>
  <c r="N451" i="1"/>
  <c r="M451" i="1"/>
  <c r="L451" i="1"/>
  <c r="K451" i="1"/>
  <c r="J451" i="1"/>
  <c r="G475" i="1"/>
  <c r="F475" i="1"/>
  <c r="E475" i="1"/>
  <c r="D475" i="1"/>
  <c r="C475" i="1"/>
  <c r="G474" i="1"/>
  <c r="F474" i="1"/>
  <c r="E474" i="1"/>
  <c r="D474" i="1"/>
  <c r="C474" i="1"/>
  <c r="G473" i="1"/>
  <c r="F473" i="1"/>
  <c r="E473" i="1"/>
  <c r="D473" i="1"/>
  <c r="C473" i="1"/>
  <c r="G472" i="1"/>
  <c r="F472" i="1"/>
  <c r="E472" i="1"/>
  <c r="D472" i="1"/>
  <c r="C472" i="1"/>
  <c r="G471" i="1"/>
  <c r="F471" i="1"/>
  <c r="E471" i="1"/>
  <c r="D471" i="1"/>
  <c r="C471" i="1"/>
  <c r="G470" i="1"/>
  <c r="F470" i="1"/>
  <c r="E470" i="1"/>
  <c r="D470" i="1"/>
  <c r="C470" i="1"/>
  <c r="G469" i="1"/>
  <c r="F469" i="1"/>
  <c r="E469" i="1"/>
  <c r="D469" i="1"/>
  <c r="C469" i="1"/>
  <c r="G468" i="1"/>
  <c r="F468" i="1"/>
  <c r="E468" i="1"/>
  <c r="D468" i="1"/>
  <c r="C468" i="1"/>
  <c r="G467" i="1"/>
  <c r="F467" i="1"/>
  <c r="E467" i="1"/>
  <c r="D467" i="1"/>
  <c r="C467" i="1"/>
  <c r="G466" i="1"/>
  <c r="F466" i="1"/>
  <c r="E466" i="1"/>
  <c r="D466" i="1"/>
  <c r="C466" i="1"/>
  <c r="G465" i="1"/>
  <c r="F465" i="1"/>
  <c r="E465" i="1"/>
  <c r="D465" i="1"/>
  <c r="C465" i="1"/>
  <c r="G464" i="1"/>
  <c r="F464" i="1"/>
  <c r="E464" i="1"/>
  <c r="D464" i="1"/>
  <c r="C464" i="1"/>
  <c r="G463" i="1"/>
  <c r="F463" i="1"/>
  <c r="E463" i="1"/>
  <c r="D463" i="1"/>
  <c r="C463" i="1"/>
  <c r="G462" i="1"/>
  <c r="F462" i="1"/>
  <c r="E462" i="1"/>
  <c r="D462" i="1"/>
  <c r="C462" i="1"/>
  <c r="G461" i="1"/>
  <c r="F461" i="1"/>
  <c r="E461" i="1"/>
  <c r="D461" i="1"/>
  <c r="C461" i="1"/>
  <c r="G460" i="1"/>
  <c r="F460" i="1"/>
  <c r="E460" i="1"/>
  <c r="D460" i="1"/>
  <c r="C460" i="1"/>
  <c r="G459" i="1"/>
  <c r="F459" i="1"/>
  <c r="E459" i="1"/>
  <c r="D459" i="1"/>
  <c r="C459" i="1"/>
  <c r="G458" i="1"/>
  <c r="F458" i="1"/>
  <c r="E458" i="1"/>
  <c r="D458" i="1"/>
  <c r="C458" i="1"/>
  <c r="G457" i="1"/>
  <c r="F457" i="1"/>
  <c r="E457" i="1"/>
  <c r="D457" i="1"/>
  <c r="C457" i="1"/>
  <c r="G456" i="1"/>
  <c r="F456" i="1"/>
  <c r="E456" i="1"/>
  <c r="D456" i="1"/>
  <c r="C456" i="1"/>
  <c r="G455" i="1"/>
  <c r="F455" i="1"/>
  <c r="E455" i="1"/>
  <c r="D455" i="1"/>
  <c r="C455" i="1"/>
  <c r="G454" i="1"/>
  <c r="F454" i="1"/>
  <c r="E454" i="1"/>
  <c r="D454" i="1"/>
  <c r="C454" i="1"/>
  <c r="G453" i="1"/>
  <c r="F453" i="1"/>
  <c r="E453" i="1"/>
  <c r="D453" i="1"/>
  <c r="C453" i="1"/>
  <c r="G452" i="1"/>
  <c r="F452" i="1"/>
  <c r="E452" i="1"/>
  <c r="D452" i="1"/>
  <c r="C452" i="1"/>
  <c r="G451" i="1"/>
  <c r="F451" i="1"/>
  <c r="E451" i="1"/>
  <c r="D451" i="1"/>
  <c r="C451" i="1"/>
  <c r="M450" i="1"/>
  <c r="N450" i="1"/>
  <c r="L450" i="1"/>
  <c r="D450" i="1"/>
  <c r="E450" i="1"/>
  <c r="F450" i="1"/>
  <c r="G450" i="1"/>
  <c r="H450" i="1"/>
  <c r="I450" i="1"/>
  <c r="J450" i="1"/>
  <c r="K450" i="1"/>
  <c r="C450" i="1"/>
  <c r="U412" i="1"/>
  <c r="T412" i="1"/>
  <c r="S412" i="1"/>
  <c r="R412" i="1"/>
  <c r="Q412" i="1"/>
  <c r="U411" i="1"/>
  <c r="T411" i="1"/>
  <c r="S411" i="1"/>
  <c r="R411" i="1"/>
  <c r="Q411" i="1"/>
  <c r="U410" i="1"/>
  <c r="T410" i="1"/>
  <c r="S410" i="1"/>
  <c r="R410" i="1"/>
  <c r="Q410" i="1"/>
  <c r="U409" i="1"/>
  <c r="T409" i="1"/>
  <c r="S409" i="1"/>
  <c r="R409" i="1"/>
  <c r="Q409" i="1"/>
  <c r="U408" i="1"/>
  <c r="T408" i="1"/>
  <c r="S408" i="1"/>
  <c r="R408" i="1"/>
  <c r="Q408" i="1"/>
  <c r="U407" i="1"/>
  <c r="T407" i="1"/>
  <c r="S407" i="1"/>
  <c r="R407" i="1"/>
  <c r="Q407" i="1"/>
  <c r="U406" i="1"/>
  <c r="T406" i="1"/>
  <c r="S406" i="1"/>
  <c r="R406" i="1"/>
  <c r="Q406" i="1"/>
  <c r="U405" i="1"/>
  <c r="T405" i="1"/>
  <c r="S405" i="1"/>
  <c r="R405" i="1"/>
  <c r="Q405" i="1"/>
  <c r="U404" i="1"/>
  <c r="T404" i="1"/>
  <c r="S404" i="1"/>
  <c r="R404" i="1"/>
  <c r="Q404" i="1"/>
  <c r="U403" i="1"/>
  <c r="T403" i="1"/>
  <c r="S403" i="1"/>
  <c r="R403" i="1"/>
  <c r="Q403" i="1"/>
  <c r="U402" i="1"/>
  <c r="T402" i="1"/>
  <c r="S402" i="1"/>
  <c r="R402" i="1"/>
  <c r="Q402" i="1"/>
  <c r="U401" i="1"/>
  <c r="T401" i="1"/>
  <c r="S401" i="1"/>
  <c r="R401" i="1"/>
  <c r="Q401" i="1"/>
  <c r="U400" i="1"/>
  <c r="T400" i="1"/>
  <c r="S400" i="1"/>
  <c r="R400" i="1"/>
  <c r="Q400" i="1"/>
  <c r="U399" i="1"/>
  <c r="T399" i="1"/>
  <c r="S399" i="1"/>
  <c r="R399" i="1"/>
  <c r="Q399" i="1"/>
  <c r="U398" i="1"/>
  <c r="T398" i="1"/>
  <c r="S398" i="1"/>
  <c r="R398" i="1"/>
  <c r="Q398" i="1"/>
  <c r="U397" i="1"/>
  <c r="T397" i="1"/>
  <c r="S397" i="1"/>
  <c r="R397" i="1"/>
  <c r="Q397" i="1"/>
  <c r="U396" i="1"/>
  <c r="T396" i="1"/>
  <c r="S396" i="1"/>
  <c r="R396" i="1"/>
  <c r="Q396" i="1"/>
  <c r="U395" i="1"/>
  <c r="T395" i="1"/>
  <c r="S395" i="1"/>
  <c r="R395" i="1"/>
  <c r="Q395" i="1"/>
  <c r="U394" i="1"/>
  <c r="T394" i="1"/>
  <c r="S394" i="1"/>
  <c r="R394" i="1"/>
  <c r="Q394" i="1"/>
  <c r="U393" i="1"/>
  <c r="T393" i="1"/>
  <c r="S393" i="1"/>
  <c r="R393" i="1"/>
  <c r="Q393" i="1"/>
  <c r="U392" i="1"/>
  <c r="T392" i="1"/>
  <c r="S392" i="1"/>
  <c r="R392" i="1"/>
  <c r="Q392" i="1"/>
  <c r="U391" i="1"/>
  <c r="T391" i="1"/>
  <c r="S391" i="1"/>
  <c r="R391" i="1"/>
  <c r="Q391" i="1"/>
  <c r="U390" i="1"/>
  <c r="T390" i="1"/>
  <c r="S390" i="1"/>
  <c r="R390" i="1"/>
  <c r="Q390" i="1"/>
  <c r="U389" i="1"/>
  <c r="T389" i="1"/>
  <c r="S389" i="1"/>
  <c r="R389" i="1"/>
  <c r="Q389" i="1"/>
  <c r="U388" i="1"/>
  <c r="T388" i="1"/>
  <c r="S388" i="1"/>
  <c r="R388" i="1"/>
  <c r="Q388" i="1"/>
  <c r="V387" i="1"/>
  <c r="U387" i="1"/>
  <c r="T387" i="1"/>
  <c r="S387" i="1"/>
  <c r="R387" i="1"/>
  <c r="Q387" i="1"/>
  <c r="N412" i="1"/>
  <c r="M412" i="1"/>
  <c r="L412" i="1"/>
  <c r="K412" i="1"/>
  <c r="J412" i="1"/>
  <c r="N411" i="1"/>
  <c r="M411" i="1"/>
  <c r="L411" i="1"/>
  <c r="K411" i="1"/>
  <c r="J411" i="1"/>
  <c r="N410" i="1"/>
  <c r="M410" i="1"/>
  <c r="L410" i="1"/>
  <c r="K410" i="1"/>
  <c r="J410" i="1"/>
  <c r="N409" i="1"/>
  <c r="M409" i="1"/>
  <c r="L409" i="1"/>
  <c r="K409" i="1"/>
  <c r="J409" i="1"/>
  <c r="N408" i="1"/>
  <c r="M408" i="1"/>
  <c r="L408" i="1"/>
  <c r="K408" i="1"/>
  <c r="J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1" i="1"/>
  <c r="M391" i="1"/>
  <c r="L391" i="1"/>
  <c r="K391" i="1"/>
  <c r="J391" i="1"/>
  <c r="N390" i="1"/>
  <c r="M390" i="1"/>
  <c r="L390" i="1"/>
  <c r="K390" i="1"/>
  <c r="J390" i="1"/>
  <c r="N389" i="1"/>
  <c r="M389" i="1"/>
  <c r="L389" i="1"/>
  <c r="K389" i="1"/>
  <c r="J389" i="1"/>
  <c r="N388" i="1"/>
  <c r="M388" i="1"/>
  <c r="L388" i="1"/>
  <c r="K388" i="1"/>
  <c r="J388" i="1"/>
  <c r="G412" i="1"/>
  <c r="F412" i="1"/>
  <c r="E412" i="1"/>
  <c r="D412" i="1"/>
  <c r="C412" i="1"/>
  <c r="G411" i="1"/>
  <c r="F411" i="1"/>
  <c r="E411" i="1"/>
  <c r="D411" i="1"/>
  <c r="C411" i="1"/>
  <c r="G410" i="1"/>
  <c r="F410" i="1"/>
  <c r="E410" i="1"/>
  <c r="D410" i="1"/>
  <c r="C410" i="1"/>
  <c r="G409" i="1"/>
  <c r="F409" i="1"/>
  <c r="E409" i="1"/>
  <c r="D409" i="1"/>
  <c r="C409" i="1"/>
  <c r="G408" i="1"/>
  <c r="F408" i="1"/>
  <c r="E408" i="1"/>
  <c r="D408" i="1"/>
  <c r="C408" i="1"/>
  <c r="G407" i="1"/>
  <c r="F407" i="1"/>
  <c r="E407" i="1"/>
  <c r="D407" i="1"/>
  <c r="C407" i="1"/>
  <c r="G406" i="1"/>
  <c r="F406" i="1"/>
  <c r="E406" i="1"/>
  <c r="D406" i="1"/>
  <c r="C406" i="1"/>
  <c r="G405" i="1"/>
  <c r="F405" i="1"/>
  <c r="E405" i="1"/>
  <c r="D405" i="1"/>
  <c r="C405" i="1"/>
  <c r="G404" i="1"/>
  <c r="F404" i="1"/>
  <c r="E404" i="1"/>
  <c r="D404" i="1"/>
  <c r="C404" i="1"/>
  <c r="G403" i="1"/>
  <c r="F403" i="1"/>
  <c r="E403" i="1"/>
  <c r="D403" i="1"/>
  <c r="C403" i="1"/>
  <c r="G402" i="1"/>
  <c r="F402" i="1"/>
  <c r="E402" i="1"/>
  <c r="D402" i="1"/>
  <c r="C402" i="1"/>
  <c r="G401" i="1"/>
  <c r="F401" i="1"/>
  <c r="E401" i="1"/>
  <c r="D401" i="1"/>
  <c r="C401" i="1"/>
  <c r="G400" i="1"/>
  <c r="F400" i="1"/>
  <c r="E400" i="1"/>
  <c r="D400" i="1"/>
  <c r="C400" i="1"/>
  <c r="G399" i="1"/>
  <c r="F399" i="1"/>
  <c r="E399" i="1"/>
  <c r="D399" i="1"/>
  <c r="C399" i="1"/>
  <c r="G398" i="1"/>
  <c r="F398" i="1"/>
  <c r="E398" i="1"/>
  <c r="D398" i="1"/>
  <c r="C398" i="1"/>
  <c r="G397" i="1"/>
  <c r="F397" i="1"/>
  <c r="E397" i="1"/>
  <c r="D397" i="1"/>
  <c r="C397" i="1"/>
  <c r="G396" i="1"/>
  <c r="F396" i="1"/>
  <c r="E396" i="1"/>
  <c r="D396" i="1"/>
  <c r="C396" i="1"/>
  <c r="G395" i="1"/>
  <c r="F395" i="1"/>
  <c r="E395" i="1"/>
  <c r="D395" i="1"/>
  <c r="C395" i="1"/>
  <c r="G394" i="1"/>
  <c r="F394" i="1"/>
  <c r="E394" i="1"/>
  <c r="D394" i="1"/>
  <c r="C394" i="1"/>
  <c r="G393" i="1"/>
  <c r="F393" i="1"/>
  <c r="E393" i="1"/>
  <c r="D393" i="1"/>
  <c r="C393" i="1"/>
  <c r="G392" i="1"/>
  <c r="F392" i="1"/>
  <c r="E392" i="1"/>
  <c r="D392" i="1"/>
  <c r="C392" i="1"/>
  <c r="G391" i="1"/>
  <c r="F391" i="1"/>
  <c r="E391" i="1"/>
  <c r="D391" i="1"/>
  <c r="C391" i="1"/>
  <c r="G390" i="1"/>
  <c r="F390" i="1"/>
  <c r="E390" i="1"/>
  <c r="D390" i="1"/>
  <c r="C390" i="1"/>
  <c r="G389" i="1"/>
  <c r="F389" i="1"/>
  <c r="E389" i="1"/>
  <c r="D389" i="1"/>
  <c r="C389" i="1"/>
  <c r="G388" i="1"/>
  <c r="F388" i="1"/>
  <c r="E388" i="1"/>
  <c r="D388" i="1"/>
  <c r="C388" i="1"/>
  <c r="N387" i="1"/>
  <c r="M387" i="1"/>
  <c r="L387" i="1"/>
  <c r="D387" i="1"/>
  <c r="E387" i="1"/>
  <c r="F387" i="1"/>
  <c r="G387" i="1"/>
  <c r="H387" i="1"/>
  <c r="I387" i="1"/>
  <c r="J387" i="1"/>
  <c r="K387" i="1"/>
  <c r="C387" i="1"/>
  <c r="U349" i="1"/>
  <c r="T349" i="1"/>
  <c r="S349" i="1"/>
  <c r="R349" i="1"/>
  <c r="Q349" i="1"/>
  <c r="U348" i="1"/>
  <c r="T348" i="1"/>
  <c r="S348" i="1"/>
  <c r="R348" i="1"/>
  <c r="Q348" i="1"/>
  <c r="U347" i="1"/>
  <c r="T347" i="1"/>
  <c r="S347" i="1"/>
  <c r="R347" i="1"/>
  <c r="Q347" i="1"/>
  <c r="U346" i="1"/>
  <c r="T346" i="1"/>
  <c r="S346" i="1"/>
  <c r="R346" i="1"/>
  <c r="Q346" i="1"/>
  <c r="U345" i="1"/>
  <c r="T345" i="1"/>
  <c r="S345" i="1"/>
  <c r="R345" i="1"/>
  <c r="Q345" i="1"/>
  <c r="U344" i="1"/>
  <c r="T344" i="1"/>
  <c r="S344" i="1"/>
  <c r="R344" i="1"/>
  <c r="Q344" i="1"/>
  <c r="U343" i="1"/>
  <c r="T343" i="1"/>
  <c r="S343" i="1"/>
  <c r="R343" i="1"/>
  <c r="Q343" i="1"/>
  <c r="U342" i="1"/>
  <c r="T342" i="1"/>
  <c r="S342" i="1"/>
  <c r="R342" i="1"/>
  <c r="Q342" i="1"/>
  <c r="U341" i="1"/>
  <c r="T341" i="1"/>
  <c r="S341" i="1"/>
  <c r="R341" i="1"/>
  <c r="Q341" i="1"/>
  <c r="U340" i="1"/>
  <c r="T340" i="1"/>
  <c r="S340" i="1"/>
  <c r="R340" i="1"/>
  <c r="Q340" i="1"/>
  <c r="U339" i="1"/>
  <c r="T339" i="1"/>
  <c r="S339" i="1"/>
  <c r="R339" i="1"/>
  <c r="Q339" i="1"/>
  <c r="U338" i="1"/>
  <c r="T338" i="1"/>
  <c r="S338" i="1"/>
  <c r="R338" i="1"/>
  <c r="Q338" i="1"/>
  <c r="U337" i="1"/>
  <c r="T337" i="1"/>
  <c r="S337" i="1"/>
  <c r="R337" i="1"/>
  <c r="Q337" i="1"/>
  <c r="U336" i="1"/>
  <c r="T336" i="1"/>
  <c r="S336" i="1"/>
  <c r="R336" i="1"/>
  <c r="Q336" i="1"/>
  <c r="U335" i="1"/>
  <c r="T335" i="1"/>
  <c r="S335" i="1"/>
  <c r="R335" i="1"/>
  <c r="Q335" i="1"/>
  <c r="U334" i="1"/>
  <c r="T334" i="1"/>
  <c r="S334" i="1"/>
  <c r="R334" i="1"/>
  <c r="Q334" i="1"/>
  <c r="U333" i="1"/>
  <c r="T333" i="1"/>
  <c r="S333" i="1"/>
  <c r="R333" i="1"/>
  <c r="Q333" i="1"/>
  <c r="U332" i="1"/>
  <c r="T332" i="1"/>
  <c r="S332" i="1"/>
  <c r="R332" i="1"/>
  <c r="Q332" i="1"/>
  <c r="U331" i="1"/>
  <c r="T331" i="1"/>
  <c r="S331" i="1"/>
  <c r="R331" i="1"/>
  <c r="Q331" i="1"/>
  <c r="U330" i="1"/>
  <c r="T330" i="1"/>
  <c r="S330" i="1"/>
  <c r="R330" i="1"/>
  <c r="Q330" i="1"/>
  <c r="U329" i="1"/>
  <c r="T329" i="1"/>
  <c r="S329" i="1"/>
  <c r="R329" i="1"/>
  <c r="Q329" i="1"/>
  <c r="U328" i="1"/>
  <c r="T328" i="1"/>
  <c r="S328" i="1"/>
  <c r="R328" i="1"/>
  <c r="Q328" i="1"/>
  <c r="U327" i="1"/>
  <c r="T327" i="1"/>
  <c r="S327" i="1"/>
  <c r="R327" i="1"/>
  <c r="Q327" i="1"/>
  <c r="U326" i="1"/>
  <c r="T326" i="1"/>
  <c r="S326" i="1"/>
  <c r="R326" i="1"/>
  <c r="Q326" i="1"/>
  <c r="U325" i="1"/>
  <c r="T325" i="1"/>
  <c r="S325" i="1"/>
  <c r="R325" i="1"/>
  <c r="Q325" i="1"/>
  <c r="R324" i="1"/>
  <c r="S324" i="1"/>
  <c r="T324" i="1"/>
  <c r="U324" i="1"/>
  <c r="V324" i="1"/>
  <c r="Q324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G349" i="1"/>
  <c r="F349" i="1"/>
  <c r="E349" i="1"/>
  <c r="D349" i="1"/>
  <c r="C349" i="1"/>
  <c r="G348" i="1"/>
  <c r="F348" i="1"/>
  <c r="E348" i="1"/>
  <c r="D348" i="1"/>
  <c r="C348" i="1"/>
  <c r="G347" i="1"/>
  <c r="F347" i="1"/>
  <c r="E347" i="1"/>
  <c r="D347" i="1"/>
  <c r="C347" i="1"/>
  <c r="G346" i="1"/>
  <c r="F346" i="1"/>
  <c r="E346" i="1"/>
  <c r="D346" i="1"/>
  <c r="C346" i="1"/>
  <c r="G345" i="1"/>
  <c r="F345" i="1"/>
  <c r="E345" i="1"/>
  <c r="D345" i="1"/>
  <c r="C345" i="1"/>
  <c r="G344" i="1"/>
  <c r="F344" i="1"/>
  <c r="E344" i="1"/>
  <c r="D344" i="1"/>
  <c r="C344" i="1"/>
  <c r="G343" i="1"/>
  <c r="F343" i="1"/>
  <c r="E343" i="1"/>
  <c r="D343" i="1"/>
  <c r="C343" i="1"/>
  <c r="G342" i="1"/>
  <c r="F342" i="1"/>
  <c r="E342" i="1"/>
  <c r="D342" i="1"/>
  <c r="C342" i="1"/>
  <c r="G341" i="1"/>
  <c r="F341" i="1"/>
  <c r="E341" i="1"/>
  <c r="D341" i="1"/>
  <c r="C341" i="1"/>
  <c r="G340" i="1"/>
  <c r="F340" i="1"/>
  <c r="E340" i="1"/>
  <c r="D340" i="1"/>
  <c r="C340" i="1"/>
  <c r="G339" i="1"/>
  <c r="F339" i="1"/>
  <c r="E339" i="1"/>
  <c r="D339" i="1"/>
  <c r="C339" i="1"/>
  <c r="G338" i="1"/>
  <c r="F338" i="1"/>
  <c r="E338" i="1"/>
  <c r="D338" i="1"/>
  <c r="C338" i="1"/>
  <c r="G337" i="1"/>
  <c r="F337" i="1"/>
  <c r="E337" i="1"/>
  <c r="D337" i="1"/>
  <c r="C337" i="1"/>
  <c r="G336" i="1"/>
  <c r="F336" i="1"/>
  <c r="E336" i="1"/>
  <c r="D336" i="1"/>
  <c r="C336" i="1"/>
  <c r="G335" i="1"/>
  <c r="F335" i="1"/>
  <c r="E335" i="1"/>
  <c r="D335" i="1"/>
  <c r="C335" i="1"/>
  <c r="G334" i="1"/>
  <c r="F334" i="1"/>
  <c r="E334" i="1"/>
  <c r="D334" i="1"/>
  <c r="C334" i="1"/>
  <c r="G333" i="1"/>
  <c r="F333" i="1"/>
  <c r="E333" i="1"/>
  <c r="D333" i="1"/>
  <c r="C333" i="1"/>
  <c r="G332" i="1"/>
  <c r="F332" i="1"/>
  <c r="E332" i="1"/>
  <c r="D332" i="1"/>
  <c r="C332" i="1"/>
  <c r="G331" i="1"/>
  <c r="F331" i="1"/>
  <c r="E331" i="1"/>
  <c r="D331" i="1"/>
  <c r="C331" i="1"/>
  <c r="G330" i="1"/>
  <c r="F330" i="1"/>
  <c r="E330" i="1"/>
  <c r="D330" i="1"/>
  <c r="C330" i="1"/>
  <c r="G329" i="1"/>
  <c r="F329" i="1"/>
  <c r="E329" i="1"/>
  <c r="D329" i="1"/>
  <c r="C329" i="1"/>
  <c r="G328" i="1"/>
  <c r="F328" i="1"/>
  <c r="E328" i="1"/>
  <c r="D328" i="1"/>
  <c r="C328" i="1"/>
  <c r="G327" i="1"/>
  <c r="F327" i="1"/>
  <c r="E327" i="1"/>
  <c r="D327" i="1"/>
  <c r="C327" i="1"/>
  <c r="G326" i="1"/>
  <c r="F326" i="1"/>
  <c r="E326" i="1"/>
  <c r="D326" i="1"/>
  <c r="C326" i="1"/>
  <c r="G325" i="1"/>
  <c r="F325" i="1"/>
  <c r="E325" i="1"/>
  <c r="D325" i="1"/>
  <c r="C325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U286" i="1"/>
  <c r="T286" i="1"/>
  <c r="S286" i="1"/>
  <c r="R286" i="1"/>
  <c r="Q286" i="1"/>
  <c r="U285" i="1"/>
  <c r="T285" i="1"/>
  <c r="S285" i="1"/>
  <c r="R285" i="1"/>
  <c r="Q285" i="1"/>
  <c r="U284" i="1"/>
  <c r="T284" i="1"/>
  <c r="S284" i="1"/>
  <c r="R284" i="1"/>
  <c r="Q284" i="1"/>
  <c r="U283" i="1"/>
  <c r="T283" i="1"/>
  <c r="S283" i="1"/>
  <c r="R283" i="1"/>
  <c r="Q283" i="1"/>
  <c r="U282" i="1"/>
  <c r="T282" i="1"/>
  <c r="S282" i="1"/>
  <c r="R282" i="1"/>
  <c r="Q282" i="1"/>
  <c r="U281" i="1"/>
  <c r="T281" i="1"/>
  <c r="S281" i="1"/>
  <c r="R281" i="1"/>
  <c r="Q281" i="1"/>
  <c r="U280" i="1"/>
  <c r="T280" i="1"/>
  <c r="S280" i="1"/>
  <c r="R280" i="1"/>
  <c r="Q280" i="1"/>
  <c r="U279" i="1"/>
  <c r="T279" i="1"/>
  <c r="S279" i="1"/>
  <c r="R279" i="1"/>
  <c r="Q279" i="1"/>
  <c r="U278" i="1"/>
  <c r="T278" i="1"/>
  <c r="S278" i="1"/>
  <c r="R278" i="1"/>
  <c r="Q278" i="1"/>
  <c r="U277" i="1"/>
  <c r="T277" i="1"/>
  <c r="S277" i="1"/>
  <c r="R277" i="1"/>
  <c r="Q277" i="1"/>
  <c r="U276" i="1"/>
  <c r="T276" i="1"/>
  <c r="S276" i="1"/>
  <c r="R276" i="1"/>
  <c r="Q276" i="1"/>
  <c r="U275" i="1"/>
  <c r="T275" i="1"/>
  <c r="S275" i="1"/>
  <c r="R275" i="1"/>
  <c r="Q275" i="1"/>
  <c r="U274" i="1"/>
  <c r="T274" i="1"/>
  <c r="S274" i="1"/>
  <c r="R274" i="1"/>
  <c r="Q274" i="1"/>
  <c r="U273" i="1"/>
  <c r="T273" i="1"/>
  <c r="S273" i="1"/>
  <c r="R273" i="1"/>
  <c r="Q273" i="1"/>
  <c r="U272" i="1"/>
  <c r="T272" i="1"/>
  <c r="S272" i="1"/>
  <c r="R272" i="1"/>
  <c r="Q272" i="1"/>
  <c r="U271" i="1"/>
  <c r="T271" i="1"/>
  <c r="S271" i="1"/>
  <c r="R271" i="1"/>
  <c r="Q271" i="1"/>
  <c r="U270" i="1"/>
  <c r="T270" i="1"/>
  <c r="S270" i="1"/>
  <c r="R270" i="1"/>
  <c r="Q270" i="1"/>
  <c r="U269" i="1"/>
  <c r="T269" i="1"/>
  <c r="S269" i="1"/>
  <c r="R269" i="1"/>
  <c r="Q269" i="1"/>
  <c r="U268" i="1"/>
  <c r="T268" i="1"/>
  <c r="S268" i="1"/>
  <c r="R268" i="1"/>
  <c r="Q268" i="1"/>
  <c r="U267" i="1"/>
  <c r="T267" i="1"/>
  <c r="S267" i="1"/>
  <c r="R267" i="1"/>
  <c r="Q267" i="1"/>
  <c r="U266" i="1"/>
  <c r="T266" i="1"/>
  <c r="S266" i="1"/>
  <c r="R266" i="1"/>
  <c r="Q266" i="1"/>
  <c r="U265" i="1"/>
  <c r="T265" i="1"/>
  <c r="S265" i="1"/>
  <c r="R265" i="1"/>
  <c r="Q265" i="1"/>
  <c r="U264" i="1"/>
  <c r="T264" i="1"/>
  <c r="S264" i="1"/>
  <c r="R264" i="1"/>
  <c r="Q264" i="1"/>
  <c r="U263" i="1"/>
  <c r="T263" i="1"/>
  <c r="S263" i="1"/>
  <c r="R263" i="1"/>
  <c r="Q263" i="1"/>
  <c r="U262" i="1"/>
  <c r="T262" i="1"/>
  <c r="S262" i="1"/>
  <c r="R262" i="1"/>
  <c r="Q262" i="1"/>
  <c r="R261" i="1"/>
  <c r="S261" i="1"/>
  <c r="T261" i="1"/>
  <c r="U261" i="1"/>
  <c r="V261" i="1"/>
  <c r="Q261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L269" i="1"/>
  <c r="K269" i="1"/>
  <c r="J269" i="1"/>
  <c r="N268" i="1"/>
  <c r="M268" i="1"/>
  <c r="L268" i="1"/>
  <c r="K268" i="1"/>
  <c r="J268" i="1"/>
  <c r="N267" i="1"/>
  <c r="M267" i="1"/>
  <c r="L267" i="1"/>
  <c r="K267" i="1"/>
  <c r="J267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G286" i="1"/>
  <c r="F286" i="1"/>
  <c r="E286" i="1"/>
  <c r="D286" i="1"/>
  <c r="C286" i="1"/>
  <c r="G285" i="1"/>
  <c r="F285" i="1"/>
  <c r="E285" i="1"/>
  <c r="D285" i="1"/>
  <c r="C285" i="1"/>
  <c r="G284" i="1"/>
  <c r="F284" i="1"/>
  <c r="E284" i="1"/>
  <c r="D284" i="1"/>
  <c r="C284" i="1"/>
  <c r="G283" i="1"/>
  <c r="F283" i="1"/>
  <c r="E283" i="1"/>
  <c r="D283" i="1"/>
  <c r="C283" i="1"/>
  <c r="G282" i="1"/>
  <c r="F282" i="1"/>
  <c r="E282" i="1"/>
  <c r="D282" i="1"/>
  <c r="C282" i="1"/>
  <c r="G281" i="1"/>
  <c r="F281" i="1"/>
  <c r="E281" i="1"/>
  <c r="D281" i="1"/>
  <c r="C281" i="1"/>
  <c r="G280" i="1"/>
  <c r="F280" i="1"/>
  <c r="E280" i="1"/>
  <c r="D280" i="1"/>
  <c r="C280" i="1"/>
  <c r="G279" i="1"/>
  <c r="F279" i="1"/>
  <c r="E279" i="1"/>
  <c r="D279" i="1"/>
  <c r="C279" i="1"/>
  <c r="G278" i="1"/>
  <c r="F278" i="1"/>
  <c r="E278" i="1"/>
  <c r="D278" i="1"/>
  <c r="C278" i="1"/>
  <c r="G277" i="1"/>
  <c r="F277" i="1"/>
  <c r="E277" i="1"/>
  <c r="D277" i="1"/>
  <c r="C277" i="1"/>
  <c r="G276" i="1"/>
  <c r="F276" i="1"/>
  <c r="E276" i="1"/>
  <c r="D276" i="1"/>
  <c r="C276" i="1"/>
  <c r="G275" i="1"/>
  <c r="F275" i="1"/>
  <c r="E275" i="1"/>
  <c r="D275" i="1"/>
  <c r="C275" i="1"/>
  <c r="G274" i="1"/>
  <c r="F274" i="1"/>
  <c r="E274" i="1"/>
  <c r="D274" i="1"/>
  <c r="C274" i="1"/>
  <c r="G273" i="1"/>
  <c r="F273" i="1"/>
  <c r="E273" i="1"/>
  <c r="D273" i="1"/>
  <c r="C273" i="1"/>
  <c r="G272" i="1"/>
  <c r="F272" i="1"/>
  <c r="E272" i="1"/>
  <c r="D272" i="1"/>
  <c r="C272" i="1"/>
  <c r="G271" i="1"/>
  <c r="F271" i="1"/>
  <c r="E271" i="1"/>
  <c r="D271" i="1"/>
  <c r="C271" i="1"/>
  <c r="G270" i="1"/>
  <c r="F270" i="1"/>
  <c r="E270" i="1"/>
  <c r="D270" i="1"/>
  <c r="C270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G263" i="1"/>
  <c r="F263" i="1"/>
  <c r="E263" i="1"/>
  <c r="D263" i="1"/>
  <c r="C263" i="1"/>
  <c r="G262" i="1"/>
  <c r="F262" i="1"/>
  <c r="E262" i="1"/>
  <c r="D262" i="1"/>
  <c r="C262" i="1"/>
  <c r="M261" i="1"/>
  <c r="N261" i="1"/>
  <c r="L261" i="1"/>
  <c r="D261" i="1"/>
  <c r="E261" i="1"/>
  <c r="F261" i="1"/>
  <c r="G261" i="1"/>
  <c r="H261" i="1"/>
  <c r="I261" i="1"/>
  <c r="J261" i="1"/>
  <c r="K261" i="1"/>
  <c r="C261" i="1"/>
  <c r="U223" i="1"/>
  <c r="T223" i="1"/>
  <c r="S223" i="1"/>
  <c r="R223" i="1"/>
  <c r="Q223" i="1"/>
  <c r="U222" i="1"/>
  <c r="T222" i="1"/>
  <c r="S222" i="1"/>
  <c r="R222" i="1"/>
  <c r="Q222" i="1"/>
  <c r="U221" i="1"/>
  <c r="T221" i="1"/>
  <c r="S221" i="1"/>
  <c r="R221" i="1"/>
  <c r="Q221" i="1"/>
  <c r="U220" i="1"/>
  <c r="T220" i="1"/>
  <c r="S220" i="1"/>
  <c r="R220" i="1"/>
  <c r="Q220" i="1"/>
  <c r="U219" i="1"/>
  <c r="T219" i="1"/>
  <c r="S219" i="1"/>
  <c r="R219" i="1"/>
  <c r="Q219" i="1"/>
  <c r="U218" i="1"/>
  <c r="T218" i="1"/>
  <c r="S218" i="1"/>
  <c r="R218" i="1"/>
  <c r="Q218" i="1"/>
  <c r="U217" i="1"/>
  <c r="T217" i="1"/>
  <c r="S217" i="1"/>
  <c r="R217" i="1"/>
  <c r="Q217" i="1"/>
  <c r="U216" i="1"/>
  <c r="T216" i="1"/>
  <c r="S216" i="1"/>
  <c r="R216" i="1"/>
  <c r="Q216" i="1"/>
  <c r="U215" i="1"/>
  <c r="T215" i="1"/>
  <c r="S215" i="1"/>
  <c r="R215" i="1"/>
  <c r="Q215" i="1"/>
  <c r="U214" i="1"/>
  <c r="T214" i="1"/>
  <c r="S214" i="1"/>
  <c r="R214" i="1"/>
  <c r="Q214" i="1"/>
  <c r="U213" i="1"/>
  <c r="T213" i="1"/>
  <c r="S213" i="1"/>
  <c r="R213" i="1"/>
  <c r="Q213" i="1"/>
  <c r="U212" i="1"/>
  <c r="T212" i="1"/>
  <c r="S212" i="1"/>
  <c r="R212" i="1"/>
  <c r="Q212" i="1"/>
  <c r="U211" i="1"/>
  <c r="T211" i="1"/>
  <c r="S211" i="1"/>
  <c r="R211" i="1"/>
  <c r="Q211" i="1"/>
  <c r="U210" i="1"/>
  <c r="T210" i="1"/>
  <c r="S210" i="1"/>
  <c r="R210" i="1"/>
  <c r="Q210" i="1"/>
  <c r="U209" i="1"/>
  <c r="T209" i="1"/>
  <c r="S209" i="1"/>
  <c r="R209" i="1"/>
  <c r="Q209" i="1"/>
  <c r="U208" i="1"/>
  <c r="T208" i="1"/>
  <c r="S208" i="1"/>
  <c r="R208" i="1"/>
  <c r="Q208" i="1"/>
  <c r="U207" i="1"/>
  <c r="T207" i="1"/>
  <c r="S207" i="1"/>
  <c r="R207" i="1"/>
  <c r="Q207" i="1"/>
  <c r="U206" i="1"/>
  <c r="T206" i="1"/>
  <c r="S206" i="1"/>
  <c r="R206" i="1"/>
  <c r="Q206" i="1"/>
  <c r="U205" i="1"/>
  <c r="T205" i="1"/>
  <c r="S205" i="1"/>
  <c r="R205" i="1"/>
  <c r="Q205" i="1"/>
  <c r="U204" i="1"/>
  <c r="T204" i="1"/>
  <c r="S204" i="1"/>
  <c r="R204" i="1"/>
  <c r="Q204" i="1"/>
  <c r="U203" i="1"/>
  <c r="T203" i="1"/>
  <c r="S203" i="1"/>
  <c r="R203" i="1"/>
  <c r="Q203" i="1"/>
  <c r="U202" i="1"/>
  <c r="T202" i="1"/>
  <c r="S202" i="1"/>
  <c r="R202" i="1"/>
  <c r="Q202" i="1"/>
  <c r="U201" i="1"/>
  <c r="T201" i="1"/>
  <c r="S201" i="1"/>
  <c r="R201" i="1"/>
  <c r="Q201" i="1"/>
  <c r="U200" i="1"/>
  <c r="T200" i="1"/>
  <c r="S200" i="1"/>
  <c r="R200" i="1"/>
  <c r="Q200" i="1"/>
  <c r="U199" i="1"/>
  <c r="T199" i="1"/>
  <c r="S199" i="1"/>
  <c r="R199" i="1"/>
  <c r="Q199" i="1"/>
  <c r="R198" i="1"/>
  <c r="S198" i="1"/>
  <c r="T198" i="1"/>
  <c r="U198" i="1"/>
  <c r="V198" i="1"/>
  <c r="Q198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M198" i="1"/>
  <c r="N198" i="1"/>
  <c r="L198" i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D221" i="1"/>
  <c r="C221" i="1"/>
  <c r="G220" i="1"/>
  <c r="F220" i="1"/>
  <c r="E220" i="1"/>
  <c r="D220" i="1"/>
  <c r="C220" i="1"/>
  <c r="G219" i="1"/>
  <c r="F219" i="1"/>
  <c r="E219" i="1"/>
  <c r="D219" i="1"/>
  <c r="C219" i="1"/>
  <c r="G218" i="1"/>
  <c r="F218" i="1"/>
  <c r="E218" i="1"/>
  <c r="D218" i="1"/>
  <c r="C218" i="1"/>
  <c r="G217" i="1"/>
  <c r="F217" i="1"/>
  <c r="E217" i="1"/>
  <c r="D217" i="1"/>
  <c r="C217" i="1"/>
  <c r="G216" i="1"/>
  <c r="F216" i="1"/>
  <c r="E216" i="1"/>
  <c r="D216" i="1"/>
  <c r="C216" i="1"/>
  <c r="G215" i="1"/>
  <c r="F215" i="1"/>
  <c r="E215" i="1"/>
  <c r="D215" i="1"/>
  <c r="C215" i="1"/>
  <c r="G214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D202" i="1"/>
  <c r="C202" i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D198" i="1"/>
  <c r="E198" i="1"/>
  <c r="F198" i="1"/>
  <c r="G198" i="1"/>
  <c r="H198" i="1"/>
  <c r="I198" i="1"/>
  <c r="J198" i="1"/>
  <c r="K198" i="1"/>
  <c r="C198" i="1"/>
  <c r="U160" i="1"/>
  <c r="T160" i="1"/>
  <c r="S160" i="1"/>
  <c r="R160" i="1"/>
  <c r="Q160" i="1"/>
  <c r="U159" i="1"/>
  <c r="T159" i="1"/>
  <c r="S159" i="1"/>
  <c r="R159" i="1"/>
  <c r="Q159" i="1"/>
  <c r="U158" i="1"/>
  <c r="T158" i="1"/>
  <c r="S158" i="1"/>
  <c r="R158" i="1"/>
  <c r="Q158" i="1"/>
  <c r="U157" i="1"/>
  <c r="T157" i="1"/>
  <c r="S157" i="1"/>
  <c r="R157" i="1"/>
  <c r="Q157" i="1"/>
  <c r="U156" i="1"/>
  <c r="T156" i="1"/>
  <c r="S156" i="1"/>
  <c r="R156" i="1"/>
  <c r="Q156" i="1"/>
  <c r="U155" i="1"/>
  <c r="T155" i="1"/>
  <c r="S155" i="1"/>
  <c r="R155" i="1"/>
  <c r="Q155" i="1"/>
  <c r="U154" i="1"/>
  <c r="T154" i="1"/>
  <c r="S154" i="1"/>
  <c r="R154" i="1"/>
  <c r="Q154" i="1"/>
  <c r="U153" i="1"/>
  <c r="T153" i="1"/>
  <c r="S153" i="1"/>
  <c r="R153" i="1"/>
  <c r="Q153" i="1"/>
  <c r="U152" i="1"/>
  <c r="T152" i="1"/>
  <c r="S152" i="1"/>
  <c r="R152" i="1"/>
  <c r="Q152" i="1"/>
  <c r="U151" i="1"/>
  <c r="T151" i="1"/>
  <c r="S151" i="1"/>
  <c r="R151" i="1"/>
  <c r="Q151" i="1"/>
  <c r="U150" i="1"/>
  <c r="T150" i="1"/>
  <c r="S150" i="1"/>
  <c r="R150" i="1"/>
  <c r="Q150" i="1"/>
  <c r="U149" i="1"/>
  <c r="T149" i="1"/>
  <c r="S149" i="1"/>
  <c r="R149" i="1"/>
  <c r="Q149" i="1"/>
  <c r="U148" i="1"/>
  <c r="T148" i="1"/>
  <c r="S148" i="1"/>
  <c r="R148" i="1"/>
  <c r="Q148" i="1"/>
  <c r="U147" i="1"/>
  <c r="T147" i="1"/>
  <c r="S147" i="1"/>
  <c r="R147" i="1"/>
  <c r="Q147" i="1"/>
  <c r="U146" i="1"/>
  <c r="T146" i="1"/>
  <c r="S146" i="1"/>
  <c r="R146" i="1"/>
  <c r="Q146" i="1"/>
  <c r="U145" i="1"/>
  <c r="T145" i="1"/>
  <c r="S145" i="1"/>
  <c r="R145" i="1"/>
  <c r="Q145" i="1"/>
  <c r="U144" i="1"/>
  <c r="T144" i="1"/>
  <c r="S144" i="1"/>
  <c r="R144" i="1"/>
  <c r="Q144" i="1"/>
  <c r="U143" i="1"/>
  <c r="T143" i="1"/>
  <c r="S143" i="1"/>
  <c r="R143" i="1"/>
  <c r="Q143" i="1"/>
  <c r="U142" i="1"/>
  <c r="T142" i="1"/>
  <c r="S142" i="1"/>
  <c r="R142" i="1"/>
  <c r="Q142" i="1"/>
  <c r="U141" i="1"/>
  <c r="T141" i="1"/>
  <c r="S141" i="1"/>
  <c r="R141" i="1"/>
  <c r="Q141" i="1"/>
  <c r="U140" i="1"/>
  <c r="T140" i="1"/>
  <c r="S140" i="1"/>
  <c r="R140" i="1"/>
  <c r="Q140" i="1"/>
  <c r="U139" i="1"/>
  <c r="T139" i="1"/>
  <c r="S139" i="1"/>
  <c r="R139" i="1"/>
  <c r="Q139" i="1"/>
  <c r="U138" i="1"/>
  <c r="T138" i="1"/>
  <c r="S138" i="1"/>
  <c r="R138" i="1"/>
  <c r="Q138" i="1"/>
  <c r="U137" i="1"/>
  <c r="T137" i="1"/>
  <c r="S137" i="1"/>
  <c r="R137" i="1"/>
  <c r="Q137" i="1"/>
  <c r="U136" i="1"/>
  <c r="T136" i="1"/>
  <c r="S136" i="1"/>
  <c r="R136" i="1"/>
  <c r="Q136" i="1"/>
  <c r="V135" i="1"/>
  <c r="U135" i="1"/>
  <c r="T135" i="1"/>
  <c r="S135" i="1"/>
  <c r="R135" i="1"/>
  <c r="Q135" i="1"/>
  <c r="N160" i="1"/>
  <c r="M160" i="1"/>
  <c r="L160" i="1"/>
  <c r="N159" i="1"/>
  <c r="M159" i="1"/>
  <c r="L159" i="1"/>
  <c r="N158" i="1"/>
  <c r="M158" i="1"/>
  <c r="L158" i="1"/>
  <c r="N157" i="1"/>
  <c r="M157" i="1"/>
  <c r="L157" i="1"/>
  <c r="N156" i="1"/>
  <c r="M156" i="1"/>
  <c r="L156" i="1"/>
  <c r="N155" i="1"/>
  <c r="M155" i="1"/>
  <c r="L155" i="1"/>
  <c r="N154" i="1"/>
  <c r="M154" i="1"/>
  <c r="L154" i="1"/>
  <c r="N153" i="1"/>
  <c r="M153" i="1"/>
  <c r="L153" i="1"/>
  <c r="N152" i="1"/>
  <c r="M152" i="1"/>
  <c r="L152" i="1"/>
  <c r="N151" i="1"/>
  <c r="M151" i="1"/>
  <c r="L151" i="1"/>
  <c r="N150" i="1"/>
  <c r="M150" i="1"/>
  <c r="L150" i="1"/>
  <c r="N149" i="1"/>
  <c r="M149" i="1"/>
  <c r="L149" i="1"/>
  <c r="N148" i="1"/>
  <c r="M148" i="1"/>
  <c r="L148" i="1"/>
  <c r="N147" i="1"/>
  <c r="M147" i="1"/>
  <c r="L147" i="1"/>
  <c r="N146" i="1"/>
  <c r="M146" i="1"/>
  <c r="L146" i="1"/>
  <c r="N145" i="1"/>
  <c r="M145" i="1"/>
  <c r="L145" i="1"/>
  <c r="N144" i="1"/>
  <c r="M144" i="1"/>
  <c r="L144" i="1"/>
  <c r="N143" i="1"/>
  <c r="M143" i="1"/>
  <c r="L143" i="1"/>
  <c r="N142" i="1"/>
  <c r="M142" i="1"/>
  <c r="L142" i="1"/>
  <c r="N141" i="1"/>
  <c r="M141" i="1"/>
  <c r="L141" i="1"/>
  <c r="N140" i="1"/>
  <c r="M140" i="1"/>
  <c r="L140" i="1"/>
  <c r="N139" i="1"/>
  <c r="M139" i="1"/>
  <c r="L139" i="1"/>
  <c r="N138" i="1"/>
  <c r="M138" i="1"/>
  <c r="L138" i="1"/>
  <c r="N137" i="1"/>
  <c r="M137" i="1"/>
  <c r="L137" i="1"/>
  <c r="N136" i="1"/>
  <c r="M136" i="1"/>
  <c r="L136" i="1"/>
  <c r="N135" i="1"/>
  <c r="M135" i="1"/>
  <c r="L135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D157" i="1"/>
  <c r="C157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D150" i="1"/>
  <c r="C150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D135" i="1"/>
  <c r="E135" i="1"/>
  <c r="F135" i="1"/>
  <c r="G135" i="1"/>
  <c r="H135" i="1"/>
  <c r="I135" i="1"/>
  <c r="J135" i="1"/>
  <c r="K135" i="1"/>
  <c r="C135" i="1"/>
  <c r="U97" i="1"/>
  <c r="T97" i="1"/>
  <c r="S97" i="1"/>
  <c r="R97" i="1"/>
  <c r="Q97" i="1"/>
  <c r="U96" i="1"/>
  <c r="T96" i="1"/>
  <c r="S96" i="1"/>
  <c r="R96" i="1"/>
  <c r="Q96" i="1"/>
  <c r="U95" i="1"/>
  <c r="T95" i="1"/>
  <c r="S95" i="1"/>
  <c r="R95" i="1"/>
  <c r="Q95" i="1"/>
  <c r="U94" i="1"/>
  <c r="T94" i="1"/>
  <c r="S94" i="1"/>
  <c r="R94" i="1"/>
  <c r="Q94" i="1"/>
  <c r="U93" i="1"/>
  <c r="T93" i="1"/>
  <c r="S93" i="1"/>
  <c r="R93" i="1"/>
  <c r="Q93" i="1"/>
  <c r="U92" i="1"/>
  <c r="T92" i="1"/>
  <c r="S92" i="1"/>
  <c r="R92" i="1"/>
  <c r="Q92" i="1"/>
  <c r="U91" i="1"/>
  <c r="T91" i="1"/>
  <c r="S91" i="1"/>
  <c r="R91" i="1"/>
  <c r="Q91" i="1"/>
  <c r="U90" i="1"/>
  <c r="T90" i="1"/>
  <c r="S90" i="1"/>
  <c r="R90" i="1"/>
  <c r="Q90" i="1"/>
  <c r="U89" i="1"/>
  <c r="T89" i="1"/>
  <c r="S89" i="1"/>
  <c r="R89" i="1"/>
  <c r="Q89" i="1"/>
  <c r="U88" i="1"/>
  <c r="T88" i="1"/>
  <c r="S88" i="1"/>
  <c r="R88" i="1"/>
  <c r="Q88" i="1"/>
  <c r="U87" i="1"/>
  <c r="T87" i="1"/>
  <c r="S87" i="1"/>
  <c r="R87" i="1"/>
  <c r="Q87" i="1"/>
  <c r="U86" i="1"/>
  <c r="T86" i="1"/>
  <c r="S86" i="1"/>
  <c r="R86" i="1"/>
  <c r="Q86" i="1"/>
  <c r="U85" i="1"/>
  <c r="T85" i="1"/>
  <c r="S85" i="1"/>
  <c r="R85" i="1"/>
  <c r="Q85" i="1"/>
  <c r="U84" i="1"/>
  <c r="T84" i="1"/>
  <c r="S84" i="1"/>
  <c r="R84" i="1"/>
  <c r="Q84" i="1"/>
  <c r="U83" i="1"/>
  <c r="T83" i="1"/>
  <c r="S83" i="1"/>
  <c r="R83" i="1"/>
  <c r="Q83" i="1"/>
  <c r="U82" i="1"/>
  <c r="T82" i="1"/>
  <c r="S82" i="1"/>
  <c r="R82" i="1"/>
  <c r="Q82" i="1"/>
  <c r="U81" i="1"/>
  <c r="T81" i="1"/>
  <c r="S81" i="1"/>
  <c r="R81" i="1"/>
  <c r="Q81" i="1"/>
  <c r="U80" i="1"/>
  <c r="T80" i="1"/>
  <c r="S80" i="1"/>
  <c r="R80" i="1"/>
  <c r="Q80" i="1"/>
  <c r="U79" i="1"/>
  <c r="T79" i="1"/>
  <c r="S79" i="1"/>
  <c r="R79" i="1"/>
  <c r="Q79" i="1"/>
  <c r="U78" i="1"/>
  <c r="T78" i="1"/>
  <c r="S78" i="1"/>
  <c r="R78" i="1"/>
  <c r="Q78" i="1"/>
  <c r="U77" i="1"/>
  <c r="T77" i="1"/>
  <c r="S77" i="1"/>
  <c r="R77" i="1"/>
  <c r="Q77" i="1"/>
  <c r="U76" i="1"/>
  <c r="T76" i="1"/>
  <c r="S76" i="1"/>
  <c r="R76" i="1"/>
  <c r="Q76" i="1"/>
  <c r="U75" i="1"/>
  <c r="T75" i="1"/>
  <c r="S75" i="1"/>
  <c r="R75" i="1"/>
  <c r="Q75" i="1"/>
  <c r="U74" i="1"/>
  <c r="T74" i="1"/>
  <c r="S74" i="1"/>
  <c r="R74" i="1"/>
  <c r="Q74" i="1"/>
  <c r="U73" i="1"/>
  <c r="T73" i="1"/>
  <c r="S73" i="1"/>
  <c r="R73" i="1"/>
  <c r="Q73" i="1"/>
  <c r="R72" i="1"/>
  <c r="S72" i="1"/>
  <c r="T72" i="1"/>
  <c r="U72" i="1"/>
  <c r="V72" i="1"/>
  <c r="Q72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D72" i="1"/>
  <c r="E72" i="1"/>
  <c r="F72" i="1"/>
  <c r="G72" i="1"/>
  <c r="H72" i="1"/>
  <c r="I72" i="1"/>
  <c r="J72" i="1"/>
  <c r="K72" i="1"/>
  <c r="C72" i="1"/>
  <c r="U34" i="1"/>
  <c r="T34" i="1"/>
  <c r="S34" i="1"/>
  <c r="R34" i="1"/>
  <c r="Q34" i="1"/>
  <c r="U33" i="1"/>
  <c r="T33" i="1"/>
  <c r="S33" i="1"/>
  <c r="R33" i="1"/>
  <c r="Q33" i="1"/>
  <c r="U32" i="1"/>
  <c r="T32" i="1"/>
  <c r="S32" i="1"/>
  <c r="R32" i="1"/>
  <c r="Q32" i="1"/>
  <c r="U31" i="1"/>
  <c r="T31" i="1"/>
  <c r="S31" i="1"/>
  <c r="R31" i="1"/>
  <c r="Q31" i="1"/>
  <c r="U30" i="1"/>
  <c r="T30" i="1"/>
  <c r="S30" i="1"/>
  <c r="R30" i="1"/>
  <c r="Q30" i="1"/>
  <c r="U29" i="1"/>
  <c r="T29" i="1"/>
  <c r="S29" i="1"/>
  <c r="R29" i="1"/>
  <c r="Q29" i="1"/>
  <c r="U28" i="1"/>
  <c r="T28" i="1"/>
  <c r="S28" i="1"/>
  <c r="R28" i="1"/>
  <c r="Q28" i="1"/>
  <c r="U27" i="1"/>
  <c r="T27" i="1"/>
  <c r="S27" i="1"/>
  <c r="R27" i="1"/>
  <c r="Q27" i="1"/>
  <c r="U26" i="1"/>
  <c r="T26" i="1"/>
  <c r="S26" i="1"/>
  <c r="R26" i="1"/>
  <c r="Q26" i="1"/>
  <c r="U25" i="1"/>
  <c r="T25" i="1"/>
  <c r="S25" i="1"/>
  <c r="R25" i="1"/>
  <c r="Q25" i="1"/>
  <c r="U24" i="1"/>
  <c r="T24" i="1"/>
  <c r="S24" i="1"/>
  <c r="R24" i="1"/>
  <c r="Q24" i="1"/>
  <c r="U23" i="1"/>
  <c r="T23" i="1"/>
  <c r="S23" i="1"/>
  <c r="R23" i="1"/>
  <c r="Q23" i="1"/>
  <c r="U22" i="1"/>
  <c r="T22" i="1"/>
  <c r="S22" i="1"/>
  <c r="R22" i="1"/>
  <c r="Q22" i="1"/>
  <c r="U21" i="1"/>
  <c r="T21" i="1"/>
  <c r="S21" i="1"/>
  <c r="R21" i="1"/>
  <c r="Q21" i="1"/>
  <c r="U20" i="1"/>
  <c r="T20" i="1"/>
  <c r="S20" i="1"/>
  <c r="R20" i="1"/>
  <c r="Q20" i="1"/>
  <c r="U19" i="1"/>
  <c r="T19" i="1"/>
  <c r="S19" i="1"/>
  <c r="R19" i="1"/>
  <c r="Q19" i="1"/>
  <c r="U18" i="1"/>
  <c r="T18" i="1"/>
  <c r="S18" i="1"/>
  <c r="R18" i="1"/>
  <c r="Q18" i="1"/>
  <c r="U17" i="1"/>
  <c r="T17" i="1"/>
  <c r="S17" i="1"/>
  <c r="R17" i="1"/>
  <c r="Q17" i="1"/>
  <c r="U16" i="1"/>
  <c r="T16" i="1"/>
  <c r="S16" i="1"/>
  <c r="R16" i="1"/>
  <c r="Q16" i="1"/>
  <c r="U15" i="1"/>
  <c r="T15" i="1"/>
  <c r="S15" i="1"/>
  <c r="R15" i="1"/>
  <c r="Q15" i="1"/>
  <c r="U14" i="1"/>
  <c r="T14" i="1"/>
  <c r="S14" i="1"/>
  <c r="R14" i="1"/>
  <c r="Q14" i="1"/>
  <c r="U13" i="1"/>
  <c r="T13" i="1"/>
  <c r="S13" i="1"/>
  <c r="R13" i="1"/>
  <c r="Q13" i="1"/>
  <c r="U12" i="1"/>
  <c r="T12" i="1"/>
  <c r="S12" i="1"/>
  <c r="R12" i="1"/>
  <c r="Q12" i="1"/>
  <c r="U11" i="1"/>
  <c r="T11" i="1"/>
  <c r="S11" i="1"/>
  <c r="R11" i="1"/>
  <c r="Q11" i="1"/>
  <c r="U10" i="1"/>
  <c r="T10" i="1"/>
  <c r="S10" i="1"/>
  <c r="R10" i="1"/>
  <c r="Q10" i="1"/>
  <c r="R9" i="1"/>
  <c r="S9" i="1"/>
  <c r="T9" i="1"/>
  <c r="U9" i="1"/>
  <c r="V9" i="1"/>
  <c r="Q9" i="1"/>
  <c r="C9" i="1"/>
  <c r="T611" i="1" l="1"/>
  <c r="S609" i="1"/>
  <c r="R607" i="1"/>
  <c r="S605" i="1"/>
  <c r="R609" i="1"/>
  <c r="T608" i="1"/>
  <c r="R611" i="1"/>
  <c r="T605" i="1"/>
  <c r="R606" i="1"/>
  <c r="M604" i="1"/>
  <c r="M609" i="1"/>
  <c r="M611" i="1"/>
  <c r="M606" i="1"/>
  <c r="J601" i="1"/>
  <c r="J609" i="1"/>
  <c r="J608" i="1"/>
  <c r="J611" i="1"/>
  <c r="J605" i="1"/>
  <c r="J600" i="1"/>
  <c r="G601" i="1"/>
  <c r="G609" i="1"/>
  <c r="G611" i="1"/>
  <c r="G600" i="1"/>
  <c r="F612" i="1"/>
  <c r="D608" i="1"/>
  <c r="D605" i="1"/>
  <c r="H63" i="1"/>
  <c r="N601" i="1"/>
  <c r="D601" i="1"/>
  <c r="R601" i="1"/>
  <c r="K601" i="1"/>
  <c r="E601" i="1"/>
  <c r="T609" i="1"/>
  <c r="Q609" i="1"/>
  <c r="N609" i="1"/>
  <c r="K609" i="1"/>
  <c r="E609" i="1"/>
  <c r="D609" i="1"/>
  <c r="S608" i="1"/>
  <c r="R608" i="1"/>
  <c r="N608" i="1"/>
  <c r="M608" i="1"/>
  <c r="K608" i="1"/>
  <c r="G608" i="1"/>
  <c r="E608" i="1"/>
  <c r="T604" i="1"/>
  <c r="S604" i="1"/>
  <c r="N604" i="1"/>
  <c r="K604" i="1"/>
  <c r="J604" i="1"/>
  <c r="E604" i="1"/>
  <c r="D604" i="1"/>
  <c r="S611" i="1"/>
  <c r="N611" i="1"/>
  <c r="K611" i="1"/>
  <c r="E611" i="1"/>
  <c r="D611" i="1"/>
  <c r="R605" i="1"/>
  <c r="N605" i="1"/>
  <c r="M605" i="1"/>
  <c r="K605" i="1"/>
  <c r="G605" i="1"/>
  <c r="E605" i="1"/>
  <c r="C605" i="1"/>
  <c r="T610" i="1"/>
  <c r="S610" i="1"/>
  <c r="N610" i="1"/>
  <c r="M610" i="1"/>
  <c r="K610" i="1"/>
  <c r="J610" i="1"/>
  <c r="G610" i="1"/>
  <c r="F610" i="1"/>
  <c r="E610" i="1"/>
  <c r="D610" i="1"/>
  <c r="S606" i="1"/>
  <c r="N606" i="1"/>
  <c r="K606" i="1"/>
  <c r="J606" i="1"/>
  <c r="E606" i="1"/>
  <c r="D606" i="1"/>
  <c r="T600" i="1"/>
  <c r="N600" i="1"/>
  <c r="K600" i="1"/>
  <c r="E600" i="1"/>
  <c r="T612" i="1"/>
  <c r="S612" i="1"/>
  <c r="R612" i="1"/>
  <c r="N612" i="1"/>
  <c r="M612" i="1"/>
  <c r="K612" i="1"/>
  <c r="J612" i="1"/>
  <c r="G612" i="1"/>
  <c r="E612" i="1"/>
  <c r="D612" i="1"/>
  <c r="Q610" i="1" l="1"/>
  <c r="L610" i="1"/>
  <c r="T606" i="1"/>
  <c r="S601" i="1"/>
  <c r="T601" i="1"/>
  <c r="Q608" i="1"/>
  <c r="Q606" i="1"/>
  <c r="Q611" i="1"/>
  <c r="S600" i="1"/>
  <c r="R604" i="1"/>
  <c r="M600" i="1"/>
  <c r="M601" i="1"/>
  <c r="F607" i="1"/>
  <c r="G604" i="1"/>
  <c r="G606" i="1"/>
  <c r="C611" i="1"/>
  <c r="C606" i="1"/>
  <c r="C609" i="1"/>
  <c r="C608" i="1"/>
  <c r="C601" i="1"/>
  <c r="D600" i="1"/>
  <c r="L607" i="1"/>
  <c r="F606" i="1"/>
  <c r="L606" i="1"/>
  <c r="F611" i="1"/>
  <c r="L611" i="1"/>
  <c r="F609" i="1"/>
  <c r="L609" i="1"/>
  <c r="F600" i="1"/>
  <c r="R600" i="1"/>
  <c r="G607" i="1"/>
  <c r="M607" i="1"/>
  <c r="S607" i="1"/>
  <c r="R610" i="1"/>
  <c r="D607" i="1"/>
  <c r="J607" i="1"/>
  <c r="N607" i="1"/>
  <c r="T607" i="1"/>
  <c r="F605" i="1"/>
  <c r="L605" i="1"/>
  <c r="F608" i="1"/>
  <c r="L608" i="1"/>
  <c r="E607" i="1"/>
  <c r="K607" i="1"/>
  <c r="U611" i="1" l="1"/>
  <c r="Q601" i="1"/>
  <c r="Q604" i="1"/>
  <c r="L604" i="1"/>
  <c r="L601" i="1"/>
  <c r="Q605" i="1"/>
  <c r="Q612" i="1"/>
  <c r="L612" i="1"/>
  <c r="F601" i="1"/>
  <c r="U608" i="1"/>
  <c r="U609" i="1"/>
  <c r="F604" i="1"/>
  <c r="U606" i="1"/>
  <c r="U605" i="1"/>
  <c r="C604" i="1"/>
  <c r="C612" i="1"/>
  <c r="U612" i="1"/>
  <c r="C600" i="1"/>
  <c r="C607" i="1"/>
  <c r="Q600" i="1"/>
  <c r="Q607" i="1"/>
  <c r="U610" i="1"/>
  <c r="C610" i="1"/>
  <c r="U601" i="1" l="1"/>
  <c r="L600" i="1"/>
  <c r="U604" i="1"/>
  <c r="U600" i="1"/>
  <c r="U607" i="1"/>
  <c r="T549" i="1" l="1"/>
  <c r="S549" i="1"/>
  <c r="G549" i="1"/>
  <c r="T551" i="1"/>
  <c r="R551" i="1"/>
  <c r="N551" i="1"/>
  <c r="K551" i="1"/>
  <c r="J551" i="1"/>
  <c r="D551" i="1"/>
  <c r="T553" i="1"/>
  <c r="S553" i="1"/>
  <c r="M553" i="1"/>
  <c r="K553" i="1"/>
  <c r="J553" i="1"/>
  <c r="E553" i="1"/>
  <c r="T486" i="1"/>
  <c r="M486" i="1"/>
  <c r="G486" i="1"/>
  <c r="E486" i="1"/>
  <c r="T488" i="1"/>
  <c r="S488" i="1"/>
  <c r="R488" i="1"/>
  <c r="N488" i="1"/>
  <c r="M488" i="1"/>
  <c r="K488" i="1"/>
  <c r="J488" i="1"/>
  <c r="G488" i="1"/>
  <c r="D488" i="1"/>
  <c r="T490" i="1"/>
  <c r="S490" i="1"/>
  <c r="N490" i="1"/>
  <c r="M490" i="1"/>
  <c r="K490" i="1"/>
  <c r="J490" i="1"/>
  <c r="E490" i="1"/>
  <c r="D490" i="1"/>
  <c r="T425" i="1"/>
  <c r="S425" i="1"/>
  <c r="N425" i="1"/>
  <c r="M425" i="1"/>
  <c r="K425" i="1"/>
  <c r="J425" i="1"/>
  <c r="G425" i="1"/>
  <c r="E425" i="1"/>
  <c r="D425" i="1"/>
  <c r="T427" i="1"/>
  <c r="S427" i="1"/>
  <c r="R427" i="1"/>
  <c r="N427" i="1"/>
  <c r="K427" i="1"/>
  <c r="J427" i="1"/>
  <c r="G427" i="1"/>
  <c r="E427" i="1"/>
  <c r="R360" i="1"/>
  <c r="K360" i="1"/>
  <c r="E360" i="1"/>
  <c r="T362" i="1"/>
  <c r="S362" i="1"/>
  <c r="N362" i="1"/>
  <c r="M362" i="1"/>
  <c r="K362" i="1"/>
  <c r="J362" i="1"/>
  <c r="G362" i="1"/>
  <c r="E362" i="1"/>
  <c r="D362" i="1"/>
  <c r="T364" i="1"/>
  <c r="S364" i="1"/>
  <c r="R364" i="1"/>
  <c r="N364" i="1"/>
  <c r="M364" i="1"/>
  <c r="K364" i="1"/>
  <c r="J364" i="1"/>
  <c r="E364" i="1"/>
  <c r="K297" i="1"/>
  <c r="D297" i="1"/>
  <c r="T299" i="1"/>
  <c r="S299" i="1"/>
  <c r="R299" i="1"/>
  <c r="N299" i="1"/>
  <c r="M299" i="1"/>
  <c r="K299" i="1"/>
  <c r="J299" i="1"/>
  <c r="G299" i="1"/>
  <c r="E299" i="1"/>
  <c r="D299" i="1"/>
  <c r="T301" i="1"/>
  <c r="S301" i="1"/>
  <c r="R301" i="1"/>
  <c r="N301" i="1"/>
  <c r="M301" i="1"/>
  <c r="K301" i="1"/>
  <c r="J301" i="1"/>
  <c r="G301" i="1"/>
  <c r="E301" i="1"/>
  <c r="D301" i="1"/>
  <c r="T234" i="1"/>
  <c r="S234" i="1"/>
  <c r="N234" i="1"/>
  <c r="K234" i="1"/>
  <c r="E234" i="1"/>
  <c r="D234" i="1"/>
  <c r="T236" i="1"/>
  <c r="S236" i="1"/>
  <c r="R236" i="1"/>
  <c r="N236" i="1"/>
  <c r="M236" i="1"/>
  <c r="K236" i="1"/>
  <c r="J236" i="1"/>
  <c r="G236" i="1"/>
  <c r="D236" i="1"/>
  <c r="T238" i="1"/>
  <c r="S238" i="1"/>
  <c r="R238" i="1"/>
  <c r="M238" i="1"/>
  <c r="K238" i="1"/>
  <c r="J238" i="1"/>
  <c r="E238" i="1"/>
  <c r="D238" i="1"/>
  <c r="N171" i="1"/>
  <c r="J171" i="1"/>
  <c r="T173" i="1"/>
  <c r="S173" i="1"/>
  <c r="R173" i="1"/>
  <c r="N173" i="1"/>
  <c r="M173" i="1"/>
  <c r="K173" i="1"/>
  <c r="J173" i="1"/>
  <c r="G173" i="1"/>
  <c r="E173" i="1"/>
  <c r="D173" i="1"/>
  <c r="T175" i="1"/>
  <c r="S175" i="1"/>
  <c r="R175" i="1"/>
  <c r="N175" i="1"/>
  <c r="M175" i="1"/>
  <c r="K175" i="1"/>
  <c r="J175" i="1"/>
  <c r="E175" i="1"/>
  <c r="G108" i="1"/>
  <c r="T110" i="1"/>
  <c r="S110" i="1"/>
  <c r="N110" i="1"/>
  <c r="K110" i="1"/>
  <c r="J110" i="1"/>
  <c r="E110" i="1"/>
  <c r="D110" i="1"/>
  <c r="T112" i="1"/>
  <c r="S112" i="1"/>
  <c r="N112" i="1"/>
  <c r="M112" i="1"/>
  <c r="K112" i="1"/>
  <c r="J112" i="1"/>
  <c r="G112" i="1"/>
  <c r="E112" i="1"/>
  <c r="W63" i="1"/>
  <c r="H126" i="1" s="1"/>
  <c r="W126" i="1" s="1"/>
  <c r="H189" i="1" s="1"/>
  <c r="W189" i="1" s="1"/>
  <c r="H252" i="1" s="1"/>
  <c r="W252" i="1" s="1"/>
  <c r="H315" i="1" s="1"/>
  <c r="W315" i="1" s="1"/>
  <c r="H378" i="1" s="1"/>
  <c r="W378" i="1" s="1"/>
  <c r="H441" i="1" s="1"/>
  <c r="W441" i="1" s="1"/>
  <c r="H504" i="1" s="1"/>
  <c r="W504" i="1" s="1"/>
  <c r="H567" i="1" s="1"/>
  <c r="W567" i="1" s="1"/>
  <c r="H626" i="1" s="1"/>
  <c r="W626" i="1" s="1"/>
  <c r="S45" i="1"/>
  <c r="K45" i="1"/>
  <c r="E45" i="1"/>
  <c r="D45" i="1"/>
  <c r="T47" i="1"/>
  <c r="S47" i="1"/>
  <c r="R47" i="1"/>
  <c r="N47" i="1"/>
  <c r="M47" i="1"/>
  <c r="K47" i="1"/>
  <c r="J47" i="1"/>
  <c r="G47" i="1"/>
  <c r="E47" i="1"/>
  <c r="D47" i="1"/>
  <c r="T49" i="1"/>
  <c r="S49" i="1"/>
  <c r="R49" i="1"/>
  <c r="N49" i="1"/>
  <c r="M49" i="1"/>
  <c r="K49" i="1"/>
  <c r="J49" i="1"/>
  <c r="G49" i="1"/>
  <c r="E49" i="1"/>
  <c r="D49" i="1"/>
  <c r="G545" i="1" l="1"/>
  <c r="J105" i="1"/>
  <c r="R105" i="1"/>
  <c r="E104" i="1"/>
  <c r="T104" i="1"/>
  <c r="M168" i="1"/>
  <c r="T168" i="1"/>
  <c r="T172" i="1"/>
  <c r="E420" i="1"/>
  <c r="J419" i="1"/>
  <c r="J483" i="1"/>
  <c r="M482" i="1"/>
  <c r="M547" i="1"/>
  <c r="T547" i="1"/>
  <c r="T546" i="1"/>
  <c r="J42" i="1"/>
  <c r="R42" i="1"/>
  <c r="E41" i="1"/>
  <c r="M41" i="1"/>
  <c r="N104" i="1"/>
  <c r="G168" i="1"/>
  <c r="N168" i="1"/>
  <c r="S167" i="1"/>
  <c r="S296" i="1"/>
  <c r="N300" i="1"/>
  <c r="G298" i="1"/>
  <c r="N356" i="1"/>
  <c r="K489" i="1"/>
  <c r="D483" i="1"/>
  <c r="K483" i="1"/>
  <c r="S483" i="1"/>
  <c r="G482" i="1"/>
  <c r="S300" i="1"/>
  <c r="N357" i="1"/>
  <c r="D356" i="1"/>
  <c r="G419" i="1"/>
  <c r="N419" i="1"/>
  <c r="D424" i="1"/>
  <c r="K424" i="1"/>
  <c r="N489" i="1"/>
  <c r="D42" i="1"/>
  <c r="G41" i="1"/>
  <c r="N41" i="1"/>
  <c r="E111" i="1"/>
  <c r="M111" i="1"/>
  <c r="T111" i="1"/>
  <c r="J104" i="1"/>
  <c r="R104" i="1"/>
  <c r="M109" i="1"/>
  <c r="T109" i="1"/>
  <c r="J174" i="1"/>
  <c r="M231" i="1"/>
  <c r="E237" i="1"/>
  <c r="M237" i="1"/>
  <c r="T237" i="1"/>
  <c r="J230" i="1"/>
  <c r="E235" i="1"/>
  <c r="T235" i="1"/>
  <c r="E43" i="1"/>
  <c r="M43" i="1"/>
  <c r="T43" i="1"/>
  <c r="Q47" i="1"/>
  <c r="S548" i="1"/>
  <c r="N547" i="1"/>
  <c r="D168" i="1"/>
  <c r="N167" i="1"/>
  <c r="T357" i="1"/>
  <c r="J356" i="1"/>
  <c r="E297" i="1"/>
  <c r="M297" i="1"/>
  <c r="S482" i="1"/>
  <c r="M545" i="1"/>
  <c r="T545" i="1"/>
  <c r="G105" i="1"/>
  <c r="N105" i="1"/>
  <c r="E295" i="1"/>
  <c r="M295" i="1"/>
  <c r="E294" i="1"/>
  <c r="M294" i="1"/>
  <c r="J293" i="1"/>
  <c r="R293" i="1"/>
  <c r="G363" i="1"/>
  <c r="N363" i="1"/>
  <c r="J420" i="1"/>
  <c r="M419" i="1"/>
  <c r="T419" i="1"/>
  <c r="N426" i="1"/>
  <c r="M483" i="1"/>
  <c r="T483" i="1"/>
  <c r="R482" i="1"/>
  <c r="K550" i="1"/>
  <c r="D41" i="1"/>
  <c r="K41" i="1"/>
  <c r="D104" i="1"/>
  <c r="K104" i="1"/>
  <c r="S104" i="1"/>
  <c r="F173" i="1"/>
  <c r="J168" i="1"/>
  <c r="E167" i="1"/>
  <c r="M167" i="1"/>
  <c r="T167" i="1"/>
  <c r="D231" i="1"/>
  <c r="S231" i="1"/>
  <c r="K237" i="1"/>
  <c r="S237" i="1"/>
  <c r="K235" i="1"/>
  <c r="K289" i="1"/>
  <c r="J358" i="1"/>
  <c r="J545" i="1"/>
  <c r="E233" i="1"/>
  <c r="E421" i="1"/>
  <c r="M415" i="1"/>
  <c r="T421" i="1"/>
  <c r="E426" i="1"/>
  <c r="M426" i="1"/>
  <c r="E423" i="1"/>
  <c r="T423" i="1"/>
  <c r="F49" i="1"/>
  <c r="D38" i="1"/>
  <c r="J106" i="1"/>
  <c r="G111" i="1"/>
  <c r="N111" i="1"/>
  <c r="J163" i="1"/>
  <c r="R163" i="1"/>
  <c r="E169" i="1"/>
  <c r="M169" i="1"/>
  <c r="T169" i="1"/>
  <c r="D174" i="1"/>
  <c r="K174" i="1"/>
  <c r="J172" i="1"/>
  <c r="D230" i="1"/>
  <c r="K230" i="1"/>
  <c r="G227" i="1"/>
  <c r="K227" i="1"/>
  <c r="T300" i="1"/>
  <c r="K298" i="1"/>
  <c r="S298" i="1"/>
  <c r="G290" i="1"/>
  <c r="D290" i="1"/>
  <c r="S358" i="1"/>
  <c r="F362" i="1"/>
  <c r="J357" i="1"/>
  <c r="R357" i="1"/>
  <c r="E356" i="1"/>
  <c r="M356" i="1"/>
  <c r="T356" i="1"/>
  <c r="G361" i="1"/>
  <c r="N361" i="1"/>
  <c r="N421" i="1"/>
  <c r="E424" i="1"/>
  <c r="M424" i="1"/>
  <c r="T424" i="1"/>
  <c r="K484" i="1"/>
  <c r="S484" i="1"/>
  <c r="T552" i="1"/>
  <c r="N48" i="1"/>
  <c r="K106" i="1"/>
  <c r="S106" i="1"/>
  <c r="J111" i="1"/>
  <c r="J108" i="1"/>
  <c r="R108" i="1"/>
  <c r="E174" i="1"/>
  <c r="T174" i="1"/>
  <c r="K172" i="1"/>
  <c r="J164" i="1"/>
  <c r="K232" i="1"/>
  <c r="T230" i="1"/>
  <c r="N289" i="1"/>
  <c r="J295" i="1"/>
  <c r="R295" i="1"/>
  <c r="J294" i="1"/>
  <c r="D293" i="1"/>
  <c r="K293" i="1"/>
  <c r="S293" i="1"/>
  <c r="D363" i="1"/>
  <c r="J361" i="1"/>
  <c r="M422" i="1"/>
  <c r="J423" i="1"/>
  <c r="R423" i="1"/>
  <c r="C490" i="1"/>
  <c r="E489" i="1"/>
  <c r="D486" i="1"/>
  <c r="K486" i="1"/>
  <c r="S486" i="1"/>
  <c r="D43" i="1"/>
  <c r="K43" i="1"/>
  <c r="S43" i="1"/>
  <c r="J45" i="1"/>
  <c r="R45" i="1"/>
  <c r="J46" i="1"/>
  <c r="R46" i="1"/>
  <c r="R107" i="1"/>
  <c r="E106" i="1"/>
  <c r="M106" i="1"/>
  <c r="T106" i="1"/>
  <c r="E105" i="1"/>
  <c r="M105" i="1"/>
  <c r="T105" i="1"/>
  <c r="K111" i="1"/>
  <c r="S111" i="1"/>
  <c r="K108" i="1"/>
  <c r="S108" i="1"/>
  <c r="D109" i="1"/>
  <c r="K109" i="1"/>
  <c r="S109" i="1"/>
  <c r="S101" i="1"/>
  <c r="J169" i="1"/>
  <c r="R169" i="1"/>
  <c r="N174" i="1"/>
  <c r="E171" i="1"/>
  <c r="M171" i="1"/>
  <c r="T171" i="1"/>
  <c r="E172" i="1"/>
  <c r="M172" i="1"/>
  <c r="G172" i="1"/>
  <c r="D164" i="1"/>
  <c r="K164" i="1"/>
  <c r="J233" i="1"/>
  <c r="E232" i="1"/>
  <c r="M232" i="1"/>
  <c r="Q236" i="1"/>
  <c r="R294" i="1"/>
  <c r="E293" i="1"/>
  <c r="M293" i="1"/>
  <c r="T293" i="1"/>
  <c r="G358" i="1"/>
  <c r="M363" i="1"/>
  <c r="T363" i="1"/>
  <c r="G422" i="1"/>
  <c r="K426" i="1"/>
  <c r="K423" i="1"/>
  <c r="S423" i="1"/>
  <c r="E546" i="1"/>
  <c r="E549" i="1"/>
  <c r="G43" i="1"/>
  <c r="E42" i="1"/>
  <c r="S42" i="1"/>
  <c r="S41" i="1"/>
  <c r="M45" i="1"/>
  <c r="T45" i="1"/>
  <c r="D46" i="1"/>
  <c r="M38" i="1"/>
  <c r="T41" i="1"/>
  <c r="S38" i="1"/>
  <c r="M100" i="1"/>
  <c r="S100" i="1"/>
  <c r="K105" i="1"/>
  <c r="S105" i="1"/>
  <c r="J101" i="1"/>
  <c r="R226" i="1"/>
  <c r="T226" i="1"/>
  <c r="G231" i="1"/>
  <c r="G296" i="1"/>
  <c r="D175" i="1"/>
  <c r="C175" i="1"/>
  <c r="G490" i="1"/>
  <c r="F490" i="1"/>
  <c r="S44" i="1"/>
  <c r="N43" i="1"/>
  <c r="M37" i="1"/>
  <c r="J43" i="1"/>
  <c r="R43" i="1"/>
  <c r="M42" i="1"/>
  <c r="T42" i="1"/>
  <c r="K48" i="1"/>
  <c r="G45" i="1"/>
  <c r="N45" i="1"/>
  <c r="T46" i="1"/>
  <c r="N38" i="1"/>
  <c r="G106" i="1"/>
  <c r="N106" i="1"/>
  <c r="C110" i="1"/>
  <c r="D111" i="1"/>
  <c r="G109" i="1"/>
  <c r="N109" i="1"/>
  <c r="D101" i="1"/>
  <c r="S169" i="1"/>
  <c r="R230" i="1"/>
  <c r="M234" i="1"/>
  <c r="N296" i="1"/>
  <c r="J231" i="1"/>
  <c r="G42" i="1"/>
  <c r="N42" i="1"/>
  <c r="E48" i="1"/>
  <c r="T48" i="1"/>
  <c r="N46" i="1"/>
  <c r="K42" i="1"/>
  <c r="J100" i="1"/>
  <c r="D106" i="1"/>
  <c r="G167" i="1"/>
  <c r="E108" i="1"/>
  <c r="M108" i="1"/>
  <c r="T108" i="1"/>
  <c r="J109" i="1"/>
  <c r="E101" i="1"/>
  <c r="K101" i="1"/>
  <c r="Q175" i="1"/>
  <c r="D163" i="1"/>
  <c r="K170" i="1"/>
  <c r="S163" i="1"/>
  <c r="G169" i="1"/>
  <c r="N169" i="1"/>
  <c r="R168" i="1"/>
  <c r="D167" i="1"/>
  <c r="J167" i="1"/>
  <c r="R167" i="1"/>
  <c r="D171" i="1"/>
  <c r="K171" i="1"/>
  <c r="S171" i="1"/>
  <c r="E164" i="1"/>
  <c r="M164" i="1"/>
  <c r="S164" i="1"/>
  <c r="G234" i="1"/>
  <c r="J289" i="1"/>
  <c r="R289" i="1"/>
  <c r="D295" i="1"/>
  <c r="K295" i="1"/>
  <c r="S295" i="1"/>
  <c r="D294" i="1"/>
  <c r="K294" i="1"/>
  <c r="E298" i="1"/>
  <c r="M298" i="1"/>
  <c r="R290" i="1"/>
  <c r="T290" i="1"/>
  <c r="T101" i="1"/>
  <c r="E170" i="1"/>
  <c r="M163" i="1"/>
  <c r="T163" i="1"/>
  <c r="K168" i="1"/>
  <c r="S168" i="1"/>
  <c r="K167" i="1"/>
  <c r="G238" i="1"/>
  <c r="F238" i="1"/>
  <c r="T231" i="1"/>
  <c r="D226" i="1"/>
  <c r="G230" i="1"/>
  <c r="N230" i="1"/>
  <c r="J234" i="1"/>
  <c r="K233" i="1"/>
  <c r="D289" i="1"/>
  <c r="T295" i="1"/>
  <c r="S294" i="1"/>
  <c r="R297" i="1"/>
  <c r="N101" i="1"/>
  <c r="S107" i="1"/>
  <c r="G163" i="1"/>
  <c r="N163" i="1"/>
  <c r="D169" i="1"/>
  <c r="K169" i="1"/>
  <c r="E168" i="1"/>
  <c r="N172" i="1"/>
  <c r="N233" i="1"/>
  <c r="D232" i="1"/>
  <c r="N231" i="1"/>
  <c r="J232" i="1"/>
  <c r="E289" i="1"/>
  <c r="D300" i="1"/>
  <c r="G293" i="1"/>
  <c r="N293" i="1"/>
  <c r="S297" i="1"/>
  <c r="T296" i="1"/>
  <c r="G297" i="1"/>
  <c r="N297" i="1"/>
  <c r="T297" i="1"/>
  <c r="K290" i="1"/>
  <c r="S290" i="1"/>
  <c r="N290" i="1"/>
  <c r="J296" i="1"/>
  <c r="R352" i="1"/>
  <c r="G356" i="1"/>
  <c r="S416" i="1"/>
  <c r="N416" i="1"/>
  <c r="D426" i="1"/>
  <c r="M489" i="1"/>
  <c r="G553" i="1"/>
  <c r="F553" i="1"/>
  <c r="S545" i="1"/>
  <c r="G164" i="1"/>
  <c r="N164" i="1"/>
  <c r="T164" i="1"/>
  <c r="Q238" i="1"/>
  <c r="D233" i="1"/>
  <c r="K226" i="1"/>
  <c r="G232" i="1"/>
  <c r="R237" i="1"/>
  <c r="M230" i="1"/>
  <c r="S230" i="1"/>
  <c r="R235" i="1"/>
  <c r="R227" i="1"/>
  <c r="M296" i="1"/>
  <c r="T289" i="1"/>
  <c r="G295" i="1"/>
  <c r="N295" i="1"/>
  <c r="G294" i="1"/>
  <c r="N294" i="1"/>
  <c r="T294" i="1"/>
  <c r="J300" i="1"/>
  <c r="J297" i="1"/>
  <c r="E290" i="1"/>
  <c r="M290" i="1"/>
  <c r="J290" i="1"/>
  <c r="D296" i="1"/>
  <c r="D364" i="1"/>
  <c r="C364" i="1"/>
  <c r="S353" i="1"/>
  <c r="K415" i="1"/>
  <c r="G426" i="1"/>
  <c r="D419" i="1"/>
  <c r="K419" i="1"/>
  <c r="J424" i="1"/>
  <c r="N483" i="1"/>
  <c r="R479" i="1"/>
  <c r="R426" i="1"/>
  <c r="R490" i="1"/>
  <c r="Q490" i="1"/>
  <c r="E485" i="1"/>
  <c r="K552" i="1"/>
  <c r="K549" i="1"/>
  <c r="Q364" i="1"/>
  <c r="S359" i="1"/>
  <c r="J363" i="1"/>
  <c r="T353" i="1"/>
  <c r="F427" i="1"/>
  <c r="N420" i="1"/>
  <c r="S419" i="1"/>
  <c r="T420" i="1"/>
  <c r="E419" i="1"/>
  <c r="J416" i="1"/>
  <c r="T426" i="1"/>
  <c r="R420" i="1"/>
  <c r="N485" i="1"/>
  <c r="F488" i="1"/>
  <c r="G483" i="1"/>
  <c r="T489" i="1"/>
  <c r="C486" i="1"/>
  <c r="J486" i="1"/>
  <c r="J547" i="1"/>
  <c r="M549" i="1"/>
  <c r="T550" i="1"/>
  <c r="N549" i="1"/>
  <c r="E542" i="1"/>
  <c r="M359" i="1"/>
  <c r="K363" i="1"/>
  <c r="K356" i="1"/>
  <c r="K361" i="1"/>
  <c r="J421" i="1"/>
  <c r="R421" i="1"/>
  <c r="G416" i="1"/>
  <c r="S422" i="1"/>
  <c r="J478" i="1"/>
  <c r="E484" i="1"/>
  <c r="T484" i="1"/>
  <c r="J489" i="1"/>
  <c r="R487" i="1"/>
  <c r="T487" i="1"/>
  <c r="K479" i="1"/>
  <c r="S479" i="1"/>
  <c r="S547" i="1"/>
  <c r="S546" i="1"/>
  <c r="S550" i="1"/>
  <c r="D358" i="1"/>
  <c r="K358" i="1"/>
  <c r="S363" i="1"/>
  <c r="M361" i="1"/>
  <c r="T361" i="1"/>
  <c r="J353" i="1"/>
  <c r="D421" i="1"/>
  <c r="K421" i="1"/>
  <c r="S421" i="1"/>
  <c r="D420" i="1"/>
  <c r="K420" i="1"/>
  <c r="G424" i="1"/>
  <c r="N424" i="1"/>
  <c r="T416" i="1"/>
  <c r="J426" i="1"/>
  <c r="S478" i="1"/>
  <c r="R489" i="1"/>
  <c r="E482" i="1"/>
  <c r="K482" i="1"/>
  <c r="K487" i="1"/>
  <c r="E483" i="1"/>
  <c r="G484" i="1"/>
  <c r="K546" i="1"/>
  <c r="K542" i="1"/>
  <c r="G38" i="1"/>
  <c r="J41" i="1"/>
  <c r="M44" i="1"/>
  <c r="D48" i="1"/>
  <c r="Q49" i="1"/>
  <c r="D37" i="1"/>
  <c r="J37" i="1"/>
  <c r="N37" i="1"/>
  <c r="T37" i="1"/>
  <c r="F47" i="1"/>
  <c r="R41" i="1"/>
  <c r="E46" i="1"/>
  <c r="K46" i="1"/>
  <c r="E38" i="1"/>
  <c r="K38" i="1"/>
  <c r="G37" i="1"/>
  <c r="S37" i="1"/>
  <c r="J38" i="1"/>
  <c r="T38" i="1"/>
  <c r="D44" i="1"/>
  <c r="N44" i="1"/>
  <c r="J48" i="1"/>
  <c r="D112" i="1"/>
  <c r="G100" i="1"/>
  <c r="N100" i="1"/>
  <c r="T100" i="1"/>
  <c r="M110" i="1"/>
  <c r="R111" i="1"/>
  <c r="N108" i="1"/>
  <c r="G101" i="1"/>
  <c r="R37" i="1"/>
  <c r="E37" i="1"/>
  <c r="E44" i="1"/>
  <c r="R48" i="1"/>
  <c r="R38" i="1"/>
  <c r="G44" i="1"/>
  <c r="F110" i="1"/>
  <c r="G110" i="1"/>
  <c r="D105" i="1"/>
  <c r="M104" i="1"/>
  <c r="R109" i="1"/>
  <c r="K37" i="1"/>
  <c r="K44" i="1"/>
  <c r="R44" i="1"/>
  <c r="G48" i="1"/>
  <c r="M48" i="1"/>
  <c r="S48" i="1"/>
  <c r="G46" i="1"/>
  <c r="M46" i="1"/>
  <c r="S46" i="1"/>
  <c r="J44" i="1"/>
  <c r="T44" i="1"/>
  <c r="R112" i="1"/>
  <c r="D100" i="1"/>
  <c r="K100" i="1"/>
  <c r="K107" i="1"/>
  <c r="Q110" i="1"/>
  <c r="G104" i="1"/>
  <c r="D108" i="1"/>
  <c r="R101" i="1"/>
  <c r="E100" i="1"/>
  <c r="E107" i="1"/>
  <c r="R106" i="1"/>
  <c r="R100" i="1"/>
  <c r="M101" i="1"/>
  <c r="G107" i="1"/>
  <c r="M107" i="1"/>
  <c r="E109" i="1"/>
  <c r="R110" i="1"/>
  <c r="E163" i="1"/>
  <c r="K163" i="1"/>
  <c r="R164" i="1"/>
  <c r="R170" i="1"/>
  <c r="G171" i="1"/>
  <c r="R172" i="1"/>
  <c r="R174" i="1"/>
  <c r="S226" i="1"/>
  <c r="S233" i="1"/>
  <c r="D235" i="1"/>
  <c r="M235" i="1"/>
  <c r="J227" i="1"/>
  <c r="E227" i="1"/>
  <c r="D107" i="1"/>
  <c r="J107" i="1"/>
  <c r="N107" i="1"/>
  <c r="T107" i="1"/>
  <c r="G170" i="1"/>
  <c r="M170" i="1"/>
  <c r="S170" i="1"/>
  <c r="R171" i="1"/>
  <c r="D172" i="1"/>
  <c r="E226" i="1"/>
  <c r="M226" i="1"/>
  <c r="M233" i="1"/>
  <c r="T233" i="1"/>
  <c r="R232" i="1"/>
  <c r="E236" i="1"/>
  <c r="E231" i="1"/>
  <c r="K231" i="1"/>
  <c r="R231" i="1"/>
  <c r="G237" i="1"/>
  <c r="N237" i="1"/>
  <c r="G235" i="1"/>
  <c r="D227" i="1"/>
  <c r="S227" i="1"/>
  <c r="J226" i="1"/>
  <c r="N232" i="1"/>
  <c r="R234" i="1"/>
  <c r="G174" i="1"/>
  <c r="M174" i="1"/>
  <c r="S174" i="1"/>
  <c r="S172" i="1"/>
  <c r="D170" i="1"/>
  <c r="J170" i="1"/>
  <c r="N170" i="1"/>
  <c r="T170" i="1"/>
  <c r="G175" i="1"/>
  <c r="G226" i="1"/>
  <c r="G233" i="1"/>
  <c r="S232" i="1"/>
  <c r="J237" i="1"/>
  <c r="E230" i="1"/>
  <c r="N235" i="1"/>
  <c r="M227" i="1"/>
  <c r="T227" i="1"/>
  <c r="N226" i="1"/>
  <c r="T232" i="1"/>
  <c r="N238" i="1"/>
  <c r="D237" i="1"/>
  <c r="J235" i="1"/>
  <c r="S235" i="1"/>
  <c r="N227" i="1"/>
  <c r="F236" i="1"/>
  <c r="R233" i="1"/>
  <c r="Q299" i="1"/>
  <c r="D298" i="1"/>
  <c r="J298" i="1"/>
  <c r="N298" i="1"/>
  <c r="T298" i="1"/>
  <c r="E296" i="1"/>
  <c r="K296" i="1"/>
  <c r="G300" i="1"/>
  <c r="G352" i="1"/>
  <c r="N352" i="1"/>
  <c r="N359" i="1"/>
  <c r="G360" i="1"/>
  <c r="E361" i="1"/>
  <c r="G353" i="1"/>
  <c r="M353" i="1"/>
  <c r="Q301" i="1"/>
  <c r="F299" i="1"/>
  <c r="E300" i="1"/>
  <c r="K300" i="1"/>
  <c r="R296" i="1"/>
  <c r="M300" i="1"/>
  <c r="J352" i="1"/>
  <c r="J359" i="1"/>
  <c r="E358" i="1"/>
  <c r="M358" i="1"/>
  <c r="R362" i="1"/>
  <c r="S357" i="1"/>
  <c r="N353" i="1"/>
  <c r="R300" i="1"/>
  <c r="R298" i="1"/>
  <c r="G364" i="1"/>
  <c r="D352" i="1"/>
  <c r="D359" i="1"/>
  <c r="M357" i="1"/>
  <c r="M352" i="1"/>
  <c r="E363" i="1"/>
  <c r="R356" i="1"/>
  <c r="S360" i="1"/>
  <c r="R361" i="1"/>
  <c r="D353" i="1"/>
  <c r="G289" i="1"/>
  <c r="M289" i="1"/>
  <c r="S289" i="1"/>
  <c r="T352" i="1"/>
  <c r="T359" i="1"/>
  <c r="G357" i="1"/>
  <c r="M360" i="1"/>
  <c r="E352" i="1"/>
  <c r="E359" i="1"/>
  <c r="K352" i="1"/>
  <c r="K359" i="1"/>
  <c r="R358" i="1"/>
  <c r="D357" i="1"/>
  <c r="R363" i="1"/>
  <c r="S356" i="1"/>
  <c r="D360" i="1"/>
  <c r="J360" i="1"/>
  <c r="N360" i="1"/>
  <c r="T360" i="1"/>
  <c r="S361" i="1"/>
  <c r="R359" i="1"/>
  <c r="E357" i="1"/>
  <c r="K357" i="1"/>
  <c r="S352" i="1"/>
  <c r="G359" i="1"/>
  <c r="N358" i="1"/>
  <c r="T358" i="1"/>
  <c r="D361" i="1"/>
  <c r="E353" i="1"/>
  <c r="K353" i="1"/>
  <c r="R353" i="1"/>
  <c r="M427" i="1"/>
  <c r="D427" i="1"/>
  <c r="Q425" i="1"/>
  <c r="R425" i="1"/>
  <c r="G415" i="1"/>
  <c r="R416" i="1"/>
  <c r="M421" i="1"/>
  <c r="N422" i="1"/>
  <c r="D423" i="1"/>
  <c r="M423" i="1"/>
  <c r="N484" i="1"/>
  <c r="T482" i="1"/>
  <c r="T479" i="1"/>
  <c r="J485" i="1"/>
  <c r="T548" i="1"/>
  <c r="R549" i="1"/>
  <c r="J550" i="1"/>
  <c r="G542" i="1"/>
  <c r="D415" i="1"/>
  <c r="J415" i="1"/>
  <c r="N415" i="1"/>
  <c r="T415" i="1"/>
  <c r="T422" i="1"/>
  <c r="F425" i="1"/>
  <c r="M420" i="1"/>
  <c r="S420" i="1"/>
  <c r="G423" i="1"/>
  <c r="N423" i="1"/>
  <c r="S424" i="1"/>
  <c r="R415" i="1"/>
  <c r="D416" i="1"/>
  <c r="G421" i="1"/>
  <c r="J422" i="1"/>
  <c r="R422" i="1"/>
  <c r="J484" i="1"/>
  <c r="N486" i="1"/>
  <c r="D479" i="1"/>
  <c r="J479" i="1"/>
  <c r="N479" i="1"/>
  <c r="R485" i="1"/>
  <c r="T478" i="1"/>
  <c r="G479" i="1"/>
  <c r="M484" i="1"/>
  <c r="N553" i="1"/>
  <c r="G541" i="1"/>
  <c r="G548" i="1"/>
  <c r="N548" i="1"/>
  <c r="N541" i="1"/>
  <c r="N546" i="1"/>
  <c r="J552" i="1"/>
  <c r="D550" i="1"/>
  <c r="E550" i="1"/>
  <c r="M550" i="1"/>
  <c r="S552" i="1"/>
  <c r="Q427" i="1"/>
  <c r="E422" i="1"/>
  <c r="K422" i="1"/>
  <c r="G420" i="1"/>
  <c r="S426" i="1"/>
  <c r="E416" i="1"/>
  <c r="K416" i="1"/>
  <c r="E415" i="1"/>
  <c r="S415" i="1"/>
  <c r="M416" i="1"/>
  <c r="D422" i="1"/>
  <c r="R424" i="1"/>
  <c r="D478" i="1"/>
  <c r="D485" i="1"/>
  <c r="K485" i="1"/>
  <c r="K478" i="1"/>
  <c r="D484" i="1"/>
  <c r="R484" i="1"/>
  <c r="R483" i="1"/>
  <c r="D487" i="1"/>
  <c r="N487" i="1"/>
  <c r="E479" i="1"/>
  <c r="D482" i="1"/>
  <c r="N482" i="1"/>
  <c r="S485" i="1"/>
  <c r="R547" i="1"/>
  <c r="R541" i="1"/>
  <c r="E551" i="1"/>
  <c r="M551" i="1"/>
  <c r="J546" i="1"/>
  <c r="M552" i="1"/>
  <c r="R419" i="1"/>
  <c r="M485" i="1"/>
  <c r="M478" i="1"/>
  <c r="E488" i="1"/>
  <c r="D489" i="1"/>
  <c r="E487" i="1"/>
  <c r="E478" i="1"/>
  <c r="N478" i="1"/>
  <c r="M479" i="1"/>
  <c r="G551" i="1"/>
  <c r="F551" i="1"/>
  <c r="D546" i="1"/>
  <c r="N550" i="1"/>
  <c r="S542" i="1"/>
  <c r="T541" i="1"/>
  <c r="R553" i="1"/>
  <c r="Q553" i="1"/>
  <c r="J548" i="1"/>
  <c r="J541" i="1"/>
  <c r="G547" i="1"/>
  <c r="R546" i="1"/>
  <c r="D552" i="1"/>
  <c r="K545" i="1"/>
  <c r="R550" i="1"/>
  <c r="D549" i="1"/>
  <c r="G478" i="1"/>
  <c r="T485" i="1"/>
  <c r="G489" i="1"/>
  <c r="S489" i="1"/>
  <c r="J482" i="1"/>
  <c r="R486" i="1"/>
  <c r="J487" i="1"/>
  <c r="R478" i="1"/>
  <c r="G485" i="1"/>
  <c r="S551" i="1"/>
  <c r="Q551" i="1"/>
  <c r="M548" i="1"/>
  <c r="E552" i="1"/>
  <c r="E545" i="1"/>
  <c r="J549" i="1"/>
  <c r="R542" i="1"/>
  <c r="G552" i="1"/>
  <c r="G487" i="1"/>
  <c r="M487" i="1"/>
  <c r="S487" i="1"/>
  <c r="C553" i="1"/>
  <c r="D548" i="1"/>
  <c r="D541" i="1"/>
  <c r="K541" i="1"/>
  <c r="K548" i="1"/>
  <c r="R548" i="1"/>
  <c r="D547" i="1"/>
  <c r="N552" i="1"/>
  <c r="R545" i="1"/>
  <c r="G550" i="1"/>
  <c r="M542" i="1"/>
  <c r="D553" i="1"/>
  <c r="E541" i="1"/>
  <c r="E548" i="1"/>
  <c r="M541" i="1"/>
  <c r="S541" i="1"/>
  <c r="E547" i="1"/>
  <c r="K547" i="1"/>
  <c r="G546" i="1"/>
  <c r="M546" i="1"/>
  <c r="R552" i="1"/>
  <c r="D542" i="1"/>
  <c r="J542" i="1"/>
  <c r="N542" i="1"/>
  <c r="T542" i="1"/>
  <c r="D545" i="1"/>
  <c r="N545" i="1"/>
  <c r="Q360" i="1" l="1"/>
  <c r="F175" i="1"/>
  <c r="C171" i="1"/>
  <c r="F297" i="1"/>
  <c r="C357" i="1"/>
  <c r="C45" i="1"/>
  <c r="L238" i="1"/>
  <c r="C361" i="1"/>
  <c r="Q294" i="1"/>
  <c r="Q423" i="1"/>
  <c r="F486" i="1"/>
  <c r="L47" i="1"/>
  <c r="Q46" i="1"/>
  <c r="F171" i="1"/>
  <c r="F168" i="1"/>
  <c r="F424" i="1"/>
  <c r="Q297" i="1"/>
  <c r="Q41" i="1"/>
  <c r="C232" i="1"/>
  <c r="F549" i="1"/>
  <c r="C419" i="1"/>
  <c r="C48" i="1"/>
  <c r="F237" i="1"/>
  <c r="F111" i="1"/>
  <c r="L175" i="1"/>
  <c r="F45" i="1"/>
  <c r="Q171" i="1"/>
  <c r="C421" i="1"/>
  <c r="Q298" i="1"/>
  <c r="Q295" i="1"/>
  <c r="C360" i="1"/>
  <c r="C549" i="1"/>
  <c r="C109" i="1"/>
  <c r="F296" i="1"/>
  <c r="L234" i="1"/>
  <c r="C168" i="1"/>
  <c r="F420" i="1"/>
  <c r="L364" i="1"/>
  <c r="L49" i="1"/>
  <c r="F360" i="1"/>
  <c r="Q168" i="1"/>
  <c r="Q174" i="1"/>
  <c r="F101" i="1"/>
  <c r="Q550" i="1"/>
  <c r="F108" i="1"/>
  <c r="F109" i="1"/>
  <c r="F547" i="1"/>
  <c r="Q422" i="1"/>
  <c r="F174" i="1"/>
  <c r="F42" i="1"/>
  <c r="C483" i="1"/>
  <c r="F552" i="1"/>
  <c r="Q361" i="1"/>
  <c r="Q108" i="1"/>
  <c r="L41" i="1"/>
  <c r="Q363" i="1"/>
  <c r="C295" i="1"/>
  <c r="Q234" i="1"/>
  <c r="F482" i="1"/>
  <c r="C541" i="1"/>
  <c r="F545" i="1"/>
  <c r="L490" i="1"/>
  <c r="C353" i="1"/>
  <c r="L301" i="1"/>
  <c r="L236" i="1"/>
  <c r="C423" i="1"/>
  <c r="C172" i="1"/>
  <c r="L174" i="1"/>
  <c r="F415" i="1"/>
  <c r="Q546" i="1"/>
  <c r="F483" i="1"/>
  <c r="F489" i="1"/>
  <c r="L361" i="1"/>
  <c r="Q227" i="1"/>
  <c r="F230" i="1"/>
  <c r="L168" i="1"/>
  <c r="F169" i="1"/>
  <c r="Q421" i="1"/>
  <c r="F361" i="1"/>
  <c r="Q235" i="1"/>
  <c r="Q237" i="1"/>
  <c r="Q232" i="1"/>
  <c r="Q164" i="1"/>
  <c r="F356" i="1"/>
  <c r="C298" i="1"/>
  <c r="F232" i="1"/>
  <c r="F44" i="1"/>
  <c r="F479" i="1"/>
  <c r="F546" i="1"/>
  <c r="Q420" i="1"/>
  <c r="F423" i="1"/>
  <c r="F353" i="1"/>
  <c r="F298" i="1"/>
  <c r="L295" i="1"/>
  <c r="Q290" i="1"/>
  <c r="Q300" i="1"/>
  <c r="L299" i="1"/>
  <c r="L294" i="1"/>
  <c r="F104" i="1"/>
  <c r="Q426" i="1"/>
  <c r="C300" i="1"/>
  <c r="C233" i="1"/>
  <c r="F38" i="1"/>
  <c r="Q48" i="1"/>
  <c r="L425" i="1"/>
  <c r="L298" i="1"/>
  <c r="Q357" i="1"/>
  <c r="F231" i="1"/>
  <c r="Q104" i="1"/>
  <c r="Q172" i="1"/>
  <c r="C37" i="1"/>
  <c r="Q107" i="1"/>
  <c r="F43" i="1"/>
  <c r="F41" i="1"/>
  <c r="Q358" i="1"/>
  <c r="F48" i="1"/>
  <c r="L426" i="1"/>
  <c r="Q486" i="1"/>
  <c r="L552" i="1"/>
  <c r="Q416" i="1"/>
  <c r="F235" i="1"/>
  <c r="L105" i="1"/>
  <c r="L164" i="1"/>
  <c r="Q105" i="1"/>
  <c r="Q100" i="1"/>
  <c r="L46" i="1"/>
  <c r="L48" i="1"/>
  <c r="C44" i="1"/>
  <c r="F300" i="1"/>
  <c r="F234" i="1"/>
  <c r="Q169" i="1"/>
  <c r="F106" i="1"/>
  <c r="L172" i="1"/>
  <c r="F416" i="1"/>
  <c r="F422" i="1"/>
  <c r="F290" i="1"/>
  <c r="F295" i="1"/>
  <c r="L108" i="1"/>
  <c r="F105" i="1"/>
  <c r="F164" i="1"/>
  <c r="L169" i="1"/>
  <c r="F46" i="1"/>
  <c r="Q482" i="1"/>
  <c r="L485" i="1"/>
  <c r="C484" i="1"/>
  <c r="C550" i="1"/>
  <c r="Q552" i="1"/>
  <c r="L546" i="1"/>
  <c r="C479" i="1"/>
  <c r="Q485" i="1"/>
  <c r="Q478" i="1"/>
  <c r="Q489" i="1"/>
  <c r="Q353" i="1"/>
  <c r="C548" i="1"/>
  <c r="F487" i="1"/>
  <c r="Q424" i="1"/>
  <c r="F357" i="1"/>
  <c r="C299" i="1"/>
  <c r="F293" i="1"/>
  <c r="Q293" i="1"/>
  <c r="C289" i="1"/>
  <c r="C296" i="1"/>
  <c r="L227" i="1"/>
  <c r="L235" i="1"/>
  <c r="C169" i="1"/>
  <c r="C100" i="1"/>
  <c r="C107" i="1"/>
  <c r="C227" i="1"/>
  <c r="Q231" i="1"/>
  <c r="L231" i="1"/>
  <c r="C167" i="1"/>
  <c r="Q170" i="1"/>
  <c r="Q163" i="1"/>
  <c r="C111" i="1"/>
  <c r="F107" i="1"/>
  <c r="F100" i="1"/>
  <c r="C105" i="1"/>
  <c r="C41" i="1"/>
  <c r="L43" i="1"/>
  <c r="Q38" i="1"/>
  <c r="Q542" i="1"/>
  <c r="L542" i="1"/>
  <c r="L548" i="1"/>
  <c r="C552" i="1"/>
  <c r="L550" i="1"/>
  <c r="Q488" i="1"/>
  <c r="L488" i="1"/>
  <c r="C420" i="1"/>
  <c r="L551" i="1"/>
  <c r="Q483" i="1"/>
  <c r="C425" i="1"/>
  <c r="F548" i="1"/>
  <c r="F541" i="1"/>
  <c r="C482" i="1"/>
  <c r="Q484" i="1"/>
  <c r="C478" i="1"/>
  <c r="C485" i="1"/>
  <c r="C424" i="1"/>
  <c r="Q549" i="1"/>
  <c r="C416" i="1"/>
  <c r="L423" i="1"/>
  <c r="F421" i="1"/>
  <c r="F363" i="1"/>
  <c r="L358" i="1"/>
  <c r="C363" i="1"/>
  <c r="F364" i="1"/>
  <c r="L290" i="1"/>
  <c r="C358" i="1"/>
  <c r="C294" i="1"/>
  <c r="F301" i="1"/>
  <c r="C234" i="1"/>
  <c r="C231" i="1"/>
  <c r="C238" i="1"/>
  <c r="U238" i="1"/>
  <c r="Q173" i="1"/>
  <c r="L173" i="1"/>
  <c r="C174" i="1"/>
  <c r="L170" i="1"/>
  <c r="F112" i="1"/>
  <c r="L237" i="1"/>
  <c r="C236" i="1"/>
  <c r="L233" i="1"/>
  <c r="C173" i="1"/>
  <c r="F227" i="1"/>
  <c r="Q226" i="1"/>
  <c r="Q233" i="1"/>
  <c r="Q101" i="1"/>
  <c r="L101" i="1"/>
  <c r="C38" i="1"/>
  <c r="C46" i="1"/>
  <c r="L44" i="1"/>
  <c r="F172" i="1"/>
  <c r="Q43" i="1"/>
  <c r="F37" i="1"/>
  <c r="F542" i="1"/>
  <c r="C547" i="1"/>
  <c r="C545" i="1"/>
  <c r="F485" i="1"/>
  <c r="F478" i="1"/>
  <c r="L486" i="1"/>
  <c r="C489" i="1"/>
  <c r="C488" i="1"/>
  <c r="C426" i="1"/>
  <c r="L421" i="1"/>
  <c r="L489" i="1"/>
  <c r="F484" i="1"/>
  <c r="F550" i="1"/>
  <c r="F419" i="1"/>
  <c r="C427" i="1"/>
  <c r="Q415" i="1"/>
  <c r="C356" i="1"/>
  <c r="F358" i="1"/>
  <c r="C293" i="1"/>
  <c r="Q362" i="1"/>
  <c r="L362" i="1"/>
  <c r="C297" i="1"/>
  <c r="F294" i="1"/>
  <c r="L230" i="1"/>
  <c r="C237" i="1"/>
  <c r="C226" i="1"/>
  <c r="Q167" i="1"/>
  <c r="L167" i="1"/>
  <c r="C163" i="1"/>
  <c r="C170" i="1"/>
  <c r="C290" i="1"/>
  <c r="C230" i="1"/>
  <c r="F163" i="1"/>
  <c r="F170" i="1"/>
  <c r="C101" i="1"/>
  <c r="C106" i="1"/>
  <c r="F289" i="1"/>
  <c r="C235" i="1"/>
  <c r="Q106" i="1"/>
  <c r="L106" i="1"/>
  <c r="Q112" i="1"/>
  <c r="L112" i="1"/>
  <c r="Q45" i="1"/>
  <c r="L42" i="1"/>
  <c r="Q42" i="1"/>
  <c r="Q109" i="1"/>
  <c r="Q37" i="1"/>
  <c r="Q44" i="1"/>
  <c r="Q111" i="1"/>
  <c r="L111" i="1"/>
  <c r="C112" i="1"/>
  <c r="U112" i="1"/>
  <c r="C42" i="1"/>
  <c r="C542" i="1"/>
  <c r="C487" i="1"/>
  <c r="C546" i="1"/>
  <c r="Q487" i="1"/>
  <c r="L487" i="1"/>
  <c r="L483" i="1"/>
  <c r="Q419" i="1"/>
  <c r="C551" i="1"/>
  <c r="Q547" i="1"/>
  <c r="L547" i="1"/>
  <c r="Q479" i="1"/>
  <c r="L479" i="1"/>
  <c r="Q545" i="1"/>
  <c r="F426" i="1"/>
  <c r="C422" i="1"/>
  <c r="C415" i="1"/>
  <c r="Q541" i="1"/>
  <c r="Q548" i="1"/>
  <c r="L484" i="1"/>
  <c r="L427" i="1"/>
  <c r="L424" i="1"/>
  <c r="C362" i="1"/>
  <c r="Q352" i="1"/>
  <c r="Q359" i="1"/>
  <c r="Q356" i="1"/>
  <c r="L357" i="1"/>
  <c r="C359" i="1"/>
  <c r="C352" i="1"/>
  <c r="Q289" i="1"/>
  <c r="Q296" i="1"/>
  <c r="F359" i="1"/>
  <c r="F352" i="1"/>
  <c r="C301" i="1"/>
  <c r="F226" i="1"/>
  <c r="F233" i="1"/>
  <c r="C164" i="1"/>
  <c r="L107" i="1"/>
  <c r="Q230" i="1"/>
  <c r="C104" i="1"/>
  <c r="C108" i="1"/>
  <c r="C43" i="1"/>
  <c r="F167" i="1"/>
  <c r="C47" i="1"/>
  <c r="C49" i="1"/>
  <c r="L363" i="1" l="1"/>
  <c r="U47" i="1"/>
  <c r="L416" i="1"/>
  <c r="U364" i="1"/>
  <c r="U424" i="1"/>
  <c r="U551" i="1"/>
  <c r="U546" i="1"/>
  <c r="U234" i="1"/>
  <c r="U361" i="1"/>
  <c r="U48" i="1"/>
  <c r="U38" i="1"/>
  <c r="U301" i="1"/>
  <c r="L422" i="1"/>
  <c r="U105" i="1"/>
  <c r="U295" i="1"/>
  <c r="L297" i="1"/>
  <c r="U175" i="1"/>
  <c r="U171" i="1"/>
  <c r="L38" i="1"/>
  <c r="U552" i="1"/>
  <c r="U108" i="1"/>
  <c r="U49" i="1"/>
  <c r="U297" i="1"/>
  <c r="U489" i="1"/>
  <c r="U490" i="1"/>
  <c r="U43" i="1"/>
  <c r="U362" i="1"/>
  <c r="U358" i="1"/>
  <c r="U298" i="1"/>
  <c r="U106" i="1"/>
  <c r="U173" i="1"/>
  <c r="U233" i="1"/>
  <c r="U44" i="1"/>
  <c r="U101" i="1"/>
  <c r="U294" i="1"/>
  <c r="U168" i="1"/>
  <c r="U236" i="1"/>
  <c r="U172" i="1"/>
  <c r="U290" i="1"/>
  <c r="L360" i="1"/>
  <c r="L171" i="1"/>
  <c r="L415" i="1"/>
  <c r="U169" i="1"/>
  <c r="U299" i="1"/>
  <c r="U548" i="1"/>
  <c r="U174" i="1"/>
  <c r="U360" i="1"/>
  <c r="U363" i="1"/>
  <c r="U483" i="1"/>
  <c r="U486" i="1"/>
  <c r="U235" i="1"/>
  <c r="L293" i="1"/>
  <c r="U542" i="1"/>
  <c r="L545" i="1"/>
  <c r="U425" i="1"/>
  <c r="U488" i="1"/>
  <c r="L226" i="1"/>
  <c r="U111" i="1"/>
  <c r="U416" i="1"/>
  <c r="U426" i="1"/>
  <c r="U46" i="1"/>
  <c r="U420" i="1"/>
  <c r="U164" i="1"/>
  <c r="L356" i="1"/>
  <c r="U237" i="1"/>
  <c r="L420" i="1"/>
  <c r="U227" i="1"/>
  <c r="U421" i="1"/>
  <c r="U359" i="1"/>
  <c r="L553" i="1"/>
  <c r="U553" i="1"/>
  <c r="U487" i="1"/>
  <c r="L109" i="1"/>
  <c r="U109" i="1"/>
  <c r="L45" i="1"/>
  <c r="U45" i="1"/>
  <c r="L104" i="1"/>
  <c r="L163" i="1"/>
  <c r="L549" i="1"/>
  <c r="U549" i="1"/>
  <c r="U423" i="1"/>
  <c r="U479" i="1"/>
  <c r="L359" i="1"/>
  <c r="L352" i="1"/>
  <c r="L419" i="1"/>
  <c r="U419" i="1"/>
  <c r="U427" i="1"/>
  <c r="U231" i="1"/>
  <c r="U485" i="1"/>
  <c r="L541" i="1"/>
  <c r="L300" i="1"/>
  <c r="U300" i="1"/>
  <c r="L353" i="1"/>
  <c r="U353" i="1"/>
  <c r="U484" i="1"/>
  <c r="L478" i="1"/>
  <c r="L289" i="1"/>
  <c r="L296" i="1"/>
  <c r="L110" i="1"/>
  <c r="U110" i="1"/>
  <c r="U357" i="1"/>
  <c r="L232" i="1"/>
  <c r="U167" i="1"/>
  <c r="L482" i="1"/>
  <c r="U422" i="1"/>
  <c r="L100" i="1"/>
  <c r="U170" i="1"/>
  <c r="L37" i="1"/>
  <c r="U107" i="1"/>
  <c r="U550" i="1"/>
  <c r="U41" i="1" l="1"/>
  <c r="U104" i="1"/>
  <c r="U293" i="1"/>
  <c r="U163" i="1"/>
  <c r="U545" i="1"/>
  <c r="U100" i="1"/>
  <c r="U415" i="1"/>
  <c r="U478" i="1"/>
  <c r="U230" i="1"/>
  <c r="U232" i="1"/>
  <c r="U226" i="1"/>
  <c r="U42" i="1"/>
  <c r="U37" i="1"/>
  <c r="U482" i="1"/>
  <c r="U289" i="1"/>
  <c r="U296" i="1"/>
  <c r="U356" i="1"/>
  <c r="U547" i="1"/>
  <c r="U541" i="1"/>
  <c r="U352" i="1"/>
</calcChain>
</file>

<file path=xl/sharedStrings.xml><?xml version="1.0" encoding="utf-8"?>
<sst xmlns="http://schemas.openxmlformats.org/spreadsheetml/2006/main" count="1042" uniqueCount="75">
  <si>
    <t>２</t>
  </si>
  <si>
    <t>上小阿仁村</t>
  </si>
  <si>
    <t>（単位：百万円）</t>
  </si>
  <si>
    <t>井　川　町</t>
  </si>
  <si>
    <t>企業所得</t>
  </si>
  <si>
    <t>持ち家</t>
  </si>
  <si>
    <t>公的企業</t>
  </si>
  <si>
    <t>区　　　分</t>
  </si>
  <si>
    <t>１</t>
  </si>
  <si>
    <t>３</t>
  </si>
  <si>
    <t>平成26年度（2014）</t>
  </si>
  <si>
    <t>秋　　　田</t>
  </si>
  <si>
    <t>4=1+2+3</t>
  </si>
  <si>
    <t>平成25年度（2013）</t>
  </si>
  <si>
    <t>雇用者報酬</t>
  </si>
  <si>
    <t>市　　　計</t>
  </si>
  <si>
    <t>賃金・俸給</t>
  </si>
  <si>
    <t>民間
法人企業</t>
  </si>
  <si>
    <t>大　館  市</t>
  </si>
  <si>
    <t>横　手  市</t>
  </si>
  <si>
    <t>財産所得</t>
  </si>
  <si>
    <t>市町村民
所得</t>
    <rPh sb="0" eb="3">
      <t>シチョウソン</t>
    </rPh>
    <rPh sb="3" eb="4">
      <t>ミン</t>
    </rPh>
    <rPh sb="5" eb="7">
      <t>ショトク</t>
    </rPh>
    <phoneticPr fontId="2"/>
  </si>
  <si>
    <t>家計</t>
  </si>
  <si>
    <t>対家計民間
非営利団体</t>
  </si>
  <si>
    <t>個人企業</t>
  </si>
  <si>
    <t>農林水産業</t>
  </si>
  <si>
    <t>その他の
産業</t>
  </si>
  <si>
    <t>県　　　計</t>
  </si>
  <si>
    <t>雄　　　勝</t>
  </si>
  <si>
    <t>秋　田　市</t>
  </si>
  <si>
    <t>能　代　市</t>
  </si>
  <si>
    <t>男　鹿　市</t>
  </si>
  <si>
    <t>平　　　鹿</t>
  </si>
  <si>
    <t>湯　沢　市</t>
  </si>
  <si>
    <t>鹿　角　市</t>
  </si>
  <si>
    <t>小　坂　町</t>
  </si>
  <si>
    <t>藤　里　町</t>
  </si>
  <si>
    <t>大　潟　村</t>
  </si>
  <si>
    <t>羽　後　町</t>
  </si>
  <si>
    <t>（市・町村別）</t>
  </si>
  <si>
    <t>町　村　計</t>
  </si>
  <si>
    <t>（地　域　別）</t>
  </si>
  <si>
    <t>鹿　　　角</t>
  </si>
  <si>
    <t>北　秋　田</t>
  </si>
  <si>
    <t>山　　　本</t>
  </si>
  <si>
    <t>由　　　利</t>
  </si>
  <si>
    <t>仙　　　北</t>
  </si>
  <si>
    <t>平成27年度（2015）</t>
  </si>
  <si>
    <t>平成28年度（2016）</t>
  </si>
  <si>
    <t>平成29年度（2017）</t>
  </si>
  <si>
    <t>平成30年度（2018）</t>
  </si>
  <si>
    <t>　市町村民所得</t>
    <rPh sb="1" eb="4">
      <t>シチョウソン</t>
    </rPh>
    <rPh sb="4" eb="5">
      <t>ミン</t>
    </rPh>
    <rPh sb="5" eb="7">
      <t>ショトク</t>
    </rPh>
    <phoneticPr fontId="4"/>
  </si>
  <si>
    <t>市町村民所得＋準地域</t>
    <rPh sb="0" eb="3">
      <t>シチョウソン</t>
    </rPh>
    <rPh sb="3" eb="4">
      <t>ミン</t>
    </rPh>
    <rPh sb="4" eb="6">
      <t>ショトク</t>
    </rPh>
    <rPh sb="7" eb="8">
      <t>ジュン</t>
    </rPh>
    <rPh sb="8" eb="10">
      <t>チイキ</t>
    </rPh>
    <phoneticPr fontId="2"/>
  </si>
  <si>
    <t>雇主の
社会負担</t>
    <rPh sb="0" eb="1">
      <t>ヤト</t>
    </rPh>
    <rPh sb="1" eb="2">
      <t>ヌシ</t>
    </rPh>
    <phoneticPr fontId="4"/>
  </si>
  <si>
    <t>県</t>
    <rPh sb="0" eb="1">
      <t>ケン</t>
    </rPh>
    <phoneticPr fontId="2"/>
  </si>
  <si>
    <t>地方社会
保障基金</t>
    <rPh sb="0" eb="2">
      <t>チホウ</t>
    </rPh>
    <rPh sb="2" eb="4">
      <t>シャカイ</t>
    </rPh>
    <rPh sb="5" eb="7">
      <t>ホショウ</t>
    </rPh>
    <rPh sb="7" eb="9">
      <t>キキン</t>
    </rPh>
    <phoneticPr fontId="2"/>
  </si>
  <si>
    <t>平成24年度（2012）</t>
  </si>
  <si>
    <t>令和元年度（2019）</t>
    <rPh sb="0" eb="2">
      <t>レイワ</t>
    </rPh>
    <rPh sb="2" eb="4">
      <t>ガンネン</t>
    </rPh>
    <phoneticPr fontId="2"/>
  </si>
  <si>
    <t>平成23年度（2011）</t>
    <phoneticPr fontId="2"/>
  </si>
  <si>
    <t>（注）「準地域」とは、地理上は同じ地域に存在していても、いずれの地域にも属さない域外の存在として扱う概念。</t>
    <rPh sb="1" eb="2">
      <t>チュウ</t>
    </rPh>
    <rPh sb="4" eb="5">
      <t>ジュン</t>
    </rPh>
    <rPh sb="5" eb="7">
      <t>チイキ</t>
    </rPh>
    <rPh sb="11" eb="14">
      <t>チリジョウ</t>
    </rPh>
    <rPh sb="15" eb="16">
      <t>オナ</t>
    </rPh>
    <rPh sb="17" eb="19">
      <t>チイキ</t>
    </rPh>
    <rPh sb="20" eb="22">
      <t>ソンザイ</t>
    </rPh>
    <rPh sb="32" eb="34">
      <t>チイキ</t>
    </rPh>
    <rPh sb="36" eb="37">
      <t>ゾク</t>
    </rPh>
    <rPh sb="40" eb="42">
      <t>イキガイ</t>
    </rPh>
    <rPh sb="43" eb="45">
      <t>ソンザイ</t>
    </rPh>
    <rPh sb="48" eb="49">
      <t>アツカ</t>
    </rPh>
    <rPh sb="50" eb="52">
      <t>ガイネン</t>
    </rPh>
    <phoneticPr fontId="7"/>
  </si>
  <si>
    <r>
      <t xml:space="preserve">一般政府
</t>
    </r>
    <r>
      <rPr>
        <sz val="9"/>
        <rFont val="ＭＳ ゴシック"/>
        <family val="3"/>
        <charset val="128"/>
      </rPr>
      <t>(市町村等)</t>
    </r>
    <rPh sb="6" eb="10">
      <t>シチョウソントウ</t>
    </rPh>
    <phoneticPr fontId="2"/>
  </si>
  <si>
    <t>準地域（※）</t>
    <rPh sb="0" eb="1">
      <t>ジュン</t>
    </rPh>
    <rPh sb="1" eb="3">
      <t>チイキ</t>
    </rPh>
    <phoneticPr fontId="2"/>
  </si>
  <si>
    <t>由利本荘市</t>
    <rPh sb="0" eb="2">
      <t>ユリ</t>
    </rPh>
    <rPh sb="2" eb="5">
      <t>ホンジョウシ</t>
    </rPh>
    <phoneticPr fontId="5"/>
  </si>
  <si>
    <t>潟　上　市</t>
    <rPh sb="0" eb="1">
      <t>カタ</t>
    </rPh>
    <rPh sb="2" eb="3">
      <t>ウエ</t>
    </rPh>
    <rPh sb="4" eb="5">
      <t>シ</t>
    </rPh>
    <phoneticPr fontId="5"/>
  </si>
  <si>
    <t>大　仙　市</t>
    <rPh sb="0" eb="1">
      <t>ダイ</t>
    </rPh>
    <rPh sb="2" eb="3">
      <t>セン</t>
    </rPh>
    <rPh sb="4" eb="5">
      <t>シ</t>
    </rPh>
    <phoneticPr fontId="5"/>
  </si>
  <si>
    <t>北 秋 田 市</t>
    <rPh sb="0" eb="1">
      <t>キタ</t>
    </rPh>
    <rPh sb="2" eb="3">
      <t>アキ</t>
    </rPh>
    <rPh sb="4" eb="5">
      <t>タ</t>
    </rPh>
    <rPh sb="6" eb="7">
      <t>シ</t>
    </rPh>
    <phoneticPr fontId="5"/>
  </si>
  <si>
    <t>に か ほ 市</t>
    <rPh sb="6" eb="7">
      <t>シ</t>
    </rPh>
    <phoneticPr fontId="6"/>
  </si>
  <si>
    <t>仙　北　市</t>
    <rPh sb="0" eb="1">
      <t>ヤマト</t>
    </rPh>
    <rPh sb="2" eb="3">
      <t>キタ</t>
    </rPh>
    <rPh sb="4" eb="5">
      <t>シ</t>
    </rPh>
    <phoneticPr fontId="6"/>
  </si>
  <si>
    <t>三　種　町</t>
    <rPh sb="0" eb="1">
      <t>サン</t>
    </rPh>
    <rPh sb="2" eb="3">
      <t>タネ</t>
    </rPh>
    <rPh sb="4" eb="5">
      <t>チョウ</t>
    </rPh>
    <phoneticPr fontId="6"/>
  </si>
  <si>
    <t>八　峰　町</t>
    <rPh sb="0" eb="1">
      <t>ハチ</t>
    </rPh>
    <rPh sb="2" eb="3">
      <t>ミネ</t>
    </rPh>
    <rPh sb="4" eb="5">
      <t>マチ</t>
    </rPh>
    <phoneticPr fontId="6"/>
  </si>
  <si>
    <t>五 城 目 町</t>
  </si>
  <si>
    <t>八 郎 潟 町</t>
  </si>
  <si>
    <t>美　郷　町</t>
    <rPh sb="0" eb="1">
      <t>ビ</t>
    </rPh>
    <rPh sb="2" eb="3">
      <t>ゴウ</t>
    </rPh>
    <rPh sb="4" eb="5">
      <t>マチ</t>
    </rPh>
    <phoneticPr fontId="5"/>
  </si>
  <si>
    <t>東 成 瀬 村</t>
  </si>
  <si>
    <t>令和２年度（2020）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</si>
</sst>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 &quot;0&quot; )&quot;"/>
    <numFmt numFmtId="177" formatCode="#,##0_ "/>
  </numFmts>
  <fonts count="15" x14ac:knownFonts="1">
    <font>
      <sz val="12"/>
      <name val="System"/>
    </font>
    <font>
      <sz val="11"/>
      <name val="ＭＳ Ｐゴシック"/>
      <family val="3"/>
      <charset val="128"/>
    </font>
    <font>
      <sz val="6"/>
      <name val="System"/>
      <charset val="128"/>
    </font>
    <font>
      <b/>
      <sz val="16"/>
      <color indexed="9"/>
      <name val="ＭＳ ゴシック"/>
      <family val="3"/>
      <charset val="128"/>
    </font>
    <font>
      <sz val="11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System"/>
      <family val="2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7.5"/>
      <name val="ＭＳ 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49" fontId="6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0" fillId="0" borderId="2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177" fontId="14" fillId="0" borderId="2" xfId="0" applyNumberFormat="1" applyFont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177" fontId="14" fillId="0" borderId="0" xfId="0" applyNumberFormat="1" applyFont="1" applyAlignment="1">
      <alignment vertical="center"/>
    </xf>
    <xf numFmtId="177" fontId="14" fillId="0" borderId="3" xfId="0" applyNumberFormat="1" applyFont="1" applyBorder="1" applyAlignment="1">
      <alignment vertical="center"/>
    </xf>
    <xf numFmtId="177" fontId="14" fillId="0" borderId="13" xfId="0" applyNumberFormat="1" applyFont="1" applyBorder="1" applyAlignment="1">
      <alignment vertical="center" textRotation="180"/>
    </xf>
    <xf numFmtId="177" fontId="14" fillId="0" borderId="5" xfId="0" applyNumberFormat="1" applyFont="1" applyBorder="1" applyAlignment="1">
      <alignment vertical="center"/>
    </xf>
    <xf numFmtId="177" fontId="14" fillId="0" borderId="4" xfId="0" applyNumberFormat="1" applyFont="1" applyBorder="1" applyAlignment="1">
      <alignment vertical="center"/>
    </xf>
    <xf numFmtId="177" fontId="14" fillId="0" borderId="6" xfId="0" applyNumberFormat="1" applyFont="1" applyBorder="1" applyAlignment="1">
      <alignment vertical="center"/>
    </xf>
    <xf numFmtId="177" fontId="14" fillId="0" borderId="7" xfId="0" applyNumberFormat="1" applyFont="1" applyBorder="1" applyAlignment="1">
      <alignment vertical="center"/>
    </xf>
    <xf numFmtId="177" fontId="14" fillId="0" borderId="8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3%20&#20225;&#30011;&#12539;&#35299;&#26512;&#29677;/&#65298;&#65294;&#26989;&#21209;&#20027;&#35201;/&#65324;&#65289;&#24066;&#30010;&#26449;&#27665;&#32076;&#28168;&#35336;&#31639;/&#65330;&#65296;&#65300;&#20316;&#26989;/&#9313;&#20844;&#34920;/&#21407;&#31295;/03_R2&#32113;&#35336;&#34920;&#65288;&#31471;&#25968;&#35519;&#25972;&#12354;&#1242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toukeihyouseis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産ﾃﾞｰﾀ"/>
      <sheetName val="分配ﾃﾞｰﾀ"/>
      <sheetName val="参指ﾃﾞｰﾀ"/>
      <sheetName val="←値コピー"/>
      <sheetName val="生産（H23～R2）"/>
      <sheetName val="分配（H23～R2）"/>
      <sheetName val="参考（R1,R2）"/>
    </sheetNames>
    <sheetDataSet>
      <sheetData sheetId="0"/>
      <sheetData sheetId="1"/>
      <sheetData sheetId="2"/>
      <sheetData sheetId="3"/>
      <sheetData sheetId="4">
        <row r="9">
          <cell r="D9">
            <v>99451</v>
          </cell>
        </row>
      </sheetData>
      <sheetData sheetId="5">
        <row r="9">
          <cell r="C9">
            <v>1605566</v>
          </cell>
          <cell r="D9">
            <v>1351949</v>
          </cell>
          <cell r="E9">
            <v>253617</v>
          </cell>
          <cell r="F9">
            <v>176865</v>
          </cell>
          <cell r="G9">
            <v>-8353</v>
          </cell>
          <cell r="H9">
            <v>-8507</v>
          </cell>
          <cell r="I9">
            <v>757</v>
          </cell>
          <cell r="J9">
            <v>182542</v>
          </cell>
          <cell r="K9">
            <v>2676</v>
          </cell>
          <cell r="N9">
            <v>727590</v>
          </cell>
          <cell r="O9">
            <v>439818</v>
          </cell>
          <cell r="P9">
            <v>15844</v>
          </cell>
          <cell r="Q9">
            <v>271927</v>
          </cell>
          <cell r="R9">
            <v>20039</v>
          </cell>
          <cell r="S9">
            <v>52616</v>
          </cell>
          <cell r="T9">
            <v>199272</v>
          </cell>
          <cell r="U9">
            <v>2510021</v>
          </cell>
          <cell r="V9">
            <v>2502270</v>
          </cell>
        </row>
        <row r="10">
          <cell r="C10">
            <v>601089</v>
          </cell>
          <cell r="D10">
            <v>506140</v>
          </cell>
          <cell r="E10">
            <v>94949</v>
          </cell>
          <cell r="F10">
            <v>61481</v>
          </cell>
          <cell r="G10">
            <v>-1702</v>
          </cell>
          <cell r="J10">
            <v>61854</v>
          </cell>
          <cell r="K10">
            <v>1329</v>
          </cell>
          <cell r="N10">
            <v>221681</v>
          </cell>
          <cell r="O10">
            <v>140706</v>
          </cell>
          <cell r="P10">
            <v>5182</v>
          </cell>
          <cell r="Q10">
            <v>75793</v>
          </cell>
          <cell r="R10">
            <v>1206</v>
          </cell>
          <cell r="S10">
            <v>17411</v>
          </cell>
          <cell r="T10">
            <v>57176</v>
          </cell>
          <cell r="U10">
            <v>884251</v>
          </cell>
        </row>
        <row r="11">
          <cell r="C11">
            <v>78589</v>
          </cell>
          <cell r="D11">
            <v>66175</v>
          </cell>
          <cell r="E11">
            <v>12414</v>
          </cell>
          <cell r="F11">
            <v>9164</v>
          </cell>
          <cell r="G11">
            <v>-399</v>
          </cell>
          <cell r="J11">
            <v>9427</v>
          </cell>
          <cell r="K11">
            <v>136</v>
          </cell>
          <cell r="N11">
            <v>49532</v>
          </cell>
          <cell r="O11">
            <v>32620</v>
          </cell>
          <cell r="P11">
            <v>570</v>
          </cell>
          <cell r="Q11">
            <v>16342</v>
          </cell>
          <cell r="R11">
            <v>1027</v>
          </cell>
          <cell r="S11">
            <v>3523</v>
          </cell>
          <cell r="T11">
            <v>11792</v>
          </cell>
          <cell r="U11">
            <v>137285</v>
          </cell>
        </row>
        <row r="12">
          <cell r="C12">
            <v>132495</v>
          </cell>
          <cell r="D12">
            <v>111566</v>
          </cell>
          <cell r="E12">
            <v>20929</v>
          </cell>
          <cell r="F12">
            <v>15027</v>
          </cell>
          <cell r="G12">
            <v>-921</v>
          </cell>
          <cell r="J12">
            <v>15769</v>
          </cell>
          <cell r="K12">
            <v>179</v>
          </cell>
          <cell r="N12">
            <v>68247</v>
          </cell>
          <cell r="O12">
            <v>42122</v>
          </cell>
          <cell r="P12">
            <v>1430</v>
          </cell>
          <cell r="Q12">
            <v>24695</v>
          </cell>
          <cell r="R12">
            <v>2939</v>
          </cell>
          <cell r="S12">
            <v>4232</v>
          </cell>
          <cell r="T12">
            <v>17524</v>
          </cell>
          <cell r="U12">
            <v>215769</v>
          </cell>
        </row>
        <row r="13">
          <cell r="C13">
            <v>108297</v>
          </cell>
          <cell r="D13">
            <v>91190</v>
          </cell>
          <cell r="E13">
            <v>17107</v>
          </cell>
          <cell r="F13">
            <v>12414</v>
          </cell>
          <cell r="G13">
            <v>-515</v>
          </cell>
          <cell r="J13">
            <v>12781</v>
          </cell>
          <cell r="K13">
            <v>148</v>
          </cell>
          <cell r="N13">
            <v>63444</v>
          </cell>
          <cell r="O13">
            <v>42304</v>
          </cell>
          <cell r="P13">
            <v>819</v>
          </cell>
          <cell r="Q13">
            <v>20321</v>
          </cell>
          <cell r="R13">
            <v>1286</v>
          </cell>
          <cell r="S13">
            <v>4303</v>
          </cell>
          <cell r="T13">
            <v>14732</v>
          </cell>
          <cell r="U13">
            <v>184155</v>
          </cell>
        </row>
        <row r="14">
          <cell r="C14">
            <v>37622</v>
          </cell>
          <cell r="D14">
            <v>31679</v>
          </cell>
          <cell r="E14">
            <v>5943</v>
          </cell>
          <cell r="F14">
            <v>4550</v>
          </cell>
          <cell r="G14">
            <v>-282</v>
          </cell>
          <cell r="J14">
            <v>4782</v>
          </cell>
          <cell r="K14">
            <v>50</v>
          </cell>
          <cell r="N14">
            <v>14121</v>
          </cell>
          <cell r="O14">
            <v>5229</v>
          </cell>
          <cell r="P14">
            <v>281</v>
          </cell>
          <cell r="Q14">
            <v>8611</v>
          </cell>
          <cell r="R14">
            <v>506</v>
          </cell>
          <cell r="S14">
            <v>1413</v>
          </cell>
          <cell r="T14">
            <v>6692</v>
          </cell>
          <cell r="U14">
            <v>56293</v>
          </cell>
        </row>
        <row r="15">
          <cell r="C15">
            <v>62972</v>
          </cell>
          <cell r="D15">
            <v>53025</v>
          </cell>
          <cell r="E15">
            <v>9947</v>
          </cell>
          <cell r="F15">
            <v>7416</v>
          </cell>
          <cell r="G15">
            <v>-427</v>
          </cell>
          <cell r="J15">
            <v>7753</v>
          </cell>
          <cell r="K15">
            <v>90</v>
          </cell>
          <cell r="N15">
            <v>28202</v>
          </cell>
          <cell r="O15">
            <v>15220</v>
          </cell>
          <cell r="P15">
            <v>505</v>
          </cell>
          <cell r="Q15">
            <v>12477</v>
          </cell>
          <cell r="R15">
            <v>830</v>
          </cell>
          <cell r="S15">
            <v>2128</v>
          </cell>
          <cell r="T15">
            <v>9519</v>
          </cell>
          <cell r="U15">
            <v>98590</v>
          </cell>
        </row>
        <row r="16">
          <cell r="C16">
            <v>41530</v>
          </cell>
          <cell r="D16">
            <v>34970</v>
          </cell>
          <cell r="E16">
            <v>6560</v>
          </cell>
          <cell r="F16">
            <v>5046</v>
          </cell>
          <cell r="G16">
            <v>-238</v>
          </cell>
          <cell r="J16">
            <v>5216</v>
          </cell>
          <cell r="K16">
            <v>68</v>
          </cell>
          <cell r="N16">
            <v>22081</v>
          </cell>
          <cell r="O16">
            <v>12773</v>
          </cell>
          <cell r="P16">
            <v>471</v>
          </cell>
          <cell r="Q16">
            <v>8837</v>
          </cell>
          <cell r="R16">
            <v>860</v>
          </cell>
          <cell r="S16">
            <v>1598</v>
          </cell>
          <cell r="T16">
            <v>6379</v>
          </cell>
          <cell r="U16">
            <v>68657</v>
          </cell>
        </row>
        <row r="17">
          <cell r="C17">
            <v>123889</v>
          </cell>
          <cell r="D17">
            <v>104319</v>
          </cell>
          <cell r="E17">
            <v>19570</v>
          </cell>
          <cell r="F17">
            <v>13606</v>
          </cell>
          <cell r="G17">
            <v>-728</v>
          </cell>
          <cell r="J17">
            <v>14185</v>
          </cell>
          <cell r="K17">
            <v>149</v>
          </cell>
          <cell r="N17">
            <v>57283</v>
          </cell>
          <cell r="O17">
            <v>34478</v>
          </cell>
          <cell r="P17">
            <v>2050</v>
          </cell>
          <cell r="Q17">
            <v>20755</v>
          </cell>
          <cell r="R17">
            <v>1208</v>
          </cell>
          <cell r="S17">
            <v>4431</v>
          </cell>
          <cell r="T17">
            <v>15116</v>
          </cell>
          <cell r="U17">
            <v>194778</v>
          </cell>
        </row>
        <row r="18">
          <cell r="C18">
            <v>48321</v>
          </cell>
          <cell r="D18">
            <v>40688</v>
          </cell>
          <cell r="E18">
            <v>7633</v>
          </cell>
          <cell r="F18">
            <v>5404</v>
          </cell>
          <cell r="G18">
            <v>-238</v>
          </cell>
          <cell r="J18">
            <v>5611</v>
          </cell>
          <cell r="K18">
            <v>31</v>
          </cell>
          <cell r="N18">
            <v>16777</v>
          </cell>
          <cell r="O18">
            <v>7902</v>
          </cell>
          <cell r="P18">
            <v>377</v>
          </cell>
          <cell r="Q18">
            <v>8498</v>
          </cell>
          <cell r="R18">
            <v>365</v>
          </cell>
          <cell r="S18">
            <v>1509</v>
          </cell>
          <cell r="T18">
            <v>6624</v>
          </cell>
          <cell r="U18">
            <v>70502</v>
          </cell>
        </row>
        <row r="19">
          <cell r="C19">
            <v>119485</v>
          </cell>
          <cell r="D19">
            <v>100611</v>
          </cell>
          <cell r="E19">
            <v>18874</v>
          </cell>
          <cell r="F19">
            <v>13444</v>
          </cell>
          <cell r="G19">
            <v>-906</v>
          </cell>
          <cell r="J19">
            <v>14201</v>
          </cell>
          <cell r="K19">
            <v>149</v>
          </cell>
          <cell r="N19">
            <v>51090</v>
          </cell>
          <cell r="O19">
            <v>27238</v>
          </cell>
          <cell r="P19">
            <v>1445</v>
          </cell>
          <cell r="Q19">
            <v>22407</v>
          </cell>
          <cell r="R19">
            <v>2507</v>
          </cell>
          <cell r="S19">
            <v>4128</v>
          </cell>
          <cell r="T19">
            <v>15772</v>
          </cell>
          <cell r="U19">
            <v>184019</v>
          </cell>
        </row>
        <row r="20">
          <cell r="C20">
            <v>44441</v>
          </cell>
          <cell r="D20">
            <v>37421</v>
          </cell>
          <cell r="E20">
            <v>7020</v>
          </cell>
          <cell r="F20">
            <v>5266</v>
          </cell>
          <cell r="G20">
            <v>-337</v>
          </cell>
          <cell r="J20">
            <v>5509</v>
          </cell>
          <cell r="K20">
            <v>94</v>
          </cell>
          <cell r="N20">
            <v>20577</v>
          </cell>
          <cell r="O20">
            <v>10723</v>
          </cell>
          <cell r="P20">
            <v>512</v>
          </cell>
          <cell r="Q20">
            <v>9342</v>
          </cell>
          <cell r="R20">
            <v>823</v>
          </cell>
          <cell r="S20">
            <v>1408</v>
          </cell>
          <cell r="T20">
            <v>7111</v>
          </cell>
          <cell r="U20">
            <v>70284</v>
          </cell>
        </row>
        <row r="21">
          <cell r="C21">
            <v>44341</v>
          </cell>
          <cell r="D21">
            <v>37337</v>
          </cell>
          <cell r="E21">
            <v>7004</v>
          </cell>
          <cell r="F21">
            <v>4699</v>
          </cell>
          <cell r="G21">
            <v>-194</v>
          </cell>
          <cell r="J21">
            <v>4847</v>
          </cell>
          <cell r="K21">
            <v>46</v>
          </cell>
          <cell r="N21">
            <v>41347</v>
          </cell>
          <cell r="O21">
            <v>34145</v>
          </cell>
          <cell r="P21">
            <v>225</v>
          </cell>
          <cell r="Q21">
            <v>6977</v>
          </cell>
          <cell r="R21">
            <v>377</v>
          </cell>
          <cell r="S21">
            <v>1470</v>
          </cell>
          <cell r="T21">
            <v>5130</v>
          </cell>
          <cell r="U21">
            <v>90387</v>
          </cell>
        </row>
        <row r="22">
          <cell r="C22">
            <v>33832</v>
          </cell>
          <cell r="D22">
            <v>28488</v>
          </cell>
          <cell r="E22">
            <v>5344</v>
          </cell>
          <cell r="F22">
            <v>3977</v>
          </cell>
          <cell r="G22">
            <v>-410</v>
          </cell>
          <cell r="J22">
            <v>4354</v>
          </cell>
          <cell r="K22">
            <v>33</v>
          </cell>
          <cell r="N22">
            <v>16307</v>
          </cell>
          <cell r="O22">
            <v>8382</v>
          </cell>
          <cell r="P22">
            <v>541</v>
          </cell>
          <cell r="Q22">
            <v>7384</v>
          </cell>
          <cell r="R22">
            <v>812</v>
          </cell>
          <cell r="S22">
            <v>1126</v>
          </cell>
          <cell r="T22">
            <v>5446</v>
          </cell>
          <cell r="U22">
            <v>54116</v>
          </cell>
        </row>
        <row r="23">
          <cell r="C23">
            <v>7407</v>
          </cell>
          <cell r="D23">
            <v>6237</v>
          </cell>
          <cell r="E23">
            <v>1170</v>
          </cell>
          <cell r="F23">
            <v>893</v>
          </cell>
          <cell r="G23">
            <v>-63</v>
          </cell>
          <cell r="J23">
            <v>936</v>
          </cell>
          <cell r="K23">
            <v>20</v>
          </cell>
          <cell r="N23">
            <v>7839</v>
          </cell>
          <cell r="O23">
            <v>6116</v>
          </cell>
          <cell r="P23">
            <v>-39</v>
          </cell>
          <cell r="Q23">
            <v>1762</v>
          </cell>
          <cell r="R23">
            <v>522</v>
          </cell>
          <cell r="S23">
            <v>107</v>
          </cell>
          <cell r="T23">
            <v>1133</v>
          </cell>
          <cell r="U23">
            <v>16139</v>
          </cell>
        </row>
        <row r="24">
          <cell r="C24">
            <v>2736</v>
          </cell>
          <cell r="D24">
            <v>2304</v>
          </cell>
          <cell r="E24">
            <v>432</v>
          </cell>
          <cell r="F24">
            <v>342</v>
          </cell>
          <cell r="G24">
            <v>-42</v>
          </cell>
          <cell r="J24">
            <v>373</v>
          </cell>
          <cell r="K24">
            <v>11</v>
          </cell>
          <cell r="N24">
            <v>940</v>
          </cell>
          <cell r="O24">
            <v>160</v>
          </cell>
          <cell r="P24">
            <v>58</v>
          </cell>
          <cell r="Q24">
            <v>722</v>
          </cell>
          <cell r="R24">
            <v>49</v>
          </cell>
          <cell r="S24">
            <v>97</v>
          </cell>
          <cell r="T24">
            <v>576</v>
          </cell>
          <cell r="U24">
            <v>4018</v>
          </cell>
        </row>
        <row r="25">
          <cell r="C25">
            <v>3869</v>
          </cell>
          <cell r="D25">
            <v>3258</v>
          </cell>
          <cell r="E25">
            <v>611</v>
          </cell>
          <cell r="F25">
            <v>483</v>
          </cell>
          <cell r="G25">
            <v>-57</v>
          </cell>
          <cell r="J25">
            <v>533</v>
          </cell>
          <cell r="K25">
            <v>7</v>
          </cell>
          <cell r="N25">
            <v>1847</v>
          </cell>
          <cell r="O25">
            <v>773</v>
          </cell>
          <cell r="P25">
            <v>73</v>
          </cell>
          <cell r="Q25">
            <v>1001</v>
          </cell>
          <cell r="R25">
            <v>86</v>
          </cell>
          <cell r="S25">
            <v>149</v>
          </cell>
          <cell r="T25">
            <v>766</v>
          </cell>
          <cell r="U25">
            <v>6199</v>
          </cell>
        </row>
        <row r="26">
          <cell r="C26">
            <v>21140</v>
          </cell>
          <cell r="D26">
            <v>17801</v>
          </cell>
          <cell r="E26">
            <v>3339</v>
          </cell>
          <cell r="F26">
            <v>2619</v>
          </cell>
          <cell r="G26">
            <v>-181</v>
          </cell>
          <cell r="J26">
            <v>2778</v>
          </cell>
          <cell r="K26">
            <v>22</v>
          </cell>
          <cell r="N26">
            <v>8717</v>
          </cell>
          <cell r="O26">
            <v>2876</v>
          </cell>
          <cell r="P26">
            <v>372</v>
          </cell>
          <cell r="Q26">
            <v>5469</v>
          </cell>
          <cell r="R26">
            <v>838</v>
          </cell>
          <cell r="S26">
            <v>902</v>
          </cell>
          <cell r="T26">
            <v>3729</v>
          </cell>
          <cell r="U26">
            <v>32476</v>
          </cell>
        </row>
        <row r="27">
          <cell r="C27">
            <v>9072</v>
          </cell>
          <cell r="D27">
            <v>7639</v>
          </cell>
          <cell r="E27">
            <v>1433</v>
          </cell>
          <cell r="F27">
            <v>1088</v>
          </cell>
          <cell r="G27">
            <v>-111</v>
          </cell>
          <cell r="J27">
            <v>1188</v>
          </cell>
          <cell r="K27">
            <v>11</v>
          </cell>
          <cell r="N27">
            <v>3529</v>
          </cell>
          <cell r="O27">
            <v>1118</v>
          </cell>
          <cell r="P27">
            <v>119</v>
          </cell>
          <cell r="Q27">
            <v>2292</v>
          </cell>
          <cell r="R27">
            <v>194</v>
          </cell>
          <cell r="S27">
            <v>357</v>
          </cell>
          <cell r="T27">
            <v>1741</v>
          </cell>
          <cell r="U27">
            <v>13689</v>
          </cell>
        </row>
        <row r="28">
          <cell r="C28">
            <v>12986</v>
          </cell>
          <cell r="D28">
            <v>10935</v>
          </cell>
          <cell r="E28">
            <v>2051</v>
          </cell>
          <cell r="F28">
            <v>1513</v>
          </cell>
          <cell r="G28">
            <v>-100</v>
          </cell>
          <cell r="J28">
            <v>1597</v>
          </cell>
          <cell r="K28">
            <v>16</v>
          </cell>
          <cell r="N28">
            <v>5071</v>
          </cell>
          <cell r="O28">
            <v>2192</v>
          </cell>
          <cell r="P28">
            <v>179</v>
          </cell>
          <cell r="Q28">
            <v>2700</v>
          </cell>
          <cell r="R28">
            <v>163</v>
          </cell>
          <cell r="S28">
            <v>369</v>
          </cell>
          <cell r="T28">
            <v>2168</v>
          </cell>
          <cell r="U28">
            <v>19570</v>
          </cell>
        </row>
        <row r="29">
          <cell r="C29">
            <v>8712</v>
          </cell>
          <cell r="D29">
            <v>7336</v>
          </cell>
          <cell r="E29">
            <v>1376</v>
          </cell>
          <cell r="F29">
            <v>1015</v>
          </cell>
          <cell r="G29">
            <v>-40</v>
          </cell>
          <cell r="J29">
            <v>1042</v>
          </cell>
          <cell r="K29">
            <v>13</v>
          </cell>
          <cell r="N29">
            <v>2959</v>
          </cell>
          <cell r="O29">
            <v>1160</v>
          </cell>
          <cell r="P29">
            <v>82</v>
          </cell>
          <cell r="Q29">
            <v>1717</v>
          </cell>
          <cell r="R29">
            <v>99</v>
          </cell>
          <cell r="S29">
            <v>323</v>
          </cell>
          <cell r="T29">
            <v>1295</v>
          </cell>
          <cell r="U29">
            <v>12686</v>
          </cell>
        </row>
        <row r="30">
          <cell r="C30">
            <v>7152</v>
          </cell>
          <cell r="D30">
            <v>6022</v>
          </cell>
          <cell r="E30">
            <v>1130</v>
          </cell>
          <cell r="F30">
            <v>820</v>
          </cell>
          <cell r="G30">
            <v>-48</v>
          </cell>
          <cell r="J30">
            <v>862</v>
          </cell>
          <cell r="K30">
            <v>6</v>
          </cell>
          <cell r="N30">
            <v>3351</v>
          </cell>
          <cell r="O30">
            <v>1976</v>
          </cell>
          <cell r="P30">
            <v>73</v>
          </cell>
          <cell r="Q30">
            <v>1302</v>
          </cell>
          <cell r="R30">
            <v>148</v>
          </cell>
          <cell r="S30">
            <v>191</v>
          </cell>
          <cell r="T30">
            <v>963</v>
          </cell>
          <cell r="U30">
            <v>11323</v>
          </cell>
        </row>
        <row r="31">
          <cell r="C31">
            <v>5747</v>
          </cell>
          <cell r="D31">
            <v>4839</v>
          </cell>
          <cell r="E31">
            <v>908</v>
          </cell>
          <cell r="F31">
            <v>655</v>
          </cell>
          <cell r="G31">
            <v>-46</v>
          </cell>
          <cell r="J31">
            <v>689</v>
          </cell>
          <cell r="K31">
            <v>12</v>
          </cell>
          <cell r="N31">
            <v>3379</v>
          </cell>
          <cell r="O31">
            <v>1259</v>
          </cell>
          <cell r="P31">
            <v>65</v>
          </cell>
          <cell r="Q31">
            <v>2055</v>
          </cell>
          <cell r="R31">
            <v>1544</v>
          </cell>
          <cell r="S31">
            <v>58</v>
          </cell>
          <cell r="T31">
            <v>453</v>
          </cell>
          <cell r="U31">
            <v>9781</v>
          </cell>
        </row>
        <row r="32">
          <cell r="C32">
            <v>26791</v>
          </cell>
          <cell r="D32">
            <v>22559</v>
          </cell>
          <cell r="E32">
            <v>4232</v>
          </cell>
          <cell r="F32">
            <v>3165</v>
          </cell>
          <cell r="G32">
            <v>-185</v>
          </cell>
          <cell r="J32">
            <v>3320</v>
          </cell>
          <cell r="K32">
            <v>30</v>
          </cell>
          <cell r="N32">
            <v>9760</v>
          </cell>
          <cell r="O32">
            <v>4170</v>
          </cell>
          <cell r="P32">
            <v>264</v>
          </cell>
          <cell r="Q32">
            <v>5326</v>
          </cell>
          <cell r="R32">
            <v>766</v>
          </cell>
          <cell r="S32">
            <v>738</v>
          </cell>
          <cell r="T32">
            <v>3822</v>
          </cell>
          <cell r="U32">
            <v>39716</v>
          </cell>
        </row>
        <row r="33">
          <cell r="C33">
            <v>19972</v>
          </cell>
          <cell r="D33">
            <v>16817</v>
          </cell>
          <cell r="E33">
            <v>3155</v>
          </cell>
          <cell r="F33">
            <v>2403</v>
          </cell>
          <cell r="G33">
            <v>-147</v>
          </cell>
          <cell r="J33">
            <v>2528</v>
          </cell>
          <cell r="K33">
            <v>22</v>
          </cell>
          <cell r="N33">
            <v>7729</v>
          </cell>
          <cell r="O33">
            <v>3114</v>
          </cell>
          <cell r="P33">
            <v>159</v>
          </cell>
          <cell r="Q33">
            <v>4456</v>
          </cell>
          <cell r="R33">
            <v>833</v>
          </cell>
          <cell r="S33">
            <v>537</v>
          </cell>
          <cell r="T33">
            <v>3086</v>
          </cell>
          <cell r="U33">
            <v>30104</v>
          </cell>
        </row>
        <row r="34">
          <cell r="C34">
            <v>3079</v>
          </cell>
          <cell r="D34">
            <v>2593</v>
          </cell>
          <cell r="E34">
            <v>486</v>
          </cell>
          <cell r="F34">
            <v>375</v>
          </cell>
          <cell r="G34">
            <v>-36</v>
          </cell>
          <cell r="J34">
            <v>407</v>
          </cell>
          <cell r="K34">
            <v>4</v>
          </cell>
          <cell r="N34">
            <v>1779</v>
          </cell>
          <cell r="O34">
            <v>1062</v>
          </cell>
          <cell r="P34">
            <v>31</v>
          </cell>
          <cell r="Q34">
            <v>686</v>
          </cell>
          <cell r="R34">
            <v>51</v>
          </cell>
          <cell r="S34">
            <v>108</v>
          </cell>
          <cell r="T34">
            <v>527</v>
          </cell>
          <cell r="U34">
            <v>5233</v>
          </cell>
        </row>
        <row r="69">
          <cell r="C69">
            <v>1595708</v>
          </cell>
          <cell r="D69">
            <v>1343116</v>
          </cell>
          <cell r="E69">
            <v>252592</v>
          </cell>
          <cell r="F69">
            <v>161538</v>
          </cell>
          <cell r="G69">
            <v>-7990</v>
          </cell>
          <cell r="H69">
            <v>-8471</v>
          </cell>
          <cell r="I69">
            <v>655</v>
          </cell>
          <cell r="J69">
            <v>167068</v>
          </cell>
          <cell r="K69">
            <v>2460</v>
          </cell>
          <cell r="N69">
            <v>705965</v>
          </cell>
          <cell r="O69">
            <v>403180</v>
          </cell>
          <cell r="P69">
            <v>15296</v>
          </cell>
          <cell r="Q69">
            <v>287489</v>
          </cell>
          <cell r="R69">
            <v>31734</v>
          </cell>
          <cell r="S69">
            <v>52409</v>
          </cell>
          <cell r="T69">
            <v>203346</v>
          </cell>
          <cell r="U69">
            <v>2463211</v>
          </cell>
          <cell r="V69">
            <v>2455395</v>
          </cell>
        </row>
        <row r="70">
          <cell r="C70">
            <v>600586</v>
          </cell>
          <cell r="D70">
            <v>505517</v>
          </cell>
          <cell r="E70">
            <v>95069</v>
          </cell>
          <cell r="F70">
            <v>55877</v>
          </cell>
          <cell r="G70">
            <v>-1604</v>
          </cell>
          <cell r="J70">
            <v>56311</v>
          </cell>
          <cell r="K70">
            <v>1170</v>
          </cell>
          <cell r="N70">
            <v>223261</v>
          </cell>
          <cell r="O70">
            <v>140270</v>
          </cell>
          <cell r="P70">
            <v>4707</v>
          </cell>
          <cell r="Q70">
            <v>78284</v>
          </cell>
          <cell r="R70">
            <v>1890</v>
          </cell>
          <cell r="S70">
            <v>17670</v>
          </cell>
          <cell r="T70">
            <v>58724</v>
          </cell>
          <cell r="U70">
            <v>879724</v>
          </cell>
        </row>
        <row r="71">
          <cell r="C71">
            <v>78039</v>
          </cell>
          <cell r="D71">
            <v>65686</v>
          </cell>
          <cell r="E71">
            <v>12353</v>
          </cell>
          <cell r="F71">
            <v>8395</v>
          </cell>
          <cell r="G71">
            <v>-384</v>
          </cell>
          <cell r="J71">
            <v>8647</v>
          </cell>
          <cell r="K71">
            <v>132</v>
          </cell>
          <cell r="N71">
            <v>50912</v>
          </cell>
          <cell r="O71">
            <v>33218</v>
          </cell>
          <cell r="P71">
            <v>610</v>
          </cell>
          <cell r="Q71">
            <v>17084</v>
          </cell>
          <cell r="R71">
            <v>1644</v>
          </cell>
          <cell r="S71">
            <v>3432</v>
          </cell>
          <cell r="T71">
            <v>12008</v>
          </cell>
          <cell r="U71">
            <v>137346</v>
          </cell>
        </row>
        <row r="72">
          <cell r="C72">
            <v>131110</v>
          </cell>
          <cell r="D72">
            <v>110356</v>
          </cell>
          <cell r="E72">
            <v>20754</v>
          </cell>
          <cell r="F72">
            <v>13775</v>
          </cell>
          <cell r="G72">
            <v>-868</v>
          </cell>
          <cell r="J72">
            <v>14472</v>
          </cell>
          <cell r="K72">
            <v>171</v>
          </cell>
          <cell r="N72">
            <v>61455</v>
          </cell>
          <cell r="O72">
            <v>33395</v>
          </cell>
          <cell r="P72">
            <v>1487</v>
          </cell>
          <cell r="Q72">
            <v>26573</v>
          </cell>
          <cell r="R72">
            <v>4539</v>
          </cell>
          <cell r="S72">
            <v>4191</v>
          </cell>
          <cell r="T72">
            <v>17843</v>
          </cell>
          <cell r="U72">
            <v>206340</v>
          </cell>
        </row>
        <row r="73">
          <cell r="C73">
            <v>108691</v>
          </cell>
          <cell r="D73">
            <v>91486</v>
          </cell>
          <cell r="E73">
            <v>17205</v>
          </cell>
          <cell r="F73">
            <v>11409</v>
          </cell>
          <cell r="G73">
            <v>-496</v>
          </cell>
          <cell r="J73">
            <v>11763</v>
          </cell>
          <cell r="K73">
            <v>142</v>
          </cell>
          <cell r="N73">
            <v>63659</v>
          </cell>
          <cell r="O73">
            <v>41729</v>
          </cell>
          <cell r="P73">
            <v>753</v>
          </cell>
          <cell r="Q73">
            <v>21177</v>
          </cell>
          <cell r="R73">
            <v>1945</v>
          </cell>
          <cell r="S73">
            <v>4210</v>
          </cell>
          <cell r="T73">
            <v>15022</v>
          </cell>
          <cell r="U73">
            <v>183759</v>
          </cell>
        </row>
        <row r="74">
          <cell r="C74">
            <v>36883</v>
          </cell>
          <cell r="D74">
            <v>31045</v>
          </cell>
          <cell r="E74">
            <v>5838</v>
          </cell>
          <cell r="F74">
            <v>4154</v>
          </cell>
          <cell r="G74">
            <v>-267</v>
          </cell>
          <cell r="J74">
            <v>4374</v>
          </cell>
          <cell r="K74">
            <v>47</v>
          </cell>
          <cell r="N74">
            <v>14540</v>
          </cell>
          <cell r="O74">
            <v>5218</v>
          </cell>
          <cell r="P74">
            <v>263</v>
          </cell>
          <cell r="Q74">
            <v>9059</v>
          </cell>
          <cell r="R74">
            <v>878</v>
          </cell>
          <cell r="S74">
            <v>1390</v>
          </cell>
          <cell r="T74">
            <v>6791</v>
          </cell>
          <cell r="U74">
            <v>55577</v>
          </cell>
        </row>
        <row r="75">
          <cell r="C75">
            <v>61885</v>
          </cell>
          <cell r="D75">
            <v>52089</v>
          </cell>
          <cell r="E75">
            <v>9796</v>
          </cell>
          <cell r="F75">
            <v>6759</v>
          </cell>
          <cell r="G75">
            <v>-421</v>
          </cell>
          <cell r="J75">
            <v>7094</v>
          </cell>
          <cell r="K75">
            <v>86</v>
          </cell>
          <cell r="N75">
            <v>31336</v>
          </cell>
          <cell r="O75">
            <v>17794</v>
          </cell>
          <cell r="P75">
            <v>462</v>
          </cell>
          <cell r="Q75">
            <v>13080</v>
          </cell>
          <cell r="R75">
            <v>1306</v>
          </cell>
          <cell r="S75">
            <v>2108</v>
          </cell>
          <cell r="T75">
            <v>9666</v>
          </cell>
          <cell r="U75">
            <v>99980</v>
          </cell>
        </row>
        <row r="76">
          <cell r="C76">
            <v>41840</v>
          </cell>
          <cell r="D76">
            <v>35217</v>
          </cell>
          <cell r="E76">
            <v>6623</v>
          </cell>
          <cell r="F76">
            <v>4674</v>
          </cell>
          <cell r="G76">
            <v>-220</v>
          </cell>
          <cell r="J76">
            <v>4829</v>
          </cell>
          <cell r="K76">
            <v>65</v>
          </cell>
          <cell r="N76">
            <v>20781</v>
          </cell>
          <cell r="O76">
            <v>11014</v>
          </cell>
          <cell r="P76">
            <v>476</v>
          </cell>
          <cell r="Q76">
            <v>9291</v>
          </cell>
          <cell r="R76">
            <v>1231</v>
          </cell>
          <cell r="S76">
            <v>1579</v>
          </cell>
          <cell r="T76">
            <v>6481</v>
          </cell>
          <cell r="U76">
            <v>67295</v>
          </cell>
        </row>
        <row r="77">
          <cell r="C77">
            <v>121664</v>
          </cell>
          <cell r="D77">
            <v>102405</v>
          </cell>
          <cell r="E77">
            <v>19259</v>
          </cell>
          <cell r="F77">
            <v>12342</v>
          </cell>
          <cell r="G77">
            <v>-680</v>
          </cell>
          <cell r="J77">
            <v>12884</v>
          </cell>
          <cell r="K77">
            <v>138</v>
          </cell>
          <cell r="N77">
            <v>48138</v>
          </cell>
          <cell r="O77">
            <v>24475</v>
          </cell>
          <cell r="P77">
            <v>2123</v>
          </cell>
          <cell r="Q77">
            <v>21540</v>
          </cell>
          <cell r="R77">
            <v>1958</v>
          </cell>
          <cell r="S77">
            <v>4149</v>
          </cell>
          <cell r="T77">
            <v>15433</v>
          </cell>
          <cell r="U77">
            <v>182144</v>
          </cell>
        </row>
        <row r="78">
          <cell r="C78">
            <v>48316</v>
          </cell>
          <cell r="D78">
            <v>40668</v>
          </cell>
          <cell r="E78">
            <v>7648</v>
          </cell>
          <cell r="F78">
            <v>4955</v>
          </cell>
          <cell r="G78">
            <v>-234</v>
          </cell>
          <cell r="J78">
            <v>5160</v>
          </cell>
          <cell r="K78">
            <v>29</v>
          </cell>
          <cell r="N78">
            <v>16627</v>
          </cell>
          <cell r="O78">
            <v>7475</v>
          </cell>
          <cell r="P78">
            <v>315</v>
          </cell>
          <cell r="Q78">
            <v>8837</v>
          </cell>
          <cell r="R78">
            <v>616</v>
          </cell>
          <cell r="S78">
            <v>1431</v>
          </cell>
          <cell r="T78">
            <v>6790</v>
          </cell>
          <cell r="U78">
            <v>69898</v>
          </cell>
        </row>
        <row r="79">
          <cell r="C79">
            <v>119345</v>
          </cell>
          <cell r="D79">
            <v>100453</v>
          </cell>
          <cell r="E79">
            <v>18892</v>
          </cell>
          <cell r="F79">
            <v>12310</v>
          </cell>
          <cell r="G79">
            <v>-926</v>
          </cell>
          <cell r="J79">
            <v>13094</v>
          </cell>
          <cell r="K79">
            <v>142</v>
          </cell>
          <cell r="N79">
            <v>48748</v>
          </cell>
          <cell r="O79">
            <v>23115</v>
          </cell>
          <cell r="P79">
            <v>1466</v>
          </cell>
          <cell r="Q79">
            <v>24167</v>
          </cell>
          <cell r="R79">
            <v>3912</v>
          </cell>
          <cell r="S79">
            <v>4199</v>
          </cell>
          <cell r="T79">
            <v>16056</v>
          </cell>
          <cell r="U79">
            <v>180403</v>
          </cell>
        </row>
        <row r="80">
          <cell r="C80">
            <v>43929</v>
          </cell>
          <cell r="D80">
            <v>36975</v>
          </cell>
          <cell r="E80">
            <v>6954</v>
          </cell>
          <cell r="F80">
            <v>4838</v>
          </cell>
          <cell r="G80">
            <v>-317</v>
          </cell>
          <cell r="J80">
            <v>5058</v>
          </cell>
          <cell r="K80">
            <v>97</v>
          </cell>
          <cell r="N80">
            <v>20569</v>
          </cell>
          <cell r="O80">
            <v>10024</v>
          </cell>
          <cell r="P80">
            <v>566</v>
          </cell>
          <cell r="Q80">
            <v>9979</v>
          </cell>
          <cell r="R80">
            <v>1310</v>
          </cell>
          <cell r="S80">
            <v>1463</v>
          </cell>
          <cell r="T80">
            <v>7206</v>
          </cell>
          <cell r="U80">
            <v>69336</v>
          </cell>
        </row>
        <row r="81">
          <cell r="C81">
            <v>42224</v>
          </cell>
          <cell r="D81">
            <v>35540</v>
          </cell>
          <cell r="E81">
            <v>6684</v>
          </cell>
          <cell r="F81">
            <v>4170</v>
          </cell>
          <cell r="G81">
            <v>-188</v>
          </cell>
          <cell r="J81">
            <v>4315</v>
          </cell>
          <cell r="K81">
            <v>43</v>
          </cell>
          <cell r="N81">
            <v>31533</v>
          </cell>
          <cell r="O81">
            <v>24102</v>
          </cell>
          <cell r="P81">
            <v>175</v>
          </cell>
          <cell r="Q81">
            <v>7256</v>
          </cell>
          <cell r="R81">
            <v>630</v>
          </cell>
          <cell r="S81">
            <v>1408</v>
          </cell>
          <cell r="T81">
            <v>5218</v>
          </cell>
          <cell r="U81">
            <v>77927</v>
          </cell>
        </row>
        <row r="82">
          <cell r="C82">
            <v>34150</v>
          </cell>
          <cell r="D82">
            <v>28744</v>
          </cell>
          <cell r="E82">
            <v>5406</v>
          </cell>
          <cell r="F82">
            <v>3720</v>
          </cell>
          <cell r="G82">
            <v>-377</v>
          </cell>
          <cell r="J82">
            <v>4067</v>
          </cell>
          <cell r="K82">
            <v>30</v>
          </cell>
          <cell r="N82">
            <v>14998</v>
          </cell>
          <cell r="O82">
            <v>6429</v>
          </cell>
          <cell r="P82">
            <v>449</v>
          </cell>
          <cell r="Q82">
            <v>8120</v>
          </cell>
          <cell r="R82">
            <v>1304</v>
          </cell>
          <cell r="S82">
            <v>1274</v>
          </cell>
          <cell r="T82">
            <v>5542</v>
          </cell>
          <cell r="U82">
            <v>52868</v>
          </cell>
        </row>
        <row r="83">
          <cell r="C83">
            <v>7435</v>
          </cell>
          <cell r="D83">
            <v>6258</v>
          </cell>
          <cell r="E83">
            <v>1177</v>
          </cell>
          <cell r="F83">
            <v>834</v>
          </cell>
          <cell r="G83">
            <v>-62</v>
          </cell>
          <cell r="J83">
            <v>876</v>
          </cell>
          <cell r="K83">
            <v>20</v>
          </cell>
          <cell r="N83">
            <v>9977</v>
          </cell>
          <cell r="O83">
            <v>7912</v>
          </cell>
          <cell r="P83">
            <v>-17</v>
          </cell>
          <cell r="Q83">
            <v>2082</v>
          </cell>
          <cell r="R83">
            <v>814</v>
          </cell>
          <cell r="S83">
            <v>125</v>
          </cell>
          <cell r="T83">
            <v>1143</v>
          </cell>
          <cell r="U83">
            <v>18246</v>
          </cell>
        </row>
        <row r="84">
          <cell r="C84">
            <v>2578</v>
          </cell>
          <cell r="D84">
            <v>2170</v>
          </cell>
          <cell r="E84">
            <v>408</v>
          </cell>
          <cell r="F84">
            <v>305</v>
          </cell>
          <cell r="G84">
            <v>-41</v>
          </cell>
          <cell r="J84">
            <v>336</v>
          </cell>
          <cell r="K84">
            <v>10</v>
          </cell>
          <cell r="N84">
            <v>1008</v>
          </cell>
          <cell r="O84">
            <v>202</v>
          </cell>
          <cell r="P84">
            <v>52</v>
          </cell>
          <cell r="Q84">
            <v>754</v>
          </cell>
          <cell r="R84">
            <v>98</v>
          </cell>
          <cell r="S84">
            <v>78</v>
          </cell>
          <cell r="T84">
            <v>578</v>
          </cell>
          <cell r="U84">
            <v>3891</v>
          </cell>
        </row>
        <row r="85">
          <cell r="C85">
            <v>3796</v>
          </cell>
          <cell r="D85">
            <v>3195</v>
          </cell>
          <cell r="E85">
            <v>601</v>
          </cell>
          <cell r="F85">
            <v>445</v>
          </cell>
          <cell r="G85">
            <v>-55</v>
          </cell>
          <cell r="J85">
            <v>493</v>
          </cell>
          <cell r="K85">
            <v>7</v>
          </cell>
          <cell r="N85">
            <v>1622</v>
          </cell>
          <cell r="O85">
            <v>491</v>
          </cell>
          <cell r="P85">
            <v>66</v>
          </cell>
          <cell r="Q85">
            <v>1065</v>
          </cell>
          <cell r="R85">
            <v>135</v>
          </cell>
          <cell r="S85">
            <v>160</v>
          </cell>
          <cell r="T85">
            <v>770</v>
          </cell>
          <cell r="U85">
            <v>5863</v>
          </cell>
        </row>
        <row r="86">
          <cell r="C86">
            <v>21124</v>
          </cell>
          <cell r="D86">
            <v>17780</v>
          </cell>
          <cell r="E86">
            <v>3344</v>
          </cell>
          <cell r="F86">
            <v>2421</v>
          </cell>
          <cell r="G86">
            <v>-178</v>
          </cell>
          <cell r="J86">
            <v>2578</v>
          </cell>
          <cell r="K86">
            <v>21</v>
          </cell>
          <cell r="N86">
            <v>8855</v>
          </cell>
          <cell r="O86">
            <v>2476</v>
          </cell>
          <cell r="P86">
            <v>430</v>
          </cell>
          <cell r="Q86">
            <v>5949</v>
          </cell>
          <cell r="R86">
            <v>1322</v>
          </cell>
          <cell r="S86">
            <v>843</v>
          </cell>
          <cell r="T86">
            <v>3784</v>
          </cell>
          <cell r="U86">
            <v>32400</v>
          </cell>
        </row>
        <row r="87">
          <cell r="C87">
            <v>8872</v>
          </cell>
          <cell r="D87">
            <v>7468</v>
          </cell>
          <cell r="E87">
            <v>1404</v>
          </cell>
          <cell r="F87">
            <v>1000</v>
          </cell>
          <cell r="G87">
            <v>-103</v>
          </cell>
          <cell r="J87">
            <v>1092</v>
          </cell>
          <cell r="K87">
            <v>11</v>
          </cell>
          <cell r="N87">
            <v>3471</v>
          </cell>
          <cell r="O87">
            <v>885</v>
          </cell>
          <cell r="P87">
            <v>90</v>
          </cell>
          <cell r="Q87">
            <v>2496</v>
          </cell>
          <cell r="R87">
            <v>373</v>
          </cell>
          <cell r="S87">
            <v>359</v>
          </cell>
          <cell r="T87">
            <v>1764</v>
          </cell>
          <cell r="U87">
            <v>13343</v>
          </cell>
        </row>
        <row r="88">
          <cell r="C88">
            <v>12586</v>
          </cell>
          <cell r="D88">
            <v>10594</v>
          </cell>
          <cell r="E88">
            <v>1992</v>
          </cell>
          <cell r="F88">
            <v>1372</v>
          </cell>
          <cell r="G88">
            <v>-94</v>
          </cell>
          <cell r="J88">
            <v>1451</v>
          </cell>
          <cell r="K88">
            <v>15</v>
          </cell>
          <cell r="N88">
            <v>5089</v>
          </cell>
          <cell r="O88">
            <v>2037</v>
          </cell>
          <cell r="P88">
            <v>179</v>
          </cell>
          <cell r="Q88">
            <v>2873</v>
          </cell>
          <cell r="R88">
            <v>301</v>
          </cell>
          <cell r="S88">
            <v>373</v>
          </cell>
          <cell r="T88">
            <v>2199</v>
          </cell>
          <cell r="U88">
            <v>19047</v>
          </cell>
        </row>
        <row r="89">
          <cell r="C89">
            <v>8622</v>
          </cell>
          <cell r="D89">
            <v>7257</v>
          </cell>
          <cell r="E89">
            <v>1365</v>
          </cell>
          <cell r="F89">
            <v>925</v>
          </cell>
          <cell r="G89">
            <v>-39</v>
          </cell>
          <cell r="J89">
            <v>951</v>
          </cell>
          <cell r="K89">
            <v>13</v>
          </cell>
          <cell r="N89">
            <v>2777</v>
          </cell>
          <cell r="O89">
            <v>903</v>
          </cell>
          <cell r="P89">
            <v>59</v>
          </cell>
          <cell r="Q89">
            <v>1815</v>
          </cell>
          <cell r="R89">
            <v>172</v>
          </cell>
          <cell r="S89">
            <v>326</v>
          </cell>
          <cell r="T89">
            <v>1317</v>
          </cell>
          <cell r="U89">
            <v>12324</v>
          </cell>
        </row>
        <row r="90">
          <cell r="C90">
            <v>7056</v>
          </cell>
          <cell r="D90">
            <v>5939</v>
          </cell>
          <cell r="E90">
            <v>1117</v>
          </cell>
          <cell r="F90">
            <v>751</v>
          </cell>
          <cell r="G90">
            <v>-43</v>
          </cell>
          <cell r="J90">
            <v>788</v>
          </cell>
          <cell r="K90">
            <v>6</v>
          </cell>
          <cell r="N90">
            <v>2920</v>
          </cell>
          <cell r="O90">
            <v>1413</v>
          </cell>
          <cell r="P90">
            <v>65</v>
          </cell>
          <cell r="Q90">
            <v>1442</v>
          </cell>
          <cell r="R90">
            <v>261</v>
          </cell>
          <cell r="S90">
            <v>201</v>
          </cell>
          <cell r="T90">
            <v>980</v>
          </cell>
          <cell r="U90">
            <v>10727</v>
          </cell>
        </row>
        <row r="91">
          <cell r="C91">
            <v>5917</v>
          </cell>
          <cell r="D91">
            <v>4980</v>
          </cell>
          <cell r="E91">
            <v>937</v>
          </cell>
          <cell r="F91">
            <v>642</v>
          </cell>
          <cell r="G91">
            <v>-44</v>
          </cell>
          <cell r="J91">
            <v>674</v>
          </cell>
          <cell r="K91">
            <v>12</v>
          </cell>
          <cell r="N91">
            <v>4158</v>
          </cell>
          <cell r="O91">
            <v>1104</v>
          </cell>
          <cell r="P91">
            <v>61</v>
          </cell>
          <cell r="Q91">
            <v>2993</v>
          </cell>
          <cell r="R91">
            <v>2469</v>
          </cell>
          <cell r="S91">
            <v>61</v>
          </cell>
          <cell r="T91">
            <v>463</v>
          </cell>
          <cell r="U91">
            <v>10717</v>
          </cell>
        </row>
        <row r="92">
          <cell r="C92">
            <v>26761</v>
          </cell>
          <cell r="D92">
            <v>22525</v>
          </cell>
          <cell r="E92">
            <v>4236</v>
          </cell>
          <cell r="F92">
            <v>2927</v>
          </cell>
          <cell r="G92">
            <v>-176</v>
          </cell>
          <cell r="J92">
            <v>3075</v>
          </cell>
          <cell r="K92">
            <v>28</v>
          </cell>
          <cell r="N92">
            <v>10001</v>
          </cell>
          <cell r="O92">
            <v>3857</v>
          </cell>
          <cell r="P92">
            <v>225</v>
          </cell>
          <cell r="Q92">
            <v>5919</v>
          </cell>
          <cell r="R92">
            <v>1234</v>
          </cell>
          <cell r="S92">
            <v>786</v>
          </cell>
          <cell r="T92">
            <v>3899</v>
          </cell>
          <cell r="U92">
            <v>39689</v>
          </cell>
        </row>
        <row r="93">
          <cell r="C93">
            <v>19253</v>
          </cell>
          <cell r="D93">
            <v>16205</v>
          </cell>
          <cell r="E93">
            <v>3048</v>
          </cell>
          <cell r="F93">
            <v>2189</v>
          </cell>
          <cell r="G93">
            <v>-140</v>
          </cell>
          <cell r="J93">
            <v>2308</v>
          </cell>
          <cell r="K93">
            <v>21</v>
          </cell>
          <cell r="N93">
            <v>8168</v>
          </cell>
          <cell r="O93">
            <v>3064</v>
          </cell>
          <cell r="P93">
            <v>188</v>
          </cell>
          <cell r="Q93">
            <v>4916</v>
          </cell>
          <cell r="R93">
            <v>1289</v>
          </cell>
          <cell r="S93">
            <v>490</v>
          </cell>
          <cell r="T93">
            <v>3137</v>
          </cell>
          <cell r="U93">
            <v>29610</v>
          </cell>
        </row>
        <row r="94">
          <cell r="C94">
            <v>3046</v>
          </cell>
          <cell r="D94">
            <v>2564</v>
          </cell>
          <cell r="E94">
            <v>482</v>
          </cell>
          <cell r="F94">
            <v>349</v>
          </cell>
          <cell r="G94">
            <v>-33</v>
          </cell>
          <cell r="J94">
            <v>378</v>
          </cell>
          <cell r="K94">
            <v>4</v>
          </cell>
          <cell r="N94">
            <v>1362</v>
          </cell>
          <cell r="O94">
            <v>578</v>
          </cell>
          <cell r="P94">
            <v>46</v>
          </cell>
          <cell r="Q94">
            <v>738</v>
          </cell>
          <cell r="R94">
            <v>103</v>
          </cell>
          <cell r="S94">
            <v>103</v>
          </cell>
          <cell r="T94">
            <v>532</v>
          </cell>
          <cell r="U94">
            <v>4757</v>
          </cell>
        </row>
        <row r="129">
          <cell r="C129">
            <v>1582448</v>
          </cell>
          <cell r="D129">
            <v>1329123</v>
          </cell>
          <cell r="E129">
            <v>253324</v>
          </cell>
          <cell r="F129">
            <v>163527</v>
          </cell>
          <cell r="G129">
            <v>-7563</v>
          </cell>
          <cell r="H129">
            <v>-8123</v>
          </cell>
          <cell r="I129">
            <v>537</v>
          </cell>
          <cell r="J129">
            <v>168602</v>
          </cell>
          <cell r="K129">
            <v>2488</v>
          </cell>
          <cell r="N129">
            <v>771278</v>
          </cell>
          <cell r="O129">
            <v>468725</v>
          </cell>
          <cell r="P129">
            <v>15625</v>
          </cell>
          <cell r="Q129">
            <v>286928</v>
          </cell>
          <cell r="R129">
            <v>25872</v>
          </cell>
          <cell r="S129">
            <v>59575</v>
          </cell>
          <cell r="T129">
            <v>201481</v>
          </cell>
          <cell r="U129">
            <v>2517253</v>
          </cell>
          <cell r="V129">
            <v>2509667</v>
          </cell>
        </row>
        <row r="130">
          <cell r="C130">
            <v>599346</v>
          </cell>
          <cell r="D130">
            <v>503400</v>
          </cell>
          <cell r="E130">
            <v>95946</v>
          </cell>
          <cell r="F130">
            <v>56875</v>
          </cell>
          <cell r="G130">
            <v>-1511</v>
          </cell>
          <cell r="J130">
            <v>57229</v>
          </cell>
          <cell r="K130">
            <v>1157</v>
          </cell>
          <cell r="N130">
            <v>252567</v>
          </cell>
          <cell r="O130">
            <v>168407</v>
          </cell>
          <cell r="P130">
            <v>3915</v>
          </cell>
          <cell r="Q130">
            <v>80245</v>
          </cell>
          <cell r="R130">
            <v>1511</v>
          </cell>
          <cell r="S130">
            <v>20170</v>
          </cell>
          <cell r="T130">
            <v>58564</v>
          </cell>
          <cell r="U130">
            <v>908788</v>
          </cell>
        </row>
        <row r="131">
          <cell r="C131">
            <v>76853</v>
          </cell>
          <cell r="D131">
            <v>64550</v>
          </cell>
          <cell r="E131">
            <v>12303</v>
          </cell>
          <cell r="F131">
            <v>8457</v>
          </cell>
          <cell r="G131">
            <v>-365</v>
          </cell>
          <cell r="J131">
            <v>8682</v>
          </cell>
          <cell r="K131">
            <v>140</v>
          </cell>
          <cell r="N131">
            <v>57355</v>
          </cell>
          <cell r="O131">
            <v>39674</v>
          </cell>
          <cell r="P131">
            <v>706</v>
          </cell>
          <cell r="Q131">
            <v>16975</v>
          </cell>
          <cell r="R131">
            <v>1353</v>
          </cell>
          <cell r="S131">
            <v>3749</v>
          </cell>
          <cell r="T131">
            <v>11873</v>
          </cell>
          <cell r="U131">
            <v>142665</v>
          </cell>
        </row>
        <row r="132">
          <cell r="C132">
            <v>129481</v>
          </cell>
          <cell r="D132">
            <v>108753</v>
          </cell>
          <cell r="E132">
            <v>20728</v>
          </cell>
          <cell r="F132">
            <v>13892</v>
          </cell>
          <cell r="G132">
            <v>-830</v>
          </cell>
          <cell r="J132">
            <v>14548</v>
          </cell>
          <cell r="K132">
            <v>174</v>
          </cell>
          <cell r="N132">
            <v>65836</v>
          </cell>
          <cell r="O132">
            <v>38119</v>
          </cell>
          <cell r="P132">
            <v>1486</v>
          </cell>
          <cell r="Q132">
            <v>26231</v>
          </cell>
          <cell r="R132">
            <v>3743</v>
          </cell>
          <cell r="S132">
            <v>4846</v>
          </cell>
          <cell r="T132">
            <v>17642</v>
          </cell>
          <cell r="U132">
            <v>209209</v>
          </cell>
        </row>
        <row r="133">
          <cell r="C133">
            <v>108114</v>
          </cell>
          <cell r="D133">
            <v>90807</v>
          </cell>
          <cell r="E133">
            <v>17307</v>
          </cell>
          <cell r="F133">
            <v>11568</v>
          </cell>
          <cell r="G133">
            <v>-484</v>
          </cell>
          <cell r="J133">
            <v>11902</v>
          </cell>
          <cell r="K133">
            <v>150</v>
          </cell>
          <cell r="N133">
            <v>65145</v>
          </cell>
          <cell r="O133">
            <v>43038</v>
          </cell>
          <cell r="P133">
            <v>741</v>
          </cell>
          <cell r="Q133">
            <v>21366</v>
          </cell>
          <cell r="R133">
            <v>1621</v>
          </cell>
          <cell r="S133">
            <v>4872</v>
          </cell>
          <cell r="T133">
            <v>14873</v>
          </cell>
          <cell r="U133">
            <v>184827</v>
          </cell>
        </row>
        <row r="134">
          <cell r="C134">
            <v>36608</v>
          </cell>
          <cell r="D134">
            <v>30748</v>
          </cell>
          <cell r="E134">
            <v>5860</v>
          </cell>
          <cell r="F134">
            <v>4194</v>
          </cell>
          <cell r="G134">
            <v>-252</v>
          </cell>
          <cell r="J134">
            <v>4399</v>
          </cell>
          <cell r="K134">
            <v>47</v>
          </cell>
          <cell r="N134">
            <v>15745</v>
          </cell>
          <cell r="O134">
            <v>6460</v>
          </cell>
          <cell r="P134">
            <v>244</v>
          </cell>
          <cell r="Q134">
            <v>9041</v>
          </cell>
          <cell r="R134">
            <v>732</v>
          </cell>
          <cell r="S134">
            <v>1617</v>
          </cell>
          <cell r="T134">
            <v>6692</v>
          </cell>
          <cell r="U134">
            <v>56547</v>
          </cell>
        </row>
        <row r="135">
          <cell r="C135">
            <v>61067</v>
          </cell>
          <cell r="D135">
            <v>51291</v>
          </cell>
          <cell r="E135">
            <v>9776</v>
          </cell>
          <cell r="F135">
            <v>6818</v>
          </cell>
          <cell r="G135">
            <v>-400</v>
          </cell>
          <cell r="J135">
            <v>7130</v>
          </cell>
          <cell r="K135">
            <v>88</v>
          </cell>
          <cell r="N135">
            <v>32061</v>
          </cell>
          <cell r="O135">
            <v>18646</v>
          </cell>
          <cell r="P135">
            <v>521</v>
          </cell>
          <cell r="Q135">
            <v>12894</v>
          </cell>
          <cell r="R135">
            <v>1037</v>
          </cell>
          <cell r="S135">
            <v>2327</v>
          </cell>
          <cell r="T135">
            <v>9530</v>
          </cell>
          <cell r="U135">
            <v>99946</v>
          </cell>
        </row>
        <row r="136">
          <cell r="C136">
            <v>41591</v>
          </cell>
          <cell r="D136">
            <v>34933</v>
          </cell>
          <cell r="E136">
            <v>6658</v>
          </cell>
          <cell r="F136">
            <v>4732</v>
          </cell>
          <cell r="G136">
            <v>-210</v>
          </cell>
          <cell r="J136">
            <v>4876</v>
          </cell>
          <cell r="K136">
            <v>66</v>
          </cell>
          <cell r="N136">
            <v>22565</v>
          </cell>
          <cell r="O136">
            <v>12807</v>
          </cell>
          <cell r="P136">
            <v>496</v>
          </cell>
          <cell r="Q136">
            <v>9262</v>
          </cell>
          <cell r="R136">
            <v>1013</v>
          </cell>
          <cell r="S136">
            <v>1855</v>
          </cell>
          <cell r="T136">
            <v>6394</v>
          </cell>
          <cell r="U136">
            <v>68888</v>
          </cell>
        </row>
        <row r="137">
          <cell r="C137">
            <v>119220</v>
          </cell>
          <cell r="D137">
            <v>100135</v>
          </cell>
          <cell r="E137">
            <v>19085</v>
          </cell>
          <cell r="F137">
            <v>12402</v>
          </cell>
          <cell r="G137">
            <v>-648</v>
          </cell>
          <cell r="J137">
            <v>12910</v>
          </cell>
          <cell r="K137">
            <v>140</v>
          </cell>
          <cell r="N137">
            <v>55584</v>
          </cell>
          <cell r="O137">
            <v>32121</v>
          </cell>
          <cell r="P137">
            <v>2078</v>
          </cell>
          <cell r="Q137">
            <v>21385</v>
          </cell>
          <cell r="R137">
            <v>1521</v>
          </cell>
          <cell r="S137">
            <v>4567</v>
          </cell>
          <cell r="T137">
            <v>15297</v>
          </cell>
          <cell r="U137">
            <v>187206</v>
          </cell>
        </row>
        <row r="138">
          <cell r="C138">
            <v>48629</v>
          </cell>
          <cell r="D138">
            <v>40844</v>
          </cell>
          <cell r="E138">
            <v>7785</v>
          </cell>
          <cell r="F138">
            <v>5055</v>
          </cell>
          <cell r="G138">
            <v>-227</v>
          </cell>
          <cell r="J138">
            <v>5252</v>
          </cell>
          <cell r="K138">
            <v>30</v>
          </cell>
          <cell r="N138">
            <v>20416</v>
          </cell>
          <cell r="O138">
            <v>11354</v>
          </cell>
          <cell r="P138">
            <v>257</v>
          </cell>
          <cell r="Q138">
            <v>8805</v>
          </cell>
          <cell r="R138">
            <v>514</v>
          </cell>
          <cell r="S138">
            <v>1534</v>
          </cell>
          <cell r="T138">
            <v>6757</v>
          </cell>
          <cell r="U138">
            <v>74100</v>
          </cell>
        </row>
        <row r="139">
          <cell r="C139">
            <v>118686</v>
          </cell>
          <cell r="D139">
            <v>99686</v>
          </cell>
          <cell r="E139">
            <v>19000</v>
          </cell>
          <cell r="F139">
            <v>12531</v>
          </cell>
          <cell r="G139">
            <v>-835</v>
          </cell>
          <cell r="J139">
            <v>13218</v>
          </cell>
          <cell r="K139">
            <v>148</v>
          </cell>
          <cell r="N139">
            <v>53845</v>
          </cell>
          <cell r="O139">
            <v>27870</v>
          </cell>
          <cell r="P139">
            <v>2176</v>
          </cell>
          <cell r="Q139">
            <v>23799</v>
          </cell>
          <cell r="R139">
            <v>2975</v>
          </cell>
          <cell r="S139">
            <v>4955</v>
          </cell>
          <cell r="T139">
            <v>15869</v>
          </cell>
          <cell r="U139">
            <v>185062</v>
          </cell>
        </row>
        <row r="140">
          <cell r="C140">
            <v>42685</v>
          </cell>
          <cell r="D140">
            <v>35852</v>
          </cell>
          <cell r="E140">
            <v>6833</v>
          </cell>
          <cell r="F140">
            <v>4845</v>
          </cell>
          <cell r="G140">
            <v>-304</v>
          </cell>
          <cell r="J140">
            <v>5046</v>
          </cell>
          <cell r="K140">
            <v>103</v>
          </cell>
          <cell r="N140">
            <v>20924</v>
          </cell>
          <cell r="O140">
            <v>10288</v>
          </cell>
          <cell r="P140">
            <v>769</v>
          </cell>
          <cell r="Q140">
            <v>9867</v>
          </cell>
          <cell r="R140">
            <v>1129</v>
          </cell>
          <cell r="S140">
            <v>1648</v>
          </cell>
          <cell r="T140">
            <v>7090</v>
          </cell>
          <cell r="U140">
            <v>68454</v>
          </cell>
        </row>
        <row r="141">
          <cell r="C141">
            <v>40463</v>
          </cell>
          <cell r="D141">
            <v>33986</v>
          </cell>
          <cell r="E141">
            <v>6477</v>
          </cell>
          <cell r="F141">
            <v>4136</v>
          </cell>
          <cell r="G141">
            <v>-175</v>
          </cell>
          <cell r="J141">
            <v>4268</v>
          </cell>
          <cell r="K141">
            <v>43</v>
          </cell>
          <cell r="N141">
            <v>30906</v>
          </cell>
          <cell r="O141">
            <v>23559</v>
          </cell>
          <cell r="P141">
            <v>174</v>
          </cell>
          <cell r="Q141">
            <v>7173</v>
          </cell>
          <cell r="R141">
            <v>489</v>
          </cell>
          <cell r="S141">
            <v>1532</v>
          </cell>
          <cell r="T141">
            <v>5152</v>
          </cell>
          <cell r="U141">
            <v>75505</v>
          </cell>
        </row>
        <row r="142">
          <cell r="C142">
            <v>33774</v>
          </cell>
          <cell r="D142">
            <v>28367</v>
          </cell>
          <cell r="E142">
            <v>5407</v>
          </cell>
          <cell r="F142">
            <v>3763</v>
          </cell>
          <cell r="G142">
            <v>-352</v>
          </cell>
          <cell r="J142">
            <v>4085</v>
          </cell>
          <cell r="K142">
            <v>30</v>
          </cell>
          <cell r="N142">
            <v>17272</v>
          </cell>
          <cell r="O142">
            <v>8767</v>
          </cell>
          <cell r="P142">
            <v>599</v>
          </cell>
          <cell r="Q142">
            <v>7906</v>
          </cell>
          <cell r="R142">
            <v>1105</v>
          </cell>
          <cell r="S142">
            <v>1324</v>
          </cell>
          <cell r="T142">
            <v>5477</v>
          </cell>
          <cell r="U142">
            <v>54809</v>
          </cell>
        </row>
        <row r="143">
          <cell r="C143">
            <v>7495</v>
          </cell>
          <cell r="D143">
            <v>6295</v>
          </cell>
          <cell r="E143">
            <v>1200</v>
          </cell>
          <cell r="F143">
            <v>847</v>
          </cell>
          <cell r="G143">
            <v>-59</v>
          </cell>
          <cell r="J143">
            <v>886</v>
          </cell>
          <cell r="K143">
            <v>20</v>
          </cell>
          <cell r="N143">
            <v>8058</v>
          </cell>
          <cell r="O143">
            <v>5981</v>
          </cell>
          <cell r="P143">
            <v>16</v>
          </cell>
          <cell r="Q143">
            <v>2061</v>
          </cell>
          <cell r="R143">
            <v>816</v>
          </cell>
          <cell r="S143">
            <v>126</v>
          </cell>
          <cell r="T143">
            <v>1119</v>
          </cell>
          <cell r="U143">
            <v>16400</v>
          </cell>
        </row>
        <row r="144">
          <cell r="C144">
            <v>2525</v>
          </cell>
          <cell r="D144">
            <v>2121</v>
          </cell>
          <cell r="E144">
            <v>404</v>
          </cell>
          <cell r="F144">
            <v>308</v>
          </cell>
          <cell r="G144">
            <v>-40</v>
          </cell>
          <cell r="J144">
            <v>338</v>
          </cell>
          <cell r="K144">
            <v>10</v>
          </cell>
          <cell r="N144">
            <v>1336</v>
          </cell>
          <cell r="O144">
            <v>519</v>
          </cell>
          <cell r="P144">
            <v>38</v>
          </cell>
          <cell r="Q144">
            <v>779</v>
          </cell>
          <cell r="R144">
            <v>90</v>
          </cell>
          <cell r="S144">
            <v>125</v>
          </cell>
          <cell r="T144">
            <v>564</v>
          </cell>
          <cell r="U144">
            <v>4169</v>
          </cell>
        </row>
        <row r="145">
          <cell r="C145">
            <v>3635</v>
          </cell>
          <cell r="D145">
            <v>3053</v>
          </cell>
          <cell r="E145">
            <v>582</v>
          </cell>
          <cell r="F145">
            <v>437</v>
          </cell>
          <cell r="G145">
            <v>-54</v>
          </cell>
          <cell r="J145">
            <v>485</v>
          </cell>
          <cell r="K145">
            <v>6</v>
          </cell>
          <cell r="N145">
            <v>1799</v>
          </cell>
          <cell r="O145">
            <v>714</v>
          </cell>
          <cell r="P145">
            <v>70</v>
          </cell>
          <cell r="Q145">
            <v>1015</v>
          </cell>
          <cell r="R145">
            <v>96</v>
          </cell>
          <cell r="S145">
            <v>168</v>
          </cell>
          <cell r="T145">
            <v>751</v>
          </cell>
          <cell r="U145">
            <v>5871</v>
          </cell>
        </row>
        <row r="146">
          <cell r="C146">
            <v>21064</v>
          </cell>
          <cell r="D146">
            <v>17692</v>
          </cell>
          <cell r="E146">
            <v>3372</v>
          </cell>
          <cell r="F146">
            <v>2451</v>
          </cell>
          <cell r="G146">
            <v>-169</v>
          </cell>
          <cell r="J146">
            <v>2598</v>
          </cell>
          <cell r="K146">
            <v>22</v>
          </cell>
          <cell r="N146">
            <v>9199</v>
          </cell>
          <cell r="O146">
            <v>2981</v>
          </cell>
          <cell r="P146">
            <v>354</v>
          </cell>
          <cell r="Q146">
            <v>5864</v>
          </cell>
          <cell r="R146">
            <v>1122</v>
          </cell>
          <cell r="S146">
            <v>1013</v>
          </cell>
          <cell r="T146">
            <v>3729</v>
          </cell>
          <cell r="U146">
            <v>32714</v>
          </cell>
        </row>
        <row r="147">
          <cell r="C147">
            <v>8790</v>
          </cell>
          <cell r="D147">
            <v>7383</v>
          </cell>
          <cell r="E147">
            <v>1407</v>
          </cell>
          <cell r="F147">
            <v>1019</v>
          </cell>
          <cell r="G147">
            <v>-97</v>
          </cell>
          <cell r="J147">
            <v>1105</v>
          </cell>
          <cell r="K147">
            <v>11</v>
          </cell>
          <cell r="N147">
            <v>5002</v>
          </cell>
          <cell r="O147">
            <v>2299</v>
          </cell>
          <cell r="P147">
            <v>105</v>
          </cell>
          <cell r="Q147">
            <v>2598</v>
          </cell>
          <cell r="R147">
            <v>319</v>
          </cell>
          <cell r="S147">
            <v>546</v>
          </cell>
          <cell r="T147">
            <v>1733</v>
          </cell>
          <cell r="U147">
            <v>14811</v>
          </cell>
        </row>
        <row r="148">
          <cell r="C148">
            <v>12581</v>
          </cell>
          <cell r="D148">
            <v>10567</v>
          </cell>
          <cell r="E148">
            <v>2014</v>
          </cell>
          <cell r="F148">
            <v>1392</v>
          </cell>
          <cell r="G148">
            <v>-89</v>
          </cell>
          <cell r="J148">
            <v>1466</v>
          </cell>
          <cell r="K148">
            <v>15</v>
          </cell>
          <cell r="N148">
            <v>5780</v>
          </cell>
          <cell r="O148">
            <v>2667</v>
          </cell>
          <cell r="P148">
            <v>200</v>
          </cell>
          <cell r="Q148">
            <v>2913</v>
          </cell>
          <cell r="R148">
            <v>268</v>
          </cell>
          <cell r="S148">
            <v>481</v>
          </cell>
          <cell r="T148">
            <v>2164</v>
          </cell>
          <cell r="U148">
            <v>19753</v>
          </cell>
        </row>
        <row r="149">
          <cell r="C149">
            <v>8627</v>
          </cell>
          <cell r="D149">
            <v>7246</v>
          </cell>
          <cell r="E149">
            <v>1381</v>
          </cell>
          <cell r="F149">
            <v>934</v>
          </cell>
          <cell r="G149">
            <v>-41</v>
          </cell>
          <cell r="J149">
            <v>961</v>
          </cell>
          <cell r="K149">
            <v>14</v>
          </cell>
          <cell r="N149">
            <v>2722</v>
          </cell>
          <cell r="O149">
            <v>912</v>
          </cell>
          <cell r="P149">
            <v>71</v>
          </cell>
          <cell r="Q149">
            <v>1739</v>
          </cell>
          <cell r="R149">
            <v>140</v>
          </cell>
          <cell r="S149">
            <v>298</v>
          </cell>
          <cell r="T149">
            <v>1301</v>
          </cell>
          <cell r="U149">
            <v>12283</v>
          </cell>
        </row>
        <row r="150">
          <cell r="C150">
            <v>6899</v>
          </cell>
          <cell r="D150">
            <v>5795</v>
          </cell>
          <cell r="E150">
            <v>1104</v>
          </cell>
          <cell r="F150">
            <v>753</v>
          </cell>
          <cell r="G150">
            <v>-39</v>
          </cell>
          <cell r="J150">
            <v>786</v>
          </cell>
          <cell r="K150">
            <v>6</v>
          </cell>
          <cell r="N150">
            <v>3221</v>
          </cell>
          <cell r="O150">
            <v>1730</v>
          </cell>
          <cell r="P150">
            <v>80</v>
          </cell>
          <cell r="Q150">
            <v>1411</v>
          </cell>
          <cell r="R150">
            <v>231</v>
          </cell>
          <cell r="S150">
            <v>211</v>
          </cell>
          <cell r="T150">
            <v>969</v>
          </cell>
          <cell r="U150">
            <v>10873</v>
          </cell>
        </row>
        <row r="151">
          <cell r="C151">
            <v>5745</v>
          </cell>
          <cell r="D151">
            <v>4825</v>
          </cell>
          <cell r="E151">
            <v>920</v>
          </cell>
          <cell r="F151">
            <v>611</v>
          </cell>
          <cell r="G151">
            <v>-46</v>
          </cell>
          <cell r="J151">
            <v>644</v>
          </cell>
          <cell r="K151">
            <v>13</v>
          </cell>
          <cell r="N151">
            <v>4010</v>
          </cell>
          <cell r="O151">
            <v>1547</v>
          </cell>
          <cell r="P151">
            <v>56</v>
          </cell>
          <cell r="Q151">
            <v>2407</v>
          </cell>
          <cell r="R151">
            <v>1857</v>
          </cell>
          <cell r="S151">
            <v>91</v>
          </cell>
          <cell r="T151">
            <v>459</v>
          </cell>
          <cell r="U151">
            <v>10366</v>
          </cell>
        </row>
        <row r="152">
          <cell r="C152">
            <v>26406</v>
          </cell>
          <cell r="D152">
            <v>22179</v>
          </cell>
          <cell r="E152">
            <v>4227</v>
          </cell>
          <cell r="F152">
            <v>2941</v>
          </cell>
          <cell r="G152">
            <v>-170</v>
          </cell>
          <cell r="J152">
            <v>3082</v>
          </cell>
          <cell r="K152">
            <v>29</v>
          </cell>
          <cell r="N152">
            <v>10193</v>
          </cell>
          <cell r="O152">
            <v>4265</v>
          </cell>
          <cell r="P152">
            <v>255</v>
          </cell>
          <cell r="Q152">
            <v>5673</v>
          </cell>
          <cell r="R152">
            <v>953</v>
          </cell>
          <cell r="S152">
            <v>859</v>
          </cell>
          <cell r="T152">
            <v>3861</v>
          </cell>
          <cell r="U152">
            <v>39540</v>
          </cell>
        </row>
        <row r="153">
          <cell r="C153">
            <v>19347</v>
          </cell>
          <cell r="D153">
            <v>16250</v>
          </cell>
          <cell r="E153">
            <v>3097</v>
          </cell>
          <cell r="F153">
            <v>2223</v>
          </cell>
          <cell r="G153">
            <v>-132</v>
          </cell>
          <cell r="J153">
            <v>2333</v>
          </cell>
          <cell r="K153">
            <v>22</v>
          </cell>
          <cell r="N153">
            <v>8209</v>
          </cell>
          <cell r="O153">
            <v>3288</v>
          </cell>
          <cell r="P153">
            <v>156</v>
          </cell>
          <cell r="Q153">
            <v>4765</v>
          </cell>
          <cell r="R153">
            <v>1133</v>
          </cell>
          <cell r="S153">
            <v>534</v>
          </cell>
          <cell r="T153">
            <v>3098</v>
          </cell>
          <cell r="U153">
            <v>29779</v>
          </cell>
        </row>
        <row r="154">
          <cell r="C154">
            <v>2816</v>
          </cell>
          <cell r="D154">
            <v>2365</v>
          </cell>
          <cell r="E154">
            <v>451</v>
          </cell>
          <cell r="F154">
            <v>343</v>
          </cell>
          <cell r="G154">
            <v>-34</v>
          </cell>
          <cell r="J154">
            <v>373</v>
          </cell>
          <cell r="K154">
            <v>4</v>
          </cell>
          <cell r="N154">
            <v>1528</v>
          </cell>
          <cell r="O154">
            <v>712</v>
          </cell>
          <cell r="P154">
            <v>62</v>
          </cell>
          <cell r="Q154">
            <v>754</v>
          </cell>
          <cell r="R154">
            <v>104</v>
          </cell>
          <cell r="S154">
            <v>127</v>
          </cell>
          <cell r="T154">
            <v>523</v>
          </cell>
          <cell r="U154">
            <v>4687</v>
          </cell>
        </row>
        <row r="189">
          <cell r="C189">
            <v>1593607</v>
          </cell>
          <cell r="D189">
            <v>1335719</v>
          </cell>
          <cell r="E189">
            <v>257888</v>
          </cell>
          <cell r="F189">
            <v>155334</v>
          </cell>
          <cell r="G189">
            <v>-6480</v>
          </cell>
          <cell r="H189">
            <v>-6600</v>
          </cell>
          <cell r="I189">
            <v>464</v>
          </cell>
          <cell r="J189">
            <v>159328</v>
          </cell>
          <cell r="K189">
            <v>2486</v>
          </cell>
          <cell r="N189">
            <v>733289</v>
          </cell>
          <cell r="O189">
            <v>462721</v>
          </cell>
          <cell r="P189">
            <v>14264</v>
          </cell>
          <cell r="Q189">
            <v>256304</v>
          </cell>
          <cell r="R189">
            <v>3773</v>
          </cell>
          <cell r="S189">
            <v>55472</v>
          </cell>
          <cell r="T189">
            <v>197060</v>
          </cell>
          <cell r="U189">
            <v>2482230</v>
          </cell>
          <cell r="V189">
            <v>2476094</v>
          </cell>
        </row>
        <row r="190">
          <cell r="C190">
            <v>608013</v>
          </cell>
          <cell r="D190">
            <v>509622</v>
          </cell>
          <cell r="E190">
            <v>98391</v>
          </cell>
          <cell r="F190">
            <v>54569</v>
          </cell>
          <cell r="G190">
            <v>-1334</v>
          </cell>
          <cell r="J190">
            <v>54741</v>
          </cell>
          <cell r="K190">
            <v>1162</v>
          </cell>
          <cell r="N190">
            <v>245305</v>
          </cell>
          <cell r="O190">
            <v>164698</v>
          </cell>
          <cell r="P190">
            <v>3950</v>
          </cell>
          <cell r="Q190">
            <v>76657</v>
          </cell>
          <cell r="R190">
            <v>209</v>
          </cell>
          <cell r="S190">
            <v>18800</v>
          </cell>
          <cell r="T190">
            <v>57648</v>
          </cell>
          <cell r="U190">
            <v>907887</v>
          </cell>
        </row>
        <row r="191">
          <cell r="C191">
            <v>77918</v>
          </cell>
          <cell r="D191">
            <v>65309</v>
          </cell>
          <cell r="E191">
            <v>12609</v>
          </cell>
          <cell r="F191">
            <v>8049</v>
          </cell>
          <cell r="G191">
            <v>-310</v>
          </cell>
          <cell r="J191">
            <v>8211</v>
          </cell>
          <cell r="K191">
            <v>148</v>
          </cell>
          <cell r="N191">
            <v>52954</v>
          </cell>
          <cell r="O191">
            <v>37078</v>
          </cell>
          <cell r="P191">
            <v>564</v>
          </cell>
          <cell r="Q191">
            <v>15312</v>
          </cell>
          <cell r="R191">
            <v>199</v>
          </cell>
          <cell r="S191">
            <v>3525</v>
          </cell>
          <cell r="T191">
            <v>11588</v>
          </cell>
          <cell r="U191">
            <v>138921</v>
          </cell>
        </row>
        <row r="192">
          <cell r="C192">
            <v>128896</v>
          </cell>
          <cell r="D192">
            <v>108037</v>
          </cell>
          <cell r="E192">
            <v>20859</v>
          </cell>
          <cell r="F192">
            <v>13058</v>
          </cell>
          <cell r="G192">
            <v>-716</v>
          </cell>
          <cell r="J192">
            <v>13603</v>
          </cell>
          <cell r="K192">
            <v>171</v>
          </cell>
          <cell r="N192">
            <v>64019</v>
          </cell>
          <cell r="O192">
            <v>40270</v>
          </cell>
          <cell r="P192">
            <v>1514</v>
          </cell>
          <cell r="Q192">
            <v>22235</v>
          </cell>
          <cell r="R192">
            <v>537</v>
          </cell>
          <cell r="S192">
            <v>4481</v>
          </cell>
          <cell r="T192">
            <v>17217</v>
          </cell>
          <cell r="U192">
            <v>205973</v>
          </cell>
        </row>
        <row r="193">
          <cell r="C193">
            <v>109993</v>
          </cell>
          <cell r="D193">
            <v>92193</v>
          </cell>
          <cell r="E193">
            <v>17800</v>
          </cell>
          <cell r="F193">
            <v>11048</v>
          </cell>
          <cell r="G193">
            <v>-412</v>
          </cell>
          <cell r="J193">
            <v>11306</v>
          </cell>
          <cell r="K193">
            <v>154</v>
          </cell>
          <cell r="N193">
            <v>61721</v>
          </cell>
          <cell r="O193">
            <v>41774</v>
          </cell>
          <cell r="P193">
            <v>627</v>
          </cell>
          <cell r="Q193">
            <v>19320</v>
          </cell>
          <cell r="R193">
            <v>244</v>
          </cell>
          <cell r="S193">
            <v>4540</v>
          </cell>
          <cell r="T193">
            <v>14536</v>
          </cell>
          <cell r="U193">
            <v>182762</v>
          </cell>
        </row>
        <row r="194">
          <cell r="C194">
            <v>36401</v>
          </cell>
          <cell r="D194">
            <v>30510</v>
          </cell>
          <cell r="E194">
            <v>5891</v>
          </cell>
          <cell r="F194">
            <v>3942</v>
          </cell>
          <cell r="G194">
            <v>-211</v>
          </cell>
          <cell r="J194">
            <v>4108</v>
          </cell>
          <cell r="K194">
            <v>45</v>
          </cell>
          <cell r="N194">
            <v>14071</v>
          </cell>
          <cell r="O194">
            <v>5816</v>
          </cell>
          <cell r="P194">
            <v>207</v>
          </cell>
          <cell r="Q194">
            <v>8048</v>
          </cell>
          <cell r="R194">
            <v>136</v>
          </cell>
          <cell r="S194">
            <v>1403</v>
          </cell>
          <cell r="T194">
            <v>6509</v>
          </cell>
          <cell r="U194">
            <v>54414</v>
          </cell>
        </row>
        <row r="195">
          <cell r="C195">
            <v>61429</v>
          </cell>
          <cell r="D195">
            <v>51488</v>
          </cell>
          <cell r="E195">
            <v>9941</v>
          </cell>
          <cell r="F195">
            <v>6472</v>
          </cell>
          <cell r="G195">
            <v>-338</v>
          </cell>
          <cell r="J195">
            <v>6723</v>
          </cell>
          <cell r="K195">
            <v>87</v>
          </cell>
          <cell r="N195">
            <v>29609</v>
          </cell>
          <cell r="O195">
            <v>17570</v>
          </cell>
          <cell r="P195">
            <v>528</v>
          </cell>
          <cell r="Q195">
            <v>11511</v>
          </cell>
          <cell r="R195">
            <v>143</v>
          </cell>
          <cell r="S195">
            <v>2094</v>
          </cell>
          <cell r="T195">
            <v>9274</v>
          </cell>
          <cell r="U195">
            <v>97510</v>
          </cell>
        </row>
        <row r="196">
          <cell r="C196">
            <v>41829</v>
          </cell>
          <cell r="D196">
            <v>35060</v>
          </cell>
          <cell r="E196">
            <v>6769</v>
          </cell>
          <cell r="F196">
            <v>4463</v>
          </cell>
          <cell r="G196">
            <v>-182</v>
          </cell>
          <cell r="J196">
            <v>4581</v>
          </cell>
          <cell r="K196">
            <v>64</v>
          </cell>
          <cell r="N196">
            <v>20926</v>
          </cell>
          <cell r="O196">
            <v>12363</v>
          </cell>
          <cell r="P196">
            <v>557</v>
          </cell>
          <cell r="Q196">
            <v>8006</v>
          </cell>
          <cell r="R196">
            <v>138</v>
          </cell>
          <cell r="S196">
            <v>1642</v>
          </cell>
          <cell r="T196">
            <v>6226</v>
          </cell>
          <cell r="U196">
            <v>67218</v>
          </cell>
        </row>
        <row r="197">
          <cell r="C197">
            <v>120880</v>
          </cell>
          <cell r="D197">
            <v>101318</v>
          </cell>
          <cell r="E197">
            <v>19562</v>
          </cell>
          <cell r="F197">
            <v>11834</v>
          </cell>
          <cell r="G197">
            <v>-560</v>
          </cell>
          <cell r="J197">
            <v>12255</v>
          </cell>
          <cell r="K197">
            <v>139</v>
          </cell>
          <cell r="N197">
            <v>53924</v>
          </cell>
          <cell r="O197">
            <v>32778</v>
          </cell>
          <cell r="P197">
            <v>1649</v>
          </cell>
          <cell r="Q197">
            <v>19497</v>
          </cell>
          <cell r="R197">
            <v>211</v>
          </cell>
          <cell r="S197">
            <v>4317</v>
          </cell>
          <cell r="T197">
            <v>14969</v>
          </cell>
          <cell r="U197">
            <v>186638</v>
          </cell>
        </row>
        <row r="198">
          <cell r="C198">
            <v>49244</v>
          </cell>
          <cell r="D198">
            <v>41275</v>
          </cell>
          <cell r="E198">
            <v>7969</v>
          </cell>
          <cell r="F198">
            <v>4841</v>
          </cell>
          <cell r="G198">
            <v>-197</v>
          </cell>
          <cell r="J198">
            <v>5008</v>
          </cell>
          <cell r="K198">
            <v>30</v>
          </cell>
          <cell r="N198">
            <v>17123</v>
          </cell>
          <cell r="O198">
            <v>8662</v>
          </cell>
          <cell r="P198">
            <v>293</v>
          </cell>
          <cell r="Q198">
            <v>8168</v>
          </cell>
          <cell r="R198">
            <v>72</v>
          </cell>
          <cell r="S198">
            <v>1457</v>
          </cell>
          <cell r="T198">
            <v>6639</v>
          </cell>
          <cell r="U198">
            <v>71208</v>
          </cell>
        </row>
        <row r="199">
          <cell r="C199">
            <v>118544</v>
          </cell>
          <cell r="D199">
            <v>99360</v>
          </cell>
          <cell r="E199">
            <v>19184</v>
          </cell>
          <cell r="F199">
            <v>11861</v>
          </cell>
          <cell r="G199">
            <v>-690</v>
          </cell>
          <cell r="J199">
            <v>12402</v>
          </cell>
          <cell r="K199">
            <v>149</v>
          </cell>
          <cell r="N199">
            <v>48478</v>
          </cell>
          <cell r="O199">
            <v>26334</v>
          </cell>
          <cell r="P199">
            <v>1717</v>
          </cell>
          <cell r="Q199">
            <v>20427</v>
          </cell>
          <cell r="R199">
            <v>399</v>
          </cell>
          <cell r="S199">
            <v>4545</v>
          </cell>
          <cell r="T199">
            <v>15483</v>
          </cell>
          <cell r="U199">
            <v>178883</v>
          </cell>
        </row>
        <row r="200">
          <cell r="C200">
            <v>42770</v>
          </cell>
          <cell r="D200">
            <v>35849</v>
          </cell>
          <cell r="E200">
            <v>6921</v>
          </cell>
          <cell r="F200">
            <v>4574</v>
          </cell>
          <cell r="G200">
            <v>-259</v>
          </cell>
          <cell r="J200">
            <v>4732</v>
          </cell>
          <cell r="K200">
            <v>101</v>
          </cell>
          <cell r="N200">
            <v>21571</v>
          </cell>
          <cell r="O200">
            <v>12736</v>
          </cell>
          <cell r="P200">
            <v>257</v>
          </cell>
          <cell r="Q200">
            <v>8578</v>
          </cell>
          <cell r="R200">
            <v>166</v>
          </cell>
          <cell r="S200">
            <v>1527</v>
          </cell>
          <cell r="T200">
            <v>6885</v>
          </cell>
          <cell r="U200">
            <v>68915</v>
          </cell>
        </row>
        <row r="201">
          <cell r="C201">
            <v>40202</v>
          </cell>
          <cell r="D201">
            <v>33696</v>
          </cell>
          <cell r="E201">
            <v>6506</v>
          </cell>
          <cell r="F201">
            <v>3893</v>
          </cell>
          <cell r="G201">
            <v>-149</v>
          </cell>
          <cell r="J201">
            <v>4002</v>
          </cell>
          <cell r="K201">
            <v>40</v>
          </cell>
          <cell r="N201">
            <v>35225</v>
          </cell>
          <cell r="O201">
            <v>28365</v>
          </cell>
          <cell r="P201">
            <v>219</v>
          </cell>
          <cell r="Q201">
            <v>6641</v>
          </cell>
          <cell r="R201">
            <v>83</v>
          </cell>
          <cell r="S201">
            <v>1536</v>
          </cell>
          <cell r="T201">
            <v>5022</v>
          </cell>
          <cell r="U201">
            <v>79320</v>
          </cell>
        </row>
        <row r="202">
          <cell r="C202">
            <v>33609</v>
          </cell>
          <cell r="D202">
            <v>28170</v>
          </cell>
          <cell r="E202">
            <v>5439</v>
          </cell>
          <cell r="F202">
            <v>3550</v>
          </cell>
          <cell r="G202">
            <v>-293</v>
          </cell>
          <cell r="J202">
            <v>3813</v>
          </cell>
          <cell r="K202">
            <v>30</v>
          </cell>
          <cell r="N202">
            <v>15907</v>
          </cell>
          <cell r="O202">
            <v>8617</v>
          </cell>
          <cell r="P202">
            <v>585</v>
          </cell>
          <cell r="Q202">
            <v>6705</v>
          </cell>
          <cell r="R202">
            <v>172</v>
          </cell>
          <cell r="S202">
            <v>1191</v>
          </cell>
          <cell r="T202">
            <v>5342</v>
          </cell>
          <cell r="U202">
            <v>53066</v>
          </cell>
        </row>
        <row r="203">
          <cell r="C203">
            <v>7515</v>
          </cell>
          <cell r="D203">
            <v>6299</v>
          </cell>
          <cell r="E203">
            <v>1216</v>
          </cell>
          <cell r="F203">
            <v>772</v>
          </cell>
          <cell r="G203">
            <v>-53</v>
          </cell>
          <cell r="J203">
            <v>806</v>
          </cell>
          <cell r="K203">
            <v>19</v>
          </cell>
          <cell r="N203">
            <v>7195</v>
          </cell>
          <cell r="O203">
            <v>5785</v>
          </cell>
          <cell r="P203">
            <v>41</v>
          </cell>
          <cell r="Q203">
            <v>1369</v>
          </cell>
          <cell r="R203">
            <v>146</v>
          </cell>
          <cell r="S203">
            <v>142</v>
          </cell>
          <cell r="T203">
            <v>1081</v>
          </cell>
          <cell r="U203">
            <v>15482</v>
          </cell>
        </row>
        <row r="204">
          <cell r="C204">
            <v>2507</v>
          </cell>
          <cell r="D204">
            <v>2101</v>
          </cell>
          <cell r="E204">
            <v>406</v>
          </cell>
          <cell r="F204">
            <v>288</v>
          </cell>
          <cell r="G204">
            <v>-34</v>
          </cell>
          <cell r="J204">
            <v>313</v>
          </cell>
          <cell r="K204">
            <v>9</v>
          </cell>
          <cell r="N204">
            <v>1019</v>
          </cell>
          <cell r="O204">
            <v>306</v>
          </cell>
          <cell r="P204">
            <v>37</v>
          </cell>
          <cell r="Q204">
            <v>676</v>
          </cell>
          <cell r="R204">
            <v>14</v>
          </cell>
          <cell r="S204">
            <v>120</v>
          </cell>
          <cell r="T204">
            <v>542</v>
          </cell>
          <cell r="U204">
            <v>3814</v>
          </cell>
        </row>
        <row r="205">
          <cell r="C205">
            <v>3580</v>
          </cell>
          <cell r="D205">
            <v>3001</v>
          </cell>
          <cell r="E205">
            <v>579</v>
          </cell>
          <cell r="F205">
            <v>406</v>
          </cell>
          <cell r="G205">
            <v>-47</v>
          </cell>
          <cell r="J205">
            <v>448</v>
          </cell>
          <cell r="K205">
            <v>5</v>
          </cell>
          <cell r="N205">
            <v>1573</v>
          </cell>
          <cell r="O205">
            <v>602</v>
          </cell>
          <cell r="P205">
            <v>87</v>
          </cell>
          <cell r="Q205">
            <v>884</v>
          </cell>
          <cell r="R205">
            <v>12</v>
          </cell>
          <cell r="S205">
            <v>148</v>
          </cell>
          <cell r="T205">
            <v>724</v>
          </cell>
          <cell r="U205">
            <v>5559</v>
          </cell>
        </row>
        <row r="206">
          <cell r="C206">
            <v>20724</v>
          </cell>
          <cell r="D206">
            <v>17370</v>
          </cell>
          <cell r="E206">
            <v>3354</v>
          </cell>
          <cell r="F206">
            <v>2267</v>
          </cell>
          <cell r="G206">
            <v>-144</v>
          </cell>
          <cell r="J206">
            <v>2390</v>
          </cell>
          <cell r="K206">
            <v>21</v>
          </cell>
          <cell r="N206">
            <v>8230</v>
          </cell>
          <cell r="O206">
            <v>2937</v>
          </cell>
          <cell r="P206">
            <v>516</v>
          </cell>
          <cell r="Q206">
            <v>4777</v>
          </cell>
          <cell r="R206">
            <v>170</v>
          </cell>
          <cell r="S206">
            <v>981</v>
          </cell>
          <cell r="T206">
            <v>3626</v>
          </cell>
          <cell r="U206">
            <v>31221</v>
          </cell>
        </row>
        <row r="207">
          <cell r="C207">
            <v>8683</v>
          </cell>
          <cell r="D207">
            <v>7278</v>
          </cell>
          <cell r="E207">
            <v>1405</v>
          </cell>
          <cell r="F207">
            <v>946</v>
          </cell>
          <cell r="G207">
            <v>-82</v>
          </cell>
          <cell r="J207">
            <v>1017</v>
          </cell>
          <cell r="K207">
            <v>11</v>
          </cell>
          <cell r="N207">
            <v>3607</v>
          </cell>
          <cell r="O207">
            <v>1358</v>
          </cell>
          <cell r="P207">
            <v>101</v>
          </cell>
          <cell r="Q207">
            <v>2148</v>
          </cell>
          <cell r="R207">
            <v>59</v>
          </cell>
          <cell r="S207">
            <v>407</v>
          </cell>
          <cell r="T207">
            <v>1682</v>
          </cell>
          <cell r="U207">
            <v>13236</v>
          </cell>
        </row>
        <row r="208">
          <cell r="C208">
            <v>12342</v>
          </cell>
          <cell r="D208">
            <v>10345</v>
          </cell>
          <cell r="E208">
            <v>1997</v>
          </cell>
          <cell r="F208">
            <v>1302</v>
          </cell>
          <cell r="G208">
            <v>-77</v>
          </cell>
          <cell r="J208">
            <v>1364</v>
          </cell>
          <cell r="K208">
            <v>15</v>
          </cell>
          <cell r="N208">
            <v>5430</v>
          </cell>
          <cell r="O208">
            <v>2605</v>
          </cell>
          <cell r="P208">
            <v>208</v>
          </cell>
          <cell r="Q208">
            <v>2617</v>
          </cell>
          <cell r="R208">
            <v>40</v>
          </cell>
          <cell r="S208">
            <v>474</v>
          </cell>
          <cell r="T208">
            <v>2103</v>
          </cell>
          <cell r="U208">
            <v>19074</v>
          </cell>
        </row>
        <row r="209">
          <cell r="C209">
            <v>8513</v>
          </cell>
          <cell r="D209">
            <v>7135</v>
          </cell>
          <cell r="E209">
            <v>1378</v>
          </cell>
          <cell r="F209">
            <v>876</v>
          </cell>
          <cell r="G209">
            <v>-35</v>
          </cell>
          <cell r="J209">
            <v>898</v>
          </cell>
          <cell r="K209">
            <v>13</v>
          </cell>
          <cell r="N209">
            <v>2491</v>
          </cell>
          <cell r="O209">
            <v>864</v>
          </cell>
          <cell r="P209">
            <v>53</v>
          </cell>
          <cell r="Q209">
            <v>1574</v>
          </cell>
          <cell r="R209">
            <v>20</v>
          </cell>
          <cell r="S209">
            <v>285</v>
          </cell>
          <cell r="T209">
            <v>1269</v>
          </cell>
          <cell r="U209">
            <v>11880</v>
          </cell>
        </row>
        <row r="210">
          <cell r="C210">
            <v>6816</v>
          </cell>
          <cell r="D210">
            <v>5713</v>
          </cell>
          <cell r="E210">
            <v>1103</v>
          </cell>
          <cell r="F210">
            <v>705</v>
          </cell>
          <cell r="G210">
            <v>-32</v>
          </cell>
          <cell r="J210">
            <v>731</v>
          </cell>
          <cell r="K210">
            <v>6</v>
          </cell>
          <cell r="N210">
            <v>2779</v>
          </cell>
          <cell r="O210">
            <v>1527</v>
          </cell>
          <cell r="P210">
            <v>66</v>
          </cell>
          <cell r="Q210">
            <v>1186</v>
          </cell>
          <cell r="R210">
            <v>34</v>
          </cell>
          <cell r="S210">
            <v>207</v>
          </cell>
          <cell r="T210">
            <v>945</v>
          </cell>
          <cell r="U210">
            <v>10300</v>
          </cell>
        </row>
        <row r="211">
          <cell r="C211">
            <v>5412</v>
          </cell>
          <cell r="D211">
            <v>4536</v>
          </cell>
          <cell r="E211">
            <v>876</v>
          </cell>
          <cell r="F211">
            <v>486</v>
          </cell>
          <cell r="G211">
            <v>-42</v>
          </cell>
          <cell r="J211">
            <v>515</v>
          </cell>
          <cell r="K211">
            <v>13</v>
          </cell>
          <cell r="N211">
            <v>1899</v>
          </cell>
          <cell r="O211">
            <v>1088</v>
          </cell>
          <cell r="P211">
            <v>56</v>
          </cell>
          <cell r="Q211">
            <v>755</v>
          </cell>
          <cell r="R211">
            <v>242</v>
          </cell>
          <cell r="S211">
            <v>63</v>
          </cell>
          <cell r="T211">
            <v>450</v>
          </cell>
          <cell r="U211">
            <v>7797</v>
          </cell>
        </row>
        <row r="212">
          <cell r="C212">
            <v>25711</v>
          </cell>
          <cell r="D212">
            <v>21550</v>
          </cell>
          <cell r="E212">
            <v>4161</v>
          </cell>
          <cell r="F212">
            <v>2739</v>
          </cell>
          <cell r="G212">
            <v>-142</v>
          </cell>
          <cell r="J212">
            <v>2852</v>
          </cell>
          <cell r="K212">
            <v>29</v>
          </cell>
          <cell r="N212">
            <v>8715</v>
          </cell>
          <cell r="O212">
            <v>3620</v>
          </cell>
          <cell r="P212">
            <v>264</v>
          </cell>
          <cell r="Q212">
            <v>4831</v>
          </cell>
          <cell r="R212">
            <v>130</v>
          </cell>
          <cell r="S212">
            <v>926</v>
          </cell>
          <cell r="T212">
            <v>3775</v>
          </cell>
          <cell r="U212">
            <v>37165</v>
          </cell>
        </row>
        <row r="213">
          <cell r="C213">
            <v>19064</v>
          </cell>
          <cell r="D213">
            <v>15979</v>
          </cell>
          <cell r="E213">
            <v>3085</v>
          </cell>
          <cell r="F213">
            <v>2059</v>
          </cell>
          <cell r="G213">
            <v>-112</v>
          </cell>
          <cell r="J213">
            <v>2149</v>
          </cell>
          <cell r="K213">
            <v>22</v>
          </cell>
          <cell r="N213">
            <v>7528</v>
          </cell>
          <cell r="O213">
            <v>3707</v>
          </cell>
          <cell r="P213">
            <v>119</v>
          </cell>
          <cell r="Q213">
            <v>3702</v>
          </cell>
          <cell r="R213">
            <v>178</v>
          </cell>
          <cell r="S213">
            <v>506</v>
          </cell>
          <cell r="T213">
            <v>3018</v>
          </cell>
          <cell r="U213">
            <v>28651</v>
          </cell>
        </row>
        <row r="214">
          <cell r="C214">
            <v>3012</v>
          </cell>
          <cell r="D214">
            <v>2525</v>
          </cell>
          <cell r="E214">
            <v>487</v>
          </cell>
          <cell r="F214">
            <v>334</v>
          </cell>
          <cell r="G214">
            <v>-29</v>
          </cell>
          <cell r="J214">
            <v>360</v>
          </cell>
          <cell r="K214">
            <v>3</v>
          </cell>
          <cell r="N214">
            <v>1991</v>
          </cell>
          <cell r="O214">
            <v>1261</v>
          </cell>
          <cell r="P214">
            <v>49</v>
          </cell>
          <cell r="Q214">
            <v>681</v>
          </cell>
          <cell r="R214">
            <v>19</v>
          </cell>
          <cell r="S214">
            <v>155</v>
          </cell>
          <cell r="T214">
            <v>507</v>
          </cell>
          <cell r="U214">
            <v>5337</v>
          </cell>
        </row>
        <row r="249">
          <cell r="C249">
            <v>1595950</v>
          </cell>
          <cell r="D249">
            <v>1335140</v>
          </cell>
          <cell r="E249">
            <v>260811</v>
          </cell>
          <cell r="F249">
            <v>165874</v>
          </cell>
          <cell r="G249">
            <v>-5026</v>
          </cell>
          <cell r="H249">
            <v>-5347</v>
          </cell>
          <cell r="I249">
            <v>386</v>
          </cell>
          <cell r="J249">
            <v>168477</v>
          </cell>
          <cell r="K249">
            <v>2423</v>
          </cell>
          <cell r="N249">
            <v>756374</v>
          </cell>
          <cell r="O249">
            <v>463807</v>
          </cell>
          <cell r="P249">
            <v>17231</v>
          </cell>
          <cell r="Q249">
            <v>275336</v>
          </cell>
          <cell r="R249">
            <v>13627</v>
          </cell>
          <cell r="S249">
            <v>64389</v>
          </cell>
          <cell r="T249">
            <v>197320</v>
          </cell>
          <cell r="U249">
            <v>2518198</v>
          </cell>
          <cell r="V249">
            <v>2513237</v>
          </cell>
        </row>
        <row r="250">
          <cell r="C250">
            <v>606773</v>
          </cell>
          <cell r="D250">
            <v>507614</v>
          </cell>
          <cell r="E250">
            <v>99159</v>
          </cell>
          <cell r="F250">
            <v>58431</v>
          </cell>
          <cell r="G250">
            <v>-1032</v>
          </cell>
          <cell r="J250">
            <v>58361</v>
          </cell>
          <cell r="K250">
            <v>1102</v>
          </cell>
          <cell r="N250">
            <v>259781</v>
          </cell>
          <cell r="O250">
            <v>173540</v>
          </cell>
          <cell r="P250">
            <v>5953</v>
          </cell>
          <cell r="Q250">
            <v>80288</v>
          </cell>
          <cell r="R250">
            <v>770</v>
          </cell>
          <cell r="S250">
            <v>21421</v>
          </cell>
          <cell r="T250">
            <v>58097</v>
          </cell>
          <cell r="U250">
            <v>924985</v>
          </cell>
        </row>
        <row r="251">
          <cell r="C251">
            <v>77883</v>
          </cell>
          <cell r="D251">
            <v>65155</v>
          </cell>
          <cell r="E251">
            <v>12728</v>
          </cell>
          <cell r="F251">
            <v>8526</v>
          </cell>
          <cell r="G251">
            <v>-246</v>
          </cell>
          <cell r="J251">
            <v>8629</v>
          </cell>
          <cell r="K251">
            <v>143</v>
          </cell>
          <cell r="N251">
            <v>53328</v>
          </cell>
          <cell r="O251">
            <v>36274</v>
          </cell>
          <cell r="P251">
            <v>583</v>
          </cell>
          <cell r="Q251">
            <v>16471</v>
          </cell>
          <cell r="R251">
            <v>710</v>
          </cell>
          <cell r="S251">
            <v>4182</v>
          </cell>
          <cell r="T251">
            <v>11579</v>
          </cell>
          <cell r="U251">
            <v>139737</v>
          </cell>
        </row>
        <row r="252">
          <cell r="C252">
            <v>129117</v>
          </cell>
          <cell r="D252">
            <v>108017</v>
          </cell>
          <cell r="E252">
            <v>21100</v>
          </cell>
          <cell r="F252">
            <v>13996</v>
          </cell>
          <cell r="G252">
            <v>-539</v>
          </cell>
          <cell r="J252">
            <v>14364</v>
          </cell>
          <cell r="K252">
            <v>171</v>
          </cell>
          <cell r="N252">
            <v>67101</v>
          </cell>
          <cell r="O252">
            <v>40768</v>
          </cell>
          <cell r="P252">
            <v>1861</v>
          </cell>
          <cell r="Q252">
            <v>24472</v>
          </cell>
          <cell r="R252">
            <v>1971</v>
          </cell>
          <cell r="S252">
            <v>5299</v>
          </cell>
          <cell r="T252">
            <v>17202</v>
          </cell>
          <cell r="U252">
            <v>210214</v>
          </cell>
        </row>
        <row r="253">
          <cell r="C253">
            <v>112202</v>
          </cell>
          <cell r="D253">
            <v>93866</v>
          </cell>
          <cell r="E253">
            <v>18336</v>
          </cell>
          <cell r="F253">
            <v>11890</v>
          </cell>
          <cell r="G253">
            <v>-326</v>
          </cell>
          <cell r="J253">
            <v>12064</v>
          </cell>
          <cell r="K253">
            <v>152</v>
          </cell>
          <cell r="N253">
            <v>66509</v>
          </cell>
          <cell r="O253">
            <v>44881</v>
          </cell>
          <cell r="P253">
            <v>573</v>
          </cell>
          <cell r="Q253">
            <v>21055</v>
          </cell>
          <cell r="R253">
            <v>847</v>
          </cell>
          <cell r="S253">
            <v>5664</v>
          </cell>
          <cell r="T253">
            <v>14544</v>
          </cell>
          <cell r="U253">
            <v>190601</v>
          </cell>
        </row>
        <row r="254">
          <cell r="C254">
            <v>35995</v>
          </cell>
          <cell r="D254">
            <v>30113</v>
          </cell>
          <cell r="E254">
            <v>5882</v>
          </cell>
          <cell r="F254">
            <v>4088</v>
          </cell>
          <cell r="G254">
            <v>-161</v>
          </cell>
          <cell r="J254">
            <v>4204</v>
          </cell>
          <cell r="K254">
            <v>45</v>
          </cell>
          <cell r="N254">
            <v>14492</v>
          </cell>
          <cell r="O254">
            <v>5638</v>
          </cell>
          <cell r="P254">
            <v>228</v>
          </cell>
          <cell r="Q254">
            <v>8626</v>
          </cell>
          <cell r="R254">
            <v>430</v>
          </cell>
          <cell r="S254">
            <v>1714</v>
          </cell>
          <cell r="T254">
            <v>6482</v>
          </cell>
          <cell r="U254">
            <v>54575</v>
          </cell>
        </row>
        <row r="255">
          <cell r="C255">
            <v>61500</v>
          </cell>
          <cell r="D255">
            <v>51450</v>
          </cell>
          <cell r="E255">
            <v>10050</v>
          </cell>
          <cell r="F255">
            <v>6836</v>
          </cell>
          <cell r="G255">
            <v>-262</v>
          </cell>
          <cell r="J255">
            <v>7011</v>
          </cell>
          <cell r="K255">
            <v>87</v>
          </cell>
          <cell r="N255">
            <v>28149</v>
          </cell>
          <cell r="O255">
            <v>15299</v>
          </cell>
          <cell r="P255">
            <v>584</v>
          </cell>
          <cell r="Q255">
            <v>12266</v>
          </cell>
          <cell r="R255">
            <v>529</v>
          </cell>
          <cell r="S255">
            <v>2498</v>
          </cell>
          <cell r="T255">
            <v>9239</v>
          </cell>
          <cell r="U255">
            <v>96485</v>
          </cell>
        </row>
        <row r="256">
          <cell r="C256">
            <v>42483</v>
          </cell>
          <cell r="D256">
            <v>35540</v>
          </cell>
          <cell r="E256">
            <v>6943</v>
          </cell>
          <cell r="F256">
            <v>4774</v>
          </cell>
          <cell r="G256">
            <v>-148</v>
          </cell>
          <cell r="J256">
            <v>4857</v>
          </cell>
          <cell r="K256">
            <v>65</v>
          </cell>
          <cell r="N256">
            <v>20134</v>
          </cell>
          <cell r="O256">
            <v>10768</v>
          </cell>
          <cell r="P256">
            <v>623</v>
          </cell>
          <cell r="Q256">
            <v>8743</v>
          </cell>
          <cell r="R256">
            <v>497</v>
          </cell>
          <cell r="S256">
            <v>2039</v>
          </cell>
          <cell r="T256">
            <v>6207</v>
          </cell>
          <cell r="U256">
            <v>67391</v>
          </cell>
        </row>
        <row r="257">
          <cell r="C257">
            <v>119917</v>
          </cell>
          <cell r="D257">
            <v>100320</v>
          </cell>
          <cell r="E257">
            <v>19597</v>
          </cell>
          <cell r="F257">
            <v>12574</v>
          </cell>
          <cell r="G257">
            <v>-430</v>
          </cell>
          <cell r="J257">
            <v>12865</v>
          </cell>
          <cell r="K257">
            <v>139</v>
          </cell>
          <cell r="N257">
            <v>52136</v>
          </cell>
          <cell r="O257">
            <v>29834</v>
          </cell>
          <cell r="P257">
            <v>1700</v>
          </cell>
          <cell r="Q257">
            <v>20602</v>
          </cell>
          <cell r="R257">
            <v>789</v>
          </cell>
          <cell r="S257">
            <v>4818</v>
          </cell>
          <cell r="T257">
            <v>14995</v>
          </cell>
          <cell r="U257">
            <v>184627</v>
          </cell>
        </row>
        <row r="258">
          <cell r="C258">
            <v>49294</v>
          </cell>
          <cell r="D258">
            <v>41238</v>
          </cell>
          <cell r="E258">
            <v>8056</v>
          </cell>
          <cell r="F258">
            <v>5160</v>
          </cell>
          <cell r="G258">
            <v>-153</v>
          </cell>
          <cell r="J258">
            <v>5283</v>
          </cell>
          <cell r="K258">
            <v>30</v>
          </cell>
          <cell r="N258">
            <v>18139</v>
          </cell>
          <cell r="O258">
            <v>9256</v>
          </cell>
          <cell r="P258">
            <v>281</v>
          </cell>
          <cell r="Q258">
            <v>8602</v>
          </cell>
          <cell r="R258">
            <v>268</v>
          </cell>
          <cell r="S258">
            <v>1657</v>
          </cell>
          <cell r="T258">
            <v>6677</v>
          </cell>
          <cell r="U258">
            <v>72593</v>
          </cell>
        </row>
        <row r="259">
          <cell r="C259">
            <v>118870</v>
          </cell>
          <cell r="D259">
            <v>99444</v>
          </cell>
          <cell r="E259">
            <v>19426</v>
          </cell>
          <cell r="F259">
            <v>12694</v>
          </cell>
          <cell r="G259">
            <v>-523</v>
          </cell>
          <cell r="J259">
            <v>13069</v>
          </cell>
          <cell r="K259">
            <v>148</v>
          </cell>
          <cell r="N259">
            <v>52070</v>
          </cell>
          <cell r="O259">
            <v>28136</v>
          </cell>
          <cell r="P259">
            <v>1838</v>
          </cell>
          <cell r="Q259">
            <v>22096</v>
          </cell>
          <cell r="R259">
            <v>1454</v>
          </cell>
          <cell r="S259">
            <v>5178</v>
          </cell>
          <cell r="T259">
            <v>15464</v>
          </cell>
          <cell r="U259">
            <v>183634</v>
          </cell>
        </row>
        <row r="260">
          <cell r="C260">
            <v>42676</v>
          </cell>
          <cell r="D260">
            <v>35702</v>
          </cell>
          <cell r="E260">
            <v>6974</v>
          </cell>
          <cell r="F260">
            <v>4851</v>
          </cell>
          <cell r="G260">
            <v>-198</v>
          </cell>
          <cell r="J260">
            <v>4945</v>
          </cell>
          <cell r="K260">
            <v>104</v>
          </cell>
          <cell r="N260">
            <v>22529</v>
          </cell>
          <cell r="O260">
            <v>12963</v>
          </cell>
          <cell r="P260">
            <v>321</v>
          </cell>
          <cell r="Q260">
            <v>9245</v>
          </cell>
          <cell r="R260">
            <v>609</v>
          </cell>
          <cell r="S260">
            <v>1791</v>
          </cell>
          <cell r="T260">
            <v>6845</v>
          </cell>
          <cell r="U260">
            <v>70056</v>
          </cell>
        </row>
        <row r="261">
          <cell r="C261">
            <v>40816</v>
          </cell>
          <cell r="D261">
            <v>34146</v>
          </cell>
          <cell r="E261">
            <v>6670</v>
          </cell>
          <cell r="F261">
            <v>4182</v>
          </cell>
          <cell r="G261">
            <v>-120</v>
          </cell>
          <cell r="J261">
            <v>4261</v>
          </cell>
          <cell r="K261">
            <v>41</v>
          </cell>
          <cell r="N261">
            <v>32450</v>
          </cell>
          <cell r="O261">
            <v>24972</v>
          </cell>
          <cell r="P261">
            <v>236</v>
          </cell>
          <cell r="Q261">
            <v>7242</v>
          </cell>
          <cell r="R261">
            <v>275</v>
          </cell>
          <cell r="S261">
            <v>1955</v>
          </cell>
          <cell r="T261">
            <v>5012</v>
          </cell>
          <cell r="U261">
            <v>77448</v>
          </cell>
        </row>
        <row r="262">
          <cell r="C262">
            <v>33761</v>
          </cell>
          <cell r="D262">
            <v>28244</v>
          </cell>
          <cell r="E262">
            <v>5517</v>
          </cell>
          <cell r="F262">
            <v>3804</v>
          </cell>
          <cell r="G262">
            <v>-228</v>
          </cell>
          <cell r="J262">
            <v>4003</v>
          </cell>
          <cell r="K262">
            <v>29</v>
          </cell>
          <cell r="N262">
            <v>17452</v>
          </cell>
          <cell r="O262">
            <v>9501</v>
          </cell>
          <cell r="P262">
            <v>683</v>
          </cell>
          <cell r="Q262">
            <v>7268</v>
          </cell>
          <cell r="R262">
            <v>619</v>
          </cell>
          <cell r="S262">
            <v>1314</v>
          </cell>
          <cell r="T262">
            <v>5335</v>
          </cell>
          <cell r="U262">
            <v>55017</v>
          </cell>
        </row>
        <row r="263">
          <cell r="C263">
            <v>7563</v>
          </cell>
          <cell r="D263">
            <v>6327</v>
          </cell>
          <cell r="E263">
            <v>1236</v>
          </cell>
          <cell r="F263">
            <v>828</v>
          </cell>
          <cell r="G263">
            <v>-43</v>
          </cell>
          <cell r="J263">
            <v>851</v>
          </cell>
          <cell r="K263">
            <v>20</v>
          </cell>
          <cell r="N263">
            <v>7108</v>
          </cell>
          <cell r="O263">
            <v>5324</v>
          </cell>
          <cell r="P263">
            <v>44</v>
          </cell>
          <cell r="Q263">
            <v>1740</v>
          </cell>
          <cell r="R263">
            <v>508</v>
          </cell>
          <cell r="S263">
            <v>163</v>
          </cell>
          <cell r="T263">
            <v>1069</v>
          </cell>
          <cell r="U263">
            <v>15499</v>
          </cell>
        </row>
        <row r="264">
          <cell r="C264">
            <v>2483</v>
          </cell>
          <cell r="D264">
            <v>2077</v>
          </cell>
          <cell r="E264">
            <v>406</v>
          </cell>
          <cell r="F264">
            <v>305</v>
          </cell>
          <cell r="G264">
            <v>-27</v>
          </cell>
          <cell r="J264">
            <v>323</v>
          </cell>
          <cell r="K264">
            <v>9</v>
          </cell>
          <cell r="N264">
            <v>1041</v>
          </cell>
          <cell r="O264">
            <v>264</v>
          </cell>
          <cell r="P264">
            <v>55</v>
          </cell>
          <cell r="Q264">
            <v>722</v>
          </cell>
          <cell r="R264">
            <v>54</v>
          </cell>
          <cell r="S264">
            <v>134</v>
          </cell>
          <cell r="T264">
            <v>534</v>
          </cell>
          <cell r="U264">
            <v>3829</v>
          </cell>
        </row>
        <row r="265">
          <cell r="C265">
            <v>3630</v>
          </cell>
          <cell r="D265">
            <v>3037</v>
          </cell>
          <cell r="E265">
            <v>593</v>
          </cell>
          <cell r="F265">
            <v>428</v>
          </cell>
          <cell r="G265">
            <v>-36</v>
          </cell>
          <cell r="J265">
            <v>459</v>
          </cell>
          <cell r="K265">
            <v>5</v>
          </cell>
          <cell r="N265">
            <v>1570</v>
          </cell>
          <cell r="O265">
            <v>563</v>
          </cell>
          <cell r="P265">
            <v>96</v>
          </cell>
          <cell r="Q265">
            <v>911</v>
          </cell>
          <cell r="R265">
            <v>49</v>
          </cell>
          <cell r="S265">
            <v>148</v>
          </cell>
          <cell r="T265">
            <v>714</v>
          </cell>
          <cell r="U265">
            <v>5628</v>
          </cell>
        </row>
        <row r="266">
          <cell r="C266">
            <v>20875</v>
          </cell>
          <cell r="D266">
            <v>17464</v>
          </cell>
          <cell r="E266">
            <v>3411</v>
          </cell>
          <cell r="F266">
            <v>2414</v>
          </cell>
          <cell r="G266">
            <v>-117</v>
          </cell>
          <cell r="J266">
            <v>2510</v>
          </cell>
          <cell r="K266">
            <v>21</v>
          </cell>
          <cell r="N266">
            <v>8604</v>
          </cell>
          <cell r="O266">
            <v>2638</v>
          </cell>
          <cell r="P266">
            <v>629</v>
          </cell>
          <cell r="Q266">
            <v>5337</v>
          </cell>
          <cell r="R266">
            <v>612</v>
          </cell>
          <cell r="S266">
            <v>1115</v>
          </cell>
          <cell r="T266">
            <v>3610</v>
          </cell>
          <cell r="U266">
            <v>31893</v>
          </cell>
        </row>
        <row r="267">
          <cell r="C267">
            <v>8607</v>
          </cell>
          <cell r="D267">
            <v>7200</v>
          </cell>
          <cell r="E267">
            <v>1407</v>
          </cell>
          <cell r="F267">
            <v>1003</v>
          </cell>
          <cell r="G267">
            <v>-60</v>
          </cell>
          <cell r="J267">
            <v>1052</v>
          </cell>
          <cell r="K267">
            <v>11</v>
          </cell>
          <cell r="N267">
            <v>3761</v>
          </cell>
          <cell r="O267">
            <v>1320</v>
          </cell>
          <cell r="P267">
            <v>101</v>
          </cell>
          <cell r="Q267">
            <v>2340</v>
          </cell>
          <cell r="R267">
            <v>201</v>
          </cell>
          <cell r="S267">
            <v>468</v>
          </cell>
          <cell r="T267">
            <v>1671</v>
          </cell>
          <cell r="U267">
            <v>13371</v>
          </cell>
        </row>
        <row r="268">
          <cell r="C268">
            <v>12232</v>
          </cell>
          <cell r="D268">
            <v>10233</v>
          </cell>
          <cell r="E268">
            <v>1999</v>
          </cell>
          <cell r="F268">
            <v>1367</v>
          </cell>
          <cell r="G268">
            <v>-58</v>
          </cell>
          <cell r="J268">
            <v>1411</v>
          </cell>
          <cell r="K268">
            <v>14</v>
          </cell>
          <cell r="N268">
            <v>5340</v>
          </cell>
          <cell r="O268">
            <v>2362</v>
          </cell>
          <cell r="P268">
            <v>235</v>
          </cell>
          <cell r="Q268">
            <v>2743</v>
          </cell>
          <cell r="R268">
            <v>150</v>
          </cell>
          <cell r="S268">
            <v>502</v>
          </cell>
          <cell r="T268">
            <v>2091</v>
          </cell>
          <cell r="U268">
            <v>18939</v>
          </cell>
        </row>
        <row r="269">
          <cell r="C269">
            <v>8427</v>
          </cell>
          <cell r="D269">
            <v>7050</v>
          </cell>
          <cell r="E269">
            <v>1377</v>
          </cell>
          <cell r="F269">
            <v>921</v>
          </cell>
          <cell r="G269">
            <v>-29</v>
          </cell>
          <cell r="J269">
            <v>936</v>
          </cell>
          <cell r="K269">
            <v>14</v>
          </cell>
          <cell r="N269">
            <v>2370</v>
          </cell>
          <cell r="O269">
            <v>660</v>
          </cell>
          <cell r="P269">
            <v>65</v>
          </cell>
          <cell r="Q269">
            <v>1645</v>
          </cell>
          <cell r="R269">
            <v>75</v>
          </cell>
          <cell r="S269">
            <v>304</v>
          </cell>
          <cell r="T269">
            <v>1266</v>
          </cell>
          <cell r="U269">
            <v>11718</v>
          </cell>
        </row>
        <row r="270">
          <cell r="C270">
            <v>6869</v>
          </cell>
          <cell r="D270">
            <v>5746</v>
          </cell>
          <cell r="E270">
            <v>1123</v>
          </cell>
          <cell r="F270">
            <v>747</v>
          </cell>
          <cell r="G270">
            <v>-27</v>
          </cell>
          <cell r="J270">
            <v>768</v>
          </cell>
          <cell r="K270">
            <v>6</v>
          </cell>
          <cell r="N270">
            <v>2222</v>
          </cell>
          <cell r="O270">
            <v>849</v>
          </cell>
          <cell r="P270">
            <v>65</v>
          </cell>
          <cell r="Q270">
            <v>1308</v>
          </cell>
          <cell r="R270">
            <v>123</v>
          </cell>
          <cell r="S270">
            <v>242</v>
          </cell>
          <cell r="T270">
            <v>943</v>
          </cell>
          <cell r="U270">
            <v>9838</v>
          </cell>
        </row>
        <row r="271">
          <cell r="C271">
            <v>5243</v>
          </cell>
          <cell r="D271">
            <v>4386</v>
          </cell>
          <cell r="E271">
            <v>857</v>
          </cell>
          <cell r="F271">
            <v>558</v>
          </cell>
          <cell r="G271">
            <v>-32</v>
          </cell>
          <cell r="J271">
            <v>577</v>
          </cell>
          <cell r="K271">
            <v>13</v>
          </cell>
          <cell r="N271">
            <v>2323</v>
          </cell>
          <cell r="O271">
            <v>804</v>
          </cell>
          <cell r="P271">
            <v>67</v>
          </cell>
          <cell r="Q271">
            <v>1452</v>
          </cell>
          <cell r="R271">
            <v>906</v>
          </cell>
          <cell r="S271">
            <v>94</v>
          </cell>
          <cell r="T271">
            <v>452</v>
          </cell>
          <cell r="U271">
            <v>8124</v>
          </cell>
        </row>
        <row r="272">
          <cell r="C272">
            <v>26363</v>
          </cell>
          <cell r="D272">
            <v>22055</v>
          </cell>
          <cell r="E272">
            <v>4308</v>
          </cell>
          <cell r="F272">
            <v>2941</v>
          </cell>
          <cell r="G272">
            <v>-120</v>
          </cell>
          <cell r="J272">
            <v>3032</v>
          </cell>
          <cell r="K272">
            <v>29</v>
          </cell>
          <cell r="N272">
            <v>8917</v>
          </cell>
          <cell r="O272">
            <v>3506</v>
          </cell>
          <cell r="P272">
            <v>235</v>
          </cell>
          <cell r="Q272">
            <v>5176</v>
          </cell>
          <cell r="R272">
            <v>472</v>
          </cell>
          <cell r="S272">
            <v>926</v>
          </cell>
          <cell r="T272">
            <v>3778</v>
          </cell>
          <cell r="U272">
            <v>38221</v>
          </cell>
        </row>
        <row r="273">
          <cell r="C273">
            <v>19367</v>
          </cell>
          <cell r="D273">
            <v>16202</v>
          </cell>
          <cell r="E273">
            <v>3165</v>
          </cell>
          <cell r="F273">
            <v>2204</v>
          </cell>
          <cell r="G273">
            <v>-87</v>
          </cell>
          <cell r="J273">
            <v>2269</v>
          </cell>
          <cell r="K273">
            <v>22</v>
          </cell>
          <cell r="N273">
            <v>7287</v>
          </cell>
          <cell r="O273">
            <v>2918</v>
          </cell>
          <cell r="P273">
            <v>145</v>
          </cell>
          <cell r="Q273">
            <v>4224</v>
          </cell>
          <cell r="R273">
            <v>641</v>
          </cell>
          <cell r="S273">
            <v>572</v>
          </cell>
          <cell r="T273">
            <v>3011</v>
          </cell>
          <cell r="U273">
            <v>28858</v>
          </cell>
        </row>
        <row r="274">
          <cell r="C274">
            <v>3005</v>
          </cell>
          <cell r="D274">
            <v>2514</v>
          </cell>
          <cell r="E274">
            <v>491</v>
          </cell>
          <cell r="F274">
            <v>352</v>
          </cell>
          <cell r="G274">
            <v>-24</v>
          </cell>
          <cell r="J274">
            <v>373</v>
          </cell>
          <cell r="K274">
            <v>3</v>
          </cell>
          <cell r="N274">
            <v>1561</v>
          </cell>
          <cell r="O274">
            <v>769</v>
          </cell>
          <cell r="P274">
            <v>30</v>
          </cell>
          <cell r="Q274">
            <v>762</v>
          </cell>
          <cell r="R274">
            <v>68</v>
          </cell>
          <cell r="S274">
            <v>191</v>
          </cell>
          <cell r="T274">
            <v>503</v>
          </cell>
          <cell r="U274">
            <v>4918</v>
          </cell>
        </row>
        <row r="309">
          <cell r="C309">
            <v>1615145</v>
          </cell>
          <cell r="D309">
            <v>1351685</v>
          </cell>
          <cell r="E309">
            <v>263460</v>
          </cell>
          <cell r="F309">
            <v>163587</v>
          </cell>
          <cell r="G309">
            <v>-4116</v>
          </cell>
          <cell r="H309">
            <v>-4552</v>
          </cell>
          <cell r="I309">
            <v>323</v>
          </cell>
          <cell r="J309">
            <v>165138</v>
          </cell>
          <cell r="K309">
            <v>2565</v>
          </cell>
          <cell r="N309">
            <v>788041</v>
          </cell>
          <cell r="O309">
            <v>498899</v>
          </cell>
          <cell r="P309">
            <v>17225</v>
          </cell>
          <cell r="Q309">
            <v>271917</v>
          </cell>
          <cell r="R309">
            <v>20778</v>
          </cell>
          <cell r="S309">
            <v>53910</v>
          </cell>
          <cell r="T309">
            <v>197229</v>
          </cell>
          <cell r="U309">
            <v>2566773</v>
          </cell>
          <cell r="V309">
            <v>2562544</v>
          </cell>
        </row>
        <row r="310">
          <cell r="C310">
            <v>613063</v>
          </cell>
          <cell r="D310">
            <v>513060</v>
          </cell>
          <cell r="E310">
            <v>100003</v>
          </cell>
          <cell r="F310">
            <v>57660</v>
          </cell>
          <cell r="G310">
            <v>-861</v>
          </cell>
          <cell r="J310">
            <v>57370</v>
          </cell>
          <cell r="K310">
            <v>1151</v>
          </cell>
          <cell r="N310">
            <v>260896</v>
          </cell>
          <cell r="O310">
            <v>177298</v>
          </cell>
          <cell r="P310">
            <v>5767</v>
          </cell>
          <cell r="Q310">
            <v>77831</v>
          </cell>
          <cell r="R310">
            <v>1192</v>
          </cell>
          <cell r="S310">
            <v>18208</v>
          </cell>
          <cell r="T310">
            <v>58431</v>
          </cell>
          <cell r="U310">
            <v>931619</v>
          </cell>
        </row>
        <row r="311">
          <cell r="C311">
            <v>78313</v>
          </cell>
          <cell r="D311">
            <v>65539</v>
          </cell>
          <cell r="E311">
            <v>12774</v>
          </cell>
          <cell r="F311">
            <v>8340</v>
          </cell>
          <cell r="G311">
            <v>-202</v>
          </cell>
          <cell r="J311">
            <v>8395</v>
          </cell>
          <cell r="K311">
            <v>147</v>
          </cell>
          <cell r="N311">
            <v>57054</v>
          </cell>
          <cell r="O311">
            <v>40508</v>
          </cell>
          <cell r="P311">
            <v>542</v>
          </cell>
          <cell r="Q311">
            <v>16004</v>
          </cell>
          <cell r="R311">
            <v>1100</v>
          </cell>
          <cell r="S311">
            <v>3418</v>
          </cell>
          <cell r="T311">
            <v>11486</v>
          </cell>
          <cell r="U311">
            <v>143707</v>
          </cell>
        </row>
        <row r="312">
          <cell r="C312">
            <v>132050</v>
          </cell>
          <cell r="D312">
            <v>110510</v>
          </cell>
          <cell r="E312">
            <v>21540</v>
          </cell>
          <cell r="F312">
            <v>13904</v>
          </cell>
          <cell r="G312">
            <v>-427</v>
          </cell>
          <cell r="J312">
            <v>14148</v>
          </cell>
          <cell r="K312">
            <v>183</v>
          </cell>
          <cell r="N312">
            <v>66901</v>
          </cell>
          <cell r="O312">
            <v>40518</v>
          </cell>
          <cell r="P312">
            <v>1827</v>
          </cell>
          <cell r="Q312">
            <v>24556</v>
          </cell>
          <cell r="R312">
            <v>2943</v>
          </cell>
          <cell r="S312">
            <v>4424</v>
          </cell>
          <cell r="T312">
            <v>17189</v>
          </cell>
          <cell r="U312">
            <v>212855</v>
          </cell>
        </row>
        <row r="313">
          <cell r="C313">
            <v>113601</v>
          </cell>
          <cell r="D313">
            <v>95071</v>
          </cell>
          <cell r="E313">
            <v>18530</v>
          </cell>
          <cell r="F313">
            <v>11672</v>
          </cell>
          <cell r="G313">
            <v>-273</v>
          </cell>
          <cell r="J313">
            <v>11784</v>
          </cell>
          <cell r="K313">
            <v>161</v>
          </cell>
          <cell r="N313">
            <v>68350</v>
          </cell>
          <cell r="O313">
            <v>47698</v>
          </cell>
          <cell r="P313">
            <v>575</v>
          </cell>
          <cell r="Q313">
            <v>20077</v>
          </cell>
          <cell r="R313">
            <v>1243</v>
          </cell>
          <cell r="S313">
            <v>4303</v>
          </cell>
          <cell r="T313">
            <v>14531</v>
          </cell>
          <cell r="U313">
            <v>193623</v>
          </cell>
        </row>
        <row r="314">
          <cell r="C314">
            <v>36255</v>
          </cell>
          <cell r="D314">
            <v>30341</v>
          </cell>
          <cell r="E314">
            <v>5914</v>
          </cell>
          <cell r="F314">
            <v>4001</v>
          </cell>
          <cell r="G314">
            <v>-129</v>
          </cell>
          <cell r="J314">
            <v>4082</v>
          </cell>
          <cell r="K314">
            <v>48</v>
          </cell>
          <cell r="N314">
            <v>16493</v>
          </cell>
          <cell r="O314">
            <v>7839</v>
          </cell>
          <cell r="P314">
            <v>221</v>
          </cell>
          <cell r="Q314">
            <v>8433</v>
          </cell>
          <cell r="R314">
            <v>707</v>
          </cell>
          <cell r="S314">
            <v>1308</v>
          </cell>
          <cell r="T314">
            <v>6418</v>
          </cell>
          <cell r="U314">
            <v>56749</v>
          </cell>
        </row>
        <row r="315">
          <cell r="C315">
            <v>61656</v>
          </cell>
          <cell r="D315">
            <v>51599</v>
          </cell>
          <cell r="E315">
            <v>10057</v>
          </cell>
          <cell r="F315">
            <v>6666</v>
          </cell>
          <cell r="G315">
            <v>-221</v>
          </cell>
          <cell r="J315">
            <v>6794</v>
          </cell>
          <cell r="K315">
            <v>93</v>
          </cell>
          <cell r="N315">
            <v>30374</v>
          </cell>
          <cell r="O315">
            <v>17813</v>
          </cell>
          <cell r="P315">
            <v>537</v>
          </cell>
          <cell r="Q315">
            <v>12024</v>
          </cell>
          <cell r="R315">
            <v>797</v>
          </cell>
          <cell r="S315">
            <v>2041</v>
          </cell>
          <cell r="T315">
            <v>9186</v>
          </cell>
          <cell r="U315">
            <v>98696</v>
          </cell>
        </row>
        <row r="316">
          <cell r="C316">
            <v>42806</v>
          </cell>
          <cell r="D316">
            <v>35824</v>
          </cell>
          <cell r="E316">
            <v>6982</v>
          </cell>
          <cell r="F316">
            <v>4677</v>
          </cell>
          <cell r="G316">
            <v>-119</v>
          </cell>
          <cell r="J316">
            <v>4726</v>
          </cell>
          <cell r="K316">
            <v>70</v>
          </cell>
          <cell r="N316">
            <v>21219</v>
          </cell>
          <cell r="O316">
            <v>11991</v>
          </cell>
          <cell r="P316">
            <v>584</v>
          </cell>
          <cell r="Q316">
            <v>8644</v>
          </cell>
          <cell r="R316">
            <v>740</v>
          </cell>
          <cell r="S316">
            <v>1719</v>
          </cell>
          <cell r="T316">
            <v>6185</v>
          </cell>
          <cell r="U316">
            <v>68702</v>
          </cell>
        </row>
        <row r="317">
          <cell r="C317">
            <v>121465</v>
          </cell>
          <cell r="D317">
            <v>101652</v>
          </cell>
          <cell r="E317">
            <v>19813</v>
          </cell>
          <cell r="F317">
            <v>12409</v>
          </cell>
          <cell r="G317">
            <v>-360</v>
          </cell>
          <cell r="J317">
            <v>12621</v>
          </cell>
          <cell r="K317">
            <v>148</v>
          </cell>
          <cell r="N317">
            <v>59969</v>
          </cell>
          <cell r="O317">
            <v>37395</v>
          </cell>
          <cell r="P317">
            <v>2029</v>
          </cell>
          <cell r="Q317">
            <v>20545</v>
          </cell>
          <cell r="R317">
            <v>1156</v>
          </cell>
          <cell r="S317">
            <v>4400</v>
          </cell>
          <cell r="T317">
            <v>14989</v>
          </cell>
          <cell r="U317">
            <v>193843</v>
          </cell>
        </row>
        <row r="318">
          <cell r="C318">
            <v>50060</v>
          </cell>
          <cell r="D318">
            <v>41894</v>
          </cell>
          <cell r="E318">
            <v>8166</v>
          </cell>
          <cell r="F318">
            <v>5102</v>
          </cell>
          <cell r="G318">
            <v>-127</v>
          </cell>
          <cell r="J318">
            <v>5197</v>
          </cell>
          <cell r="K318">
            <v>32</v>
          </cell>
          <cell r="N318">
            <v>19734</v>
          </cell>
          <cell r="O318">
            <v>10926</v>
          </cell>
          <cell r="P318">
            <v>234</v>
          </cell>
          <cell r="Q318">
            <v>8574</v>
          </cell>
          <cell r="R318">
            <v>427</v>
          </cell>
          <cell r="S318">
            <v>1427</v>
          </cell>
          <cell r="T318">
            <v>6720</v>
          </cell>
          <cell r="U318">
            <v>74896</v>
          </cell>
        </row>
        <row r="319">
          <cell r="C319">
            <v>121636</v>
          </cell>
          <cell r="D319">
            <v>101795</v>
          </cell>
          <cell r="E319">
            <v>19841</v>
          </cell>
          <cell r="F319">
            <v>12621</v>
          </cell>
          <cell r="G319">
            <v>-414</v>
          </cell>
          <cell r="J319">
            <v>12876</v>
          </cell>
          <cell r="K319">
            <v>159</v>
          </cell>
          <cell r="N319">
            <v>56250</v>
          </cell>
          <cell r="O319">
            <v>32041</v>
          </cell>
          <cell r="P319">
            <v>2139</v>
          </cell>
          <cell r="Q319">
            <v>22070</v>
          </cell>
          <cell r="R319">
            <v>2262</v>
          </cell>
          <cell r="S319">
            <v>4335</v>
          </cell>
          <cell r="T319">
            <v>15473</v>
          </cell>
          <cell r="U319">
            <v>190507</v>
          </cell>
        </row>
        <row r="320">
          <cell r="C320">
            <v>43124</v>
          </cell>
          <cell r="D320">
            <v>36090</v>
          </cell>
          <cell r="E320">
            <v>7034</v>
          </cell>
          <cell r="F320">
            <v>4773</v>
          </cell>
          <cell r="G320">
            <v>-161</v>
          </cell>
          <cell r="J320">
            <v>4819</v>
          </cell>
          <cell r="K320">
            <v>115</v>
          </cell>
          <cell r="N320">
            <v>23221</v>
          </cell>
          <cell r="O320">
            <v>13666</v>
          </cell>
          <cell r="P320">
            <v>395</v>
          </cell>
          <cell r="Q320">
            <v>9160</v>
          </cell>
          <cell r="R320">
            <v>897</v>
          </cell>
          <cell r="S320">
            <v>1465</v>
          </cell>
          <cell r="T320">
            <v>6798</v>
          </cell>
          <cell r="U320">
            <v>71118</v>
          </cell>
        </row>
        <row r="321">
          <cell r="C321">
            <v>40894</v>
          </cell>
          <cell r="D321">
            <v>34223</v>
          </cell>
          <cell r="E321">
            <v>6671</v>
          </cell>
          <cell r="F321">
            <v>4084</v>
          </cell>
          <cell r="G321">
            <v>-97</v>
          </cell>
          <cell r="J321">
            <v>4136</v>
          </cell>
          <cell r="K321">
            <v>45</v>
          </cell>
          <cell r="N321">
            <v>32719</v>
          </cell>
          <cell r="O321">
            <v>25561</v>
          </cell>
          <cell r="P321">
            <v>200</v>
          </cell>
          <cell r="Q321">
            <v>6958</v>
          </cell>
          <cell r="R321">
            <v>443</v>
          </cell>
          <cell r="S321">
            <v>1507</v>
          </cell>
          <cell r="T321">
            <v>5008</v>
          </cell>
          <cell r="U321">
            <v>77697</v>
          </cell>
        </row>
        <row r="322">
          <cell r="C322">
            <v>34501</v>
          </cell>
          <cell r="D322">
            <v>28873</v>
          </cell>
          <cell r="E322">
            <v>5628</v>
          </cell>
          <cell r="F322">
            <v>3780</v>
          </cell>
          <cell r="G322">
            <v>-182</v>
          </cell>
          <cell r="J322">
            <v>3932</v>
          </cell>
          <cell r="K322">
            <v>30</v>
          </cell>
          <cell r="N322">
            <v>17342</v>
          </cell>
          <cell r="O322">
            <v>9255</v>
          </cell>
          <cell r="P322">
            <v>651</v>
          </cell>
          <cell r="Q322">
            <v>7436</v>
          </cell>
          <cell r="R322">
            <v>926</v>
          </cell>
          <cell r="S322">
            <v>1207</v>
          </cell>
          <cell r="T322">
            <v>5303</v>
          </cell>
          <cell r="U322">
            <v>55623</v>
          </cell>
        </row>
        <row r="323">
          <cell r="C323">
            <v>7181</v>
          </cell>
          <cell r="D323">
            <v>6010</v>
          </cell>
          <cell r="E323">
            <v>1171</v>
          </cell>
          <cell r="F323">
            <v>801</v>
          </cell>
          <cell r="G323">
            <v>-35</v>
          </cell>
          <cell r="J323">
            <v>814</v>
          </cell>
          <cell r="K323">
            <v>22</v>
          </cell>
          <cell r="N323">
            <v>7963</v>
          </cell>
          <cell r="O323">
            <v>6025</v>
          </cell>
          <cell r="P323">
            <v>26</v>
          </cell>
          <cell r="Q323">
            <v>1912</v>
          </cell>
          <cell r="R323">
            <v>749</v>
          </cell>
          <cell r="S323">
            <v>105</v>
          </cell>
          <cell r="T323">
            <v>1058</v>
          </cell>
          <cell r="U323">
            <v>15945</v>
          </cell>
        </row>
        <row r="324">
          <cell r="C324">
            <v>2421</v>
          </cell>
          <cell r="D324">
            <v>2026</v>
          </cell>
          <cell r="E324">
            <v>395</v>
          </cell>
          <cell r="F324">
            <v>295</v>
          </cell>
          <cell r="G324">
            <v>-22</v>
          </cell>
          <cell r="J324">
            <v>307</v>
          </cell>
          <cell r="K324">
            <v>10</v>
          </cell>
          <cell r="N324">
            <v>1066</v>
          </cell>
          <cell r="O324">
            <v>292</v>
          </cell>
          <cell r="P324">
            <v>50</v>
          </cell>
          <cell r="Q324">
            <v>724</v>
          </cell>
          <cell r="R324">
            <v>76</v>
          </cell>
          <cell r="S324">
            <v>124</v>
          </cell>
          <cell r="T324">
            <v>524</v>
          </cell>
          <cell r="U324">
            <v>3782</v>
          </cell>
        </row>
        <row r="325">
          <cell r="C325">
            <v>3593</v>
          </cell>
          <cell r="D325">
            <v>3007</v>
          </cell>
          <cell r="E325">
            <v>586</v>
          </cell>
          <cell r="F325">
            <v>417</v>
          </cell>
          <cell r="G325">
            <v>-32</v>
          </cell>
          <cell r="J325">
            <v>443</v>
          </cell>
          <cell r="K325">
            <v>6</v>
          </cell>
          <cell r="N325">
            <v>1539</v>
          </cell>
          <cell r="O325">
            <v>576</v>
          </cell>
          <cell r="P325">
            <v>84</v>
          </cell>
          <cell r="Q325">
            <v>879</v>
          </cell>
          <cell r="R325">
            <v>68</v>
          </cell>
          <cell r="S325">
            <v>108</v>
          </cell>
          <cell r="T325">
            <v>703</v>
          </cell>
          <cell r="U325">
            <v>5549</v>
          </cell>
        </row>
        <row r="326">
          <cell r="C326">
            <v>21177</v>
          </cell>
          <cell r="D326">
            <v>17723</v>
          </cell>
          <cell r="E326">
            <v>3454</v>
          </cell>
          <cell r="F326">
            <v>2380</v>
          </cell>
          <cell r="G326">
            <v>-96</v>
          </cell>
          <cell r="J326">
            <v>2453</v>
          </cell>
          <cell r="K326">
            <v>23</v>
          </cell>
          <cell r="N326">
            <v>9054</v>
          </cell>
          <cell r="O326">
            <v>3049</v>
          </cell>
          <cell r="P326">
            <v>593</v>
          </cell>
          <cell r="Q326">
            <v>5412</v>
          </cell>
          <cell r="R326">
            <v>942</v>
          </cell>
          <cell r="S326">
            <v>887</v>
          </cell>
          <cell r="T326">
            <v>3583</v>
          </cell>
          <cell r="U326">
            <v>32611</v>
          </cell>
        </row>
        <row r="327">
          <cell r="C327">
            <v>8679</v>
          </cell>
          <cell r="D327">
            <v>7263</v>
          </cell>
          <cell r="E327">
            <v>1416</v>
          </cell>
          <cell r="F327">
            <v>989</v>
          </cell>
          <cell r="G327">
            <v>-48</v>
          </cell>
          <cell r="J327">
            <v>1025</v>
          </cell>
          <cell r="K327">
            <v>12</v>
          </cell>
          <cell r="N327">
            <v>3861</v>
          </cell>
          <cell r="O327">
            <v>1384</v>
          </cell>
          <cell r="P327">
            <v>76</v>
          </cell>
          <cell r="Q327">
            <v>2401</v>
          </cell>
          <cell r="R327">
            <v>311</v>
          </cell>
          <cell r="S327">
            <v>433</v>
          </cell>
          <cell r="T327">
            <v>1657</v>
          </cell>
          <cell r="U327">
            <v>13529</v>
          </cell>
        </row>
        <row r="328">
          <cell r="C328">
            <v>12311</v>
          </cell>
          <cell r="D328">
            <v>10303</v>
          </cell>
          <cell r="E328">
            <v>2008</v>
          </cell>
          <cell r="F328">
            <v>1339</v>
          </cell>
          <cell r="G328">
            <v>-46</v>
          </cell>
          <cell r="J328">
            <v>1370</v>
          </cell>
          <cell r="K328">
            <v>15</v>
          </cell>
          <cell r="N328">
            <v>5096</v>
          </cell>
          <cell r="O328">
            <v>2174</v>
          </cell>
          <cell r="P328">
            <v>227</v>
          </cell>
          <cell r="Q328">
            <v>2695</v>
          </cell>
          <cell r="R328">
            <v>227</v>
          </cell>
          <cell r="S328">
            <v>400</v>
          </cell>
          <cell r="T328">
            <v>2068</v>
          </cell>
          <cell r="U328">
            <v>18746</v>
          </cell>
        </row>
        <row r="329">
          <cell r="C329">
            <v>8461</v>
          </cell>
          <cell r="D329">
            <v>7081</v>
          </cell>
          <cell r="E329">
            <v>1380</v>
          </cell>
          <cell r="F329">
            <v>901</v>
          </cell>
          <cell r="G329">
            <v>-24</v>
          </cell>
          <cell r="J329">
            <v>910</v>
          </cell>
          <cell r="K329">
            <v>15</v>
          </cell>
          <cell r="N329">
            <v>2402</v>
          </cell>
          <cell r="O329">
            <v>750</v>
          </cell>
          <cell r="P329">
            <v>49</v>
          </cell>
          <cell r="Q329">
            <v>1603</v>
          </cell>
          <cell r="R329">
            <v>118</v>
          </cell>
          <cell r="S329">
            <v>220</v>
          </cell>
          <cell r="T329">
            <v>1265</v>
          </cell>
          <cell r="U329">
            <v>11764</v>
          </cell>
        </row>
        <row r="330">
          <cell r="C330">
            <v>6877</v>
          </cell>
          <cell r="D330">
            <v>5755</v>
          </cell>
          <cell r="E330">
            <v>1122</v>
          </cell>
          <cell r="F330">
            <v>731</v>
          </cell>
          <cell r="G330">
            <v>-25</v>
          </cell>
          <cell r="J330">
            <v>749</v>
          </cell>
          <cell r="K330">
            <v>7</v>
          </cell>
          <cell r="N330">
            <v>2352</v>
          </cell>
          <cell r="O330">
            <v>974</v>
          </cell>
          <cell r="P330">
            <v>41</v>
          </cell>
          <cell r="Q330">
            <v>1337</v>
          </cell>
          <cell r="R330">
            <v>196</v>
          </cell>
          <cell r="S330">
            <v>199</v>
          </cell>
          <cell r="T330">
            <v>942</v>
          </cell>
          <cell r="U330">
            <v>9960</v>
          </cell>
        </row>
        <row r="331">
          <cell r="C331">
            <v>5264</v>
          </cell>
          <cell r="D331">
            <v>4405</v>
          </cell>
          <cell r="E331">
            <v>859</v>
          </cell>
          <cell r="F331">
            <v>585</v>
          </cell>
          <cell r="G331">
            <v>-26</v>
          </cell>
          <cell r="J331">
            <v>596</v>
          </cell>
          <cell r="K331">
            <v>15</v>
          </cell>
          <cell r="N331">
            <v>3707</v>
          </cell>
          <cell r="O331">
            <v>1661</v>
          </cell>
          <cell r="P331">
            <v>61</v>
          </cell>
          <cell r="Q331">
            <v>1985</v>
          </cell>
          <cell r="R331">
            <v>1459</v>
          </cell>
          <cell r="S331">
            <v>74</v>
          </cell>
          <cell r="T331">
            <v>452</v>
          </cell>
          <cell r="U331">
            <v>9556</v>
          </cell>
        </row>
        <row r="332">
          <cell r="C332">
            <v>26986</v>
          </cell>
          <cell r="D332">
            <v>22584</v>
          </cell>
          <cell r="E332">
            <v>4402</v>
          </cell>
          <cell r="F332">
            <v>2926</v>
          </cell>
          <cell r="G332">
            <v>-98</v>
          </cell>
          <cell r="J332">
            <v>2994</v>
          </cell>
          <cell r="K332">
            <v>30</v>
          </cell>
          <cell r="N332">
            <v>9858</v>
          </cell>
          <cell r="O332">
            <v>4248</v>
          </cell>
          <cell r="P332">
            <v>171</v>
          </cell>
          <cell r="Q332">
            <v>5439</v>
          </cell>
          <cell r="R332">
            <v>738</v>
          </cell>
          <cell r="S332">
            <v>932</v>
          </cell>
          <cell r="T332">
            <v>3769</v>
          </cell>
          <cell r="U332">
            <v>39770</v>
          </cell>
        </row>
        <row r="333">
          <cell r="C333">
            <v>19624</v>
          </cell>
          <cell r="D333">
            <v>16423</v>
          </cell>
          <cell r="E333">
            <v>3201</v>
          </cell>
          <cell r="F333">
            <v>2182</v>
          </cell>
          <cell r="G333">
            <v>-71</v>
          </cell>
          <cell r="J333">
            <v>2229</v>
          </cell>
          <cell r="K333">
            <v>24</v>
          </cell>
          <cell r="N333">
            <v>7713</v>
          </cell>
          <cell r="O333">
            <v>3067</v>
          </cell>
          <cell r="P333">
            <v>139</v>
          </cell>
          <cell r="Q333">
            <v>4507</v>
          </cell>
          <cell r="R333">
            <v>962</v>
          </cell>
          <cell r="S333">
            <v>552</v>
          </cell>
          <cell r="T333">
            <v>2993</v>
          </cell>
          <cell r="U333">
            <v>29519</v>
          </cell>
        </row>
        <row r="334">
          <cell r="C334">
            <v>3147</v>
          </cell>
          <cell r="D334">
            <v>2634</v>
          </cell>
          <cell r="E334">
            <v>513</v>
          </cell>
          <cell r="F334">
            <v>352</v>
          </cell>
          <cell r="G334">
            <v>-20</v>
          </cell>
          <cell r="J334">
            <v>368</v>
          </cell>
          <cell r="K334">
            <v>4</v>
          </cell>
          <cell r="N334">
            <v>2908</v>
          </cell>
          <cell r="O334">
            <v>2190</v>
          </cell>
          <cell r="P334">
            <v>7</v>
          </cell>
          <cell r="Q334">
            <v>711</v>
          </cell>
          <cell r="R334">
            <v>99</v>
          </cell>
          <cell r="S334">
            <v>114</v>
          </cell>
          <cell r="T334">
            <v>498</v>
          </cell>
          <cell r="U334">
            <v>6407</v>
          </cell>
        </row>
        <row r="369">
          <cell r="C369">
            <v>1655987</v>
          </cell>
          <cell r="D369">
            <v>1386038</v>
          </cell>
          <cell r="E369">
            <v>269950</v>
          </cell>
          <cell r="F369">
            <v>163904</v>
          </cell>
          <cell r="G369">
            <v>-3222</v>
          </cell>
          <cell r="H369">
            <v>-3666</v>
          </cell>
          <cell r="I369">
            <v>243</v>
          </cell>
          <cell r="J369">
            <v>164187</v>
          </cell>
          <cell r="K369">
            <v>2939</v>
          </cell>
          <cell r="N369">
            <v>851259</v>
          </cell>
          <cell r="O369">
            <v>562127</v>
          </cell>
          <cell r="P369">
            <v>15698</v>
          </cell>
          <cell r="Q369">
            <v>273434</v>
          </cell>
          <cell r="R369">
            <v>25687</v>
          </cell>
          <cell r="S369">
            <v>52724</v>
          </cell>
          <cell r="T369">
            <v>195023</v>
          </cell>
          <cell r="U369">
            <v>2671150</v>
          </cell>
          <cell r="V369">
            <v>2667727</v>
          </cell>
        </row>
        <row r="370">
          <cell r="C370">
            <v>624795</v>
          </cell>
          <cell r="D370">
            <v>522945</v>
          </cell>
          <cell r="E370">
            <v>101850</v>
          </cell>
          <cell r="F370">
            <v>57640</v>
          </cell>
          <cell r="G370">
            <v>-683</v>
          </cell>
          <cell r="J370">
            <v>57010</v>
          </cell>
          <cell r="K370">
            <v>1313</v>
          </cell>
          <cell r="N370">
            <v>279275</v>
          </cell>
          <cell r="O370">
            <v>196066</v>
          </cell>
          <cell r="P370">
            <v>5201</v>
          </cell>
          <cell r="Q370">
            <v>78008</v>
          </cell>
          <cell r="R370">
            <v>1501</v>
          </cell>
          <cell r="S370">
            <v>18376</v>
          </cell>
          <cell r="T370">
            <v>58131</v>
          </cell>
          <cell r="U370">
            <v>961710</v>
          </cell>
        </row>
        <row r="371">
          <cell r="C371">
            <v>80392</v>
          </cell>
          <cell r="D371">
            <v>67287</v>
          </cell>
          <cell r="E371">
            <v>13105</v>
          </cell>
          <cell r="F371">
            <v>8344</v>
          </cell>
          <cell r="G371">
            <v>-160</v>
          </cell>
          <cell r="J371">
            <v>8335</v>
          </cell>
          <cell r="K371">
            <v>169</v>
          </cell>
          <cell r="N371">
            <v>58485</v>
          </cell>
          <cell r="O371">
            <v>41886</v>
          </cell>
          <cell r="P371">
            <v>538</v>
          </cell>
          <cell r="Q371">
            <v>16061</v>
          </cell>
          <cell r="R371">
            <v>1347</v>
          </cell>
          <cell r="S371">
            <v>3443</v>
          </cell>
          <cell r="T371">
            <v>11271</v>
          </cell>
          <cell r="U371">
            <v>147221</v>
          </cell>
        </row>
        <row r="372">
          <cell r="C372">
            <v>135897</v>
          </cell>
          <cell r="D372">
            <v>113744</v>
          </cell>
          <cell r="E372">
            <v>22153</v>
          </cell>
          <cell r="F372">
            <v>13964</v>
          </cell>
          <cell r="G372">
            <v>-329</v>
          </cell>
          <cell r="J372">
            <v>14082</v>
          </cell>
          <cell r="K372">
            <v>211</v>
          </cell>
          <cell r="N372">
            <v>71647</v>
          </cell>
          <cell r="O372">
            <v>44897</v>
          </cell>
          <cell r="P372">
            <v>1868</v>
          </cell>
          <cell r="Q372">
            <v>24882</v>
          </cell>
          <cell r="R372">
            <v>3690</v>
          </cell>
          <cell r="S372">
            <v>4201</v>
          </cell>
          <cell r="T372">
            <v>16991</v>
          </cell>
          <cell r="U372">
            <v>221508</v>
          </cell>
        </row>
        <row r="373">
          <cell r="C373">
            <v>116743</v>
          </cell>
          <cell r="D373">
            <v>97712</v>
          </cell>
          <cell r="E373">
            <v>19031</v>
          </cell>
          <cell r="F373">
            <v>11695</v>
          </cell>
          <cell r="G373">
            <v>-211</v>
          </cell>
          <cell r="J373">
            <v>11721</v>
          </cell>
          <cell r="K373">
            <v>185</v>
          </cell>
          <cell r="N373">
            <v>71547</v>
          </cell>
          <cell r="O373">
            <v>50892</v>
          </cell>
          <cell r="P373">
            <v>602</v>
          </cell>
          <cell r="Q373">
            <v>20053</v>
          </cell>
          <cell r="R373">
            <v>1527</v>
          </cell>
          <cell r="S373">
            <v>4163</v>
          </cell>
          <cell r="T373">
            <v>14363</v>
          </cell>
          <cell r="U373">
            <v>199985</v>
          </cell>
        </row>
        <row r="374">
          <cell r="C374">
            <v>36899</v>
          </cell>
          <cell r="D374">
            <v>30884</v>
          </cell>
          <cell r="E374">
            <v>6015</v>
          </cell>
          <cell r="F374">
            <v>3969</v>
          </cell>
          <cell r="G374">
            <v>-97</v>
          </cell>
          <cell r="J374">
            <v>4011</v>
          </cell>
          <cell r="K374">
            <v>55</v>
          </cell>
          <cell r="N374">
            <v>17286</v>
          </cell>
          <cell r="O374">
            <v>8779</v>
          </cell>
          <cell r="P374">
            <v>220</v>
          </cell>
          <cell r="Q374">
            <v>8287</v>
          </cell>
          <cell r="R374">
            <v>743</v>
          </cell>
          <cell r="S374">
            <v>1257</v>
          </cell>
          <cell r="T374">
            <v>6287</v>
          </cell>
          <cell r="U374">
            <v>58154</v>
          </cell>
        </row>
        <row r="375">
          <cell r="C375">
            <v>63277</v>
          </cell>
          <cell r="D375">
            <v>52962</v>
          </cell>
          <cell r="E375">
            <v>10315</v>
          </cell>
          <cell r="F375">
            <v>6674</v>
          </cell>
          <cell r="G375">
            <v>-168</v>
          </cell>
          <cell r="J375">
            <v>6734</v>
          </cell>
          <cell r="K375">
            <v>108</v>
          </cell>
          <cell r="N375">
            <v>30271</v>
          </cell>
          <cell r="O375">
            <v>17800</v>
          </cell>
          <cell r="P375">
            <v>506</v>
          </cell>
          <cell r="Q375">
            <v>11965</v>
          </cell>
          <cell r="R375">
            <v>996</v>
          </cell>
          <cell r="S375">
            <v>1934</v>
          </cell>
          <cell r="T375">
            <v>9035</v>
          </cell>
          <cell r="U375">
            <v>100222</v>
          </cell>
        </row>
        <row r="376">
          <cell r="C376">
            <v>44058</v>
          </cell>
          <cell r="D376">
            <v>36876</v>
          </cell>
          <cell r="E376">
            <v>7182</v>
          </cell>
          <cell r="F376">
            <v>4677</v>
          </cell>
          <cell r="G376">
            <v>-96</v>
          </cell>
          <cell r="J376">
            <v>4692</v>
          </cell>
          <cell r="K376">
            <v>81</v>
          </cell>
          <cell r="N376">
            <v>23050</v>
          </cell>
          <cell r="O376">
            <v>13906</v>
          </cell>
          <cell r="P376">
            <v>572</v>
          </cell>
          <cell r="Q376">
            <v>8572</v>
          </cell>
          <cell r="R376">
            <v>903</v>
          </cell>
          <cell r="S376">
            <v>1573</v>
          </cell>
          <cell r="T376">
            <v>6096</v>
          </cell>
          <cell r="U376">
            <v>71785</v>
          </cell>
        </row>
        <row r="377">
          <cell r="C377">
            <v>124941</v>
          </cell>
          <cell r="D377">
            <v>104574</v>
          </cell>
          <cell r="E377">
            <v>20367</v>
          </cell>
          <cell r="F377">
            <v>12438</v>
          </cell>
          <cell r="G377">
            <v>-286</v>
          </cell>
          <cell r="J377">
            <v>12554</v>
          </cell>
          <cell r="K377">
            <v>170</v>
          </cell>
          <cell r="N377">
            <v>81035</v>
          </cell>
          <cell r="O377">
            <v>58798</v>
          </cell>
          <cell r="P377">
            <v>1734</v>
          </cell>
          <cell r="Q377">
            <v>20503</v>
          </cell>
          <cell r="R377">
            <v>1497</v>
          </cell>
          <cell r="S377">
            <v>4185</v>
          </cell>
          <cell r="T377">
            <v>14821</v>
          </cell>
          <cell r="U377">
            <v>218414</v>
          </cell>
        </row>
        <row r="378">
          <cell r="C378">
            <v>51664</v>
          </cell>
          <cell r="D378">
            <v>43242</v>
          </cell>
          <cell r="E378">
            <v>8422</v>
          </cell>
          <cell r="F378">
            <v>5134</v>
          </cell>
          <cell r="G378">
            <v>-101</v>
          </cell>
          <cell r="J378">
            <v>5199</v>
          </cell>
          <cell r="K378">
            <v>36</v>
          </cell>
          <cell r="N378">
            <v>22315</v>
          </cell>
          <cell r="O378">
            <v>13404</v>
          </cell>
          <cell r="P378">
            <v>219</v>
          </cell>
          <cell r="Q378">
            <v>8692</v>
          </cell>
          <cell r="R378">
            <v>524</v>
          </cell>
          <cell r="S378">
            <v>1477</v>
          </cell>
          <cell r="T378">
            <v>6691</v>
          </cell>
          <cell r="U378">
            <v>79113</v>
          </cell>
        </row>
        <row r="379">
          <cell r="C379">
            <v>125395</v>
          </cell>
          <cell r="D379">
            <v>104954</v>
          </cell>
          <cell r="E379">
            <v>20441</v>
          </cell>
          <cell r="F379">
            <v>12705</v>
          </cell>
          <cell r="G379">
            <v>-311</v>
          </cell>
          <cell r="J379">
            <v>12835</v>
          </cell>
          <cell r="K379">
            <v>181</v>
          </cell>
          <cell r="N379">
            <v>55370</v>
          </cell>
          <cell r="O379">
            <v>31319</v>
          </cell>
          <cell r="P379">
            <v>1739</v>
          </cell>
          <cell r="Q379">
            <v>22312</v>
          </cell>
          <cell r="R379">
            <v>2804</v>
          </cell>
          <cell r="S379">
            <v>4193</v>
          </cell>
          <cell r="T379">
            <v>15315</v>
          </cell>
          <cell r="U379">
            <v>193470</v>
          </cell>
        </row>
        <row r="380">
          <cell r="C380">
            <v>44872</v>
          </cell>
          <cell r="D380">
            <v>37557</v>
          </cell>
          <cell r="E380">
            <v>7315</v>
          </cell>
          <cell r="F380">
            <v>4817</v>
          </cell>
          <cell r="G380">
            <v>-127</v>
          </cell>
          <cell r="J380">
            <v>4813</v>
          </cell>
          <cell r="K380">
            <v>131</v>
          </cell>
          <cell r="N380">
            <v>23420</v>
          </cell>
          <cell r="O380">
            <v>13787</v>
          </cell>
          <cell r="P380">
            <v>362</v>
          </cell>
          <cell r="Q380">
            <v>9271</v>
          </cell>
          <cell r="R380">
            <v>1122</v>
          </cell>
          <cell r="S380">
            <v>1471</v>
          </cell>
          <cell r="T380">
            <v>6678</v>
          </cell>
          <cell r="U380">
            <v>73109</v>
          </cell>
        </row>
        <row r="381">
          <cell r="C381">
            <v>42323</v>
          </cell>
          <cell r="D381">
            <v>35424</v>
          </cell>
          <cell r="E381">
            <v>6899</v>
          </cell>
          <cell r="F381">
            <v>4105</v>
          </cell>
          <cell r="G381">
            <v>-74</v>
          </cell>
          <cell r="J381">
            <v>4128</v>
          </cell>
          <cell r="K381">
            <v>51</v>
          </cell>
          <cell r="N381">
            <v>38269</v>
          </cell>
          <cell r="O381">
            <v>31129</v>
          </cell>
          <cell r="P381">
            <v>201</v>
          </cell>
          <cell r="Q381">
            <v>6939</v>
          </cell>
          <cell r="R381">
            <v>479</v>
          </cell>
          <cell r="S381">
            <v>1509</v>
          </cell>
          <cell r="T381">
            <v>4951</v>
          </cell>
          <cell r="U381">
            <v>84697</v>
          </cell>
        </row>
        <row r="382">
          <cell r="C382">
            <v>35550</v>
          </cell>
          <cell r="D382">
            <v>29755</v>
          </cell>
          <cell r="E382">
            <v>5795</v>
          </cell>
          <cell r="F382">
            <v>3800</v>
          </cell>
          <cell r="G382">
            <v>-142</v>
          </cell>
          <cell r="J382">
            <v>3907</v>
          </cell>
          <cell r="K382">
            <v>35</v>
          </cell>
          <cell r="N382">
            <v>19303</v>
          </cell>
          <cell r="O382">
            <v>11204</v>
          </cell>
          <cell r="P382">
            <v>543</v>
          </cell>
          <cell r="Q382">
            <v>7556</v>
          </cell>
          <cell r="R382">
            <v>1151</v>
          </cell>
          <cell r="S382">
            <v>1190</v>
          </cell>
          <cell r="T382">
            <v>5215</v>
          </cell>
          <cell r="U382">
            <v>58653</v>
          </cell>
        </row>
        <row r="383">
          <cell r="C383">
            <v>7563</v>
          </cell>
          <cell r="D383">
            <v>6330</v>
          </cell>
          <cell r="E383">
            <v>1233</v>
          </cell>
          <cell r="F383">
            <v>818</v>
          </cell>
          <cell r="G383">
            <v>-29</v>
          </cell>
          <cell r="J383">
            <v>822</v>
          </cell>
          <cell r="K383">
            <v>25</v>
          </cell>
          <cell r="N383">
            <v>8562</v>
          </cell>
          <cell r="O383">
            <v>6534</v>
          </cell>
          <cell r="P383">
            <v>2</v>
          </cell>
          <cell r="Q383">
            <v>2026</v>
          </cell>
          <cell r="R383">
            <v>903</v>
          </cell>
          <cell r="S383">
            <v>88</v>
          </cell>
          <cell r="T383">
            <v>1035</v>
          </cell>
          <cell r="U383">
            <v>16943</v>
          </cell>
        </row>
        <row r="384">
          <cell r="C384">
            <v>2544</v>
          </cell>
          <cell r="D384">
            <v>2129</v>
          </cell>
          <cell r="E384">
            <v>415</v>
          </cell>
          <cell r="F384">
            <v>291</v>
          </cell>
          <cell r="G384">
            <v>-24</v>
          </cell>
          <cell r="J384">
            <v>303</v>
          </cell>
          <cell r="K384">
            <v>12</v>
          </cell>
          <cell r="N384">
            <v>1049</v>
          </cell>
          <cell r="O384">
            <v>349</v>
          </cell>
          <cell r="P384">
            <v>25</v>
          </cell>
          <cell r="Q384">
            <v>675</v>
          </cell>
          <cell r="R384">
            <v>99</v>
          </cell>
          <cell r="S384">
            <v>68</v>
          </cell>
          <cell r="T384">
            <v>508</v>
          </cell>
          <cell r="U384">
            <v>3884</v>
          </cell>
        </row>
        <row r="385">
          <cell r="C385">
            <v>3683</v>
          </cell>
          <cell r="D385">
            <v>3083</v>
          </cell>
          <cell r="E385">
            <v>600</v>
          </cell>
          <cell r="F385">
            <v>418</v>
          </cell>
          <cell r="G385">
            <v>-25</v>
          </cell>
          <cell r="J385">
            <v>436</v>
          </cell>
          <cell r="K385">
            <v>7</v>
          </cell>
          <cell r="N385">
            <v>1535</v>
          </cell>
          <cell r="O385">
            <v>573</v>
          </cell>
          <cell r="P385">
            <v>55</v>
          </cell>
          <cell r="Q385">
            <v>907</v>
          </cell>
          <cell r="R385">
            <v>91</v>
          </cell>
          <cell r="S385">
            <v>130</v>
          </cell>
          <cell r="T385">
            <v>686</v>
          </cell>
          <cell r="U385">
            <v>5636</v>
          </cell>
        </row>
        <row r="386">
          <cell r="C386">
            <v>21672</v>
          </cell>
          <cell r="D386">
            <v>18139</v>
          </cell>
          <cell r="E386">
            <v>3533</v>
          </cell>
          <cell r="F386">
            <v>2378</v>
          </cell>
          <cell r="G386">
            <v>-75</v>
          </cell>
          <cell r="J386">
            <v>2427</v>
          </cell>
          <cell r="K386">
            <v>26</v>
          </cell>
          <cell r="N386">
            <v>8799</v>
          </cell>
          <cell r="O386">
            <v>2747</v>
          </cell>
          <cell r="P386">
            <v>569</v>
          </cell>
          <cell r="Q386">
            <v>5483</v>
          </cell>
          <cell r="R386">
            <v>1150</v>
          </cell>
          <cell r="S386">
            <v>816</v>
          </cell>
          <cell r="T386">
            <v>3517</v>
          </cell>
          <cell r="U386">
            <v>32849</v>
          </cell>
        </row>
        <row r="387">
          <cell r="C387">
            <v>8918</v>
          </cell>
          <cell r="D387">
            <v>7464</v>
          </cell>
          <cell r="E387">
            <v>1454</v>
          </cell>
          <cell r="F387">
            <v>989</v>
          </cell>
          <cell r="G387">
            <v>-38</v>
          </cell>
          <cell r="J387">
            <v>1013</v>
          </cell>
          <cell r="K387">
            <v>14</v>
          </cell>
          <cell r="N387">
            <v>3585</v>
          </cell>
          <cell r="O387">
            <v>1149</v>
          </cell>
          <cell r="P387">
            <v>77</v>
          </cell>
          <cell r="Q387">
            <v>2359</v>
          </cell>
          <cell r="R387">
            <v>359</v>
          </cell>
          <cell r="S387">
            <v>374</v>
          </cell>
          <cell r="T387">
            <v>1626</v>
          </cell>
          <cell r="U387">
            <v>13492</v>
          </cell>
        </row>
        <row r="388">
          <cell r="C388">
            <v>12448</v>
          </cell>
          <cell r="D388">
            <v>10419</v>
          </cell>
          <cell r="E388">
            <v>2029</v>
          </cell>
          <cell r="F388">
            <v>1326</v>
          </cell>
          <cell r="G388">
            <v>-36</v>
          </cell>
          <cell r="J388">
            <v>1344</v>
          </cell>
          <cell r="K388">
            <v>18</v>
          </cell>
          <cell r="N388">
            <v>5336</v>
          </cell>
          <cell r="O388">
            <v>2422</v>
          </cell>
          <cell r="P388">
            <v>214</v>
          </cell>
          <cell r="Q388">
            <v>2700</v>
          </cell>
          <cell r="R388">
            <v>293</v>
          </cell>
          <cell r="S388">
            <v>384</v>
          </cell>
          <cell r="T388">
            <v>2023</v>
          </cell>
          <cell r="U388">
            <v>19110</v>
          </cell>
        </row>
        <row r="389">
          <cell r="C389">
            <v>8581</v>
          </cell>
          <cell r="D389">
            <v>7182</v>
          </cell>
          <cell r="E389">
            <v>1399</v>
          </cell>
          <cell r="F389">
            <v>897</v>
          </cell>
          <cell r="G389">
            <v>-20</v>
          </cell>
          <cell r="J389">
            <v>900</v>
          </cell>
          <cell r="K389">
            <v>17</v>
          </cell>
          <cell r="N389">
            <v>2667</v>
          </cell>
          <cell r="O389">
            <v>976</v>
          </cell>
          <cell r="P389">
            <v>51</v>
          </cell>
          <cell r="Q389">
            <v>1640</v>
          </cell>
          <cell r="R389">
            <v>145</v>
          </cell>
          <cell r="S389">
            <v>245</v>
          </cell>
          <cell r="T389">
            <v>1250</v>
          </cell>
          <cell r="U389">
            <v>12145</v>
          </cell>
        </row>
        <row r="390">
          <cell r="C390">
            <v>6992</v>
          </cell>
          <cell r="D390">
            <v>5852</v>
          </cell>
          <cell r="E390">
            <v>1140</v>
          </cell>
          <cell r="F390">
            <v>728</v>
          </cell>
          <cell r="G390">
            <v>-20</v>
          </cell>
          <cell r="J390">
            <v>740</v>
          </cell>
          <cell r="K390">
            <v>8</v>
          </cell>
          <cell r="N390">
            <v>3060</v>
          </cell>
          <cell r="O390">
            <v>1633</v>
          </cell>
          <cell r="P390">
            <v>51</v>
          </cell>
          <cell r="Q390">
            <v>1376</v>
          </cell>
          <cell r="R390">
            <v>243</v>
          </cell>
          <cell r="S390">
            <v>202</v>
          </cell>
          <cell r="T390">
            <v>931</v>
          </cell>
          <cell r="U390">
            <v>10780</v>
          </cell>
        </row>
        <row r="391">
          <cell r="C391">
            <v>5397</v>
          </cell>
          <cell r="D391">
            <v>4517</v>
          </cell>
          <cell r="E391">
            <v>880</v>
          </cell>
          <cell r="F391">
            <v>614</v>
          </cell>
          <cell r="G391">
            <v>-21</v>
          </cell>
          <cell r="J391">
            <v>617</v>
          </cell>
          <cell r="K391">
            <v>18</v>
          </cell>
          <cell r="N391">
            <v>4549</v>
          </cell>
          <cell r="O391">
            <v>2105</v>
          </cell>
          <cell r="P391">
            <v>54</v>
          </cell>
          <cell r="Q391">
            <v>2390</v>
          </cell>
          <cell r="R391">
            <v>1895</v>
          </cell>
          <cell r="S391">
            <v>47</v>
          </cell>
          <cell r="T391">
            <v>448</v>
          </cell>
          <cell r="U391">
            <v>10560</v>
          </cell>
        </row>
        <row r="392">
          <cell r="C392">
            <v>27829</v>
          </cell>
          <cell r="D392">
            <v>23292</v>
          </cell>
          <cell r="E392">
            <v>4537</v>
          </cell>
          <cell r="F392">
            <v>2933</v>
          </cell>
          <cell r="G392">
            <v>-78</v>
          </cell>
          <cell r="J392">
            <v>2975</v>
          </cell>
          <cell r="K392">
            <v>36</v>
          </cell>
          <cell r="N392">
            <v>9528</v>
          </cell>
          <cell r="O392">
            <v>3948</v>
          </cell>
          <cell r="P392">
            <v>132</v>
          </cell>
          <cell r="Q392">
            <v>5448</v>
          </cell>
          <cell r="R392">
            <v>925</v>
          </cell>
          <cell r="S392">
            <v>802</v>
          </cell>
          <cell r="T392">
            <v>3721</v>
          </cell>
          <cell r="U392">
            <v>40290</v>
          </cell>
        </row>
        <row r="393">
          <cell r="C393">
            <v>20256</v>
          </cell>
          <cell r="D393">
            <v>16954</v>
          </cell>
          <cell r="E393">
            <v>3302</v>
          </cell>
          <cell r="F393">
            <v>2192</v>
          </cell>
          <cell r="G393">
            <v>-54</v>
          </cell>
          <cell r="J393">
            <v>2218</v>
          </cell>
          <cell r="K393">
            <v>28</v>
          </cell>
          <cell r="N393">
            <v>8378</v>
          </cell>
          <cell r="O393">
            <v>3629</v>
          </cell>
          <cell r="P393">
            <v>135</v>
          </cell>
          <cell r="Q393">
            <v>4614</v>
          </cell>
          <cell r="R393">
            <v>1176</v>
          </cell>
          <cell r="S393">
            <v>494</v>
          </cell>
          <cell r="T393">
            <v>2944</v>
          </cell>
          <cell r="U393">
            <v>30826</v>
          </cell>
        </row>
        <row r="394">
          <cell r="C394">
            <v>3299</v>
          </cell>
          <cell r="D394">
            <v>2761</v>
          </cell>
          <cell r="E394">
            <v>538</v>
          </cell>
          <cell r="F394">
            <v>358</v>
          </cell>
          <cell r="G394">
            <v>-17</v>
          </cell>
          <cell r="J394">
            <v>371</v>
          </cell>
          <cell r="K394">
            <v>4</v>
          </cell>
          <cell r="N394">
            <v>2938</v>
          </cell>
          <cell r="O394">
            <v>2195</v>
          </cell>
          <cell r="P394">
            <v>28</v>
          </cell>
          <cell r="Q394">
            <v>715</v>
          </cell>
          <cell r="R394">
            <v>124</v>
          </cell>
          <cell r="S394">
            <v>102</v>
          </cell>
          <cell r="T394">
            <v>489</v>
          </cell>
          <cell r="U394">
            <v>6595</v>
          </cell>
        </row>
        <row r="429">
          <cell r="C429">
            <v>1670299</v>
          </cell>
          <cell r="D429">
            <v>1400442</v>
          </cell>
          <cell r="E429">
            <v>269857</v>
          </cell>
          <cell r="F429">
            <v>165162</v>
          </cell>
          <cell r="G429">
            <v>-1683</v>
          </cell>
          <cell r="H429">
            <v>-2227</v>
          </cell>
          <cell r="I429">
            <v>126</v>
          </cell>
          <cell r="J429">
            <v>163698</v>
          </cell>
          <cell r="K429">
            <v>3147</v>
          </cell>
          <cell r="N429">
            <v>761176</v>
          </cell>
          <cell r="O429">
            <v>489814</v>
          </cell>
          <cell r="P429">
            <v>16394</v>
          </cell>
          <cell r="Q429">
            <v>254968</v>
          </cell>
          <cell r="R429">
            <v>20449</v>
          </cell>
          <cell r="S429">
            <v>40750</v>
          </cell>
          <cell r="T429">
            <v>193770</v>
          </cell>
          <cell r="U429">
            <v>2596637</v>
          </cell>
          <cell r="V429">
            <v>2594535</v>
          </cell>
        </row>
        <row r="430">
          <cell r="C430">
            <v>629934</v>
          </cell>
          <cell r="D430">
            <v>528160</v>
          </cell>
          <cell r="E430">
            <v>101774</v>
          </cell>
          <cell r="F430">
            <v>58151</v>
          </cell>
          <cell r="G430">
            <v>-365</v>
          </cell>
          <cell r="J430">
            <v>57088</v>
          </cell>
          <cell r="K430">
            <v>1428</v>
          </cell>
          <cell r="N430">
            <v>259174</v>
          </cell>
          <cell r="O430">
            <v>180356</v>
          </cell>
          <cell r="P430">
            <v>5342</v>
          </cell>
          <cell r="Q430">
            <v>73476</v>
          </cell>
          <cell r="R430">
            <v>1170</v>
          </cell>
          <cell r="S430">
            <v>14194</v>
          </cell>
          <cell r="T430">
            <v>58112</v>
          </cell>
          <cell r="U430">
            <v>947259</v>
          </cell>
        </row>
        <row r="431">
          <cell r="C431">
            <v>81021</v>
          </cell>
          <cell r="D431">
            <v>67931</v>
          </cell>
          <cell r="E431">
            <v>13090</v>
          </cell>
          <cell r="F431">
            <v>8364</v>
          </cell>
          <cell r="G431">
            <v>-84</v>
          </cell>
          <cell r="J431">
            <v>8271</v>
          </cell>
          <cell r="K431">
            <v>177</v>
          </cell>
          <cell r="N431">
            <v>43729</v>
          </cell>
          <cell r="O431">
            <v>28452</v>
          </cell>
          <cell r="P431">
            <v>517</v>
          </cell>
          <cell r="Q431">
            <v>14760</v>
          </cell>
          <cell r="R431">
            <v>1072</v>
          </cell>
          <cell r="S431">
            <v>2576</v>
          </cell>
          <cell r="T431">
            <v>11112</v>
          </cell>
          <cell r="U431">
            <v>133114</v>
          </cell>
        </row>
        <row r="432">
          <cell r="C432">
            <v>138149</v>
          </cell>
          <cell r="D432">
            <v>115829</v>
          </cell>
          <cell r="E432">
            <v>22320</v>
          </cell>
          <cell r="F432">
            <v>14130</v>
          </cell>
          <cell r="G432">
            <v>-171</v>
          </cell>
          <cell r="J432">
            <v>14078</v>
          </cell>
          <cell r="K432">
            <v>223</v>
          </cell>
          <cell r="N432">
            <v>68260</v>
          </cell>
          <cell r="O432">
            <v>43036</v>
          </cell>
          <cell r="P432">
            <v>2057</v>
          </cell>
          <cell r="Q432">
            <v>23167</v>
          </cell>
          <cell r="R432">
            <v>2948</v>
          </cell>
          <cell r="S432">
            <v>3342</v>
          </cell>
          <cell r="T432">
            <v>16877</v>
          </cell>
          <cell r="U432">
            <v>220539</v>
          </cell>
        </row>
        <row r="433">
          <cell r="C433">
            <v>118336</v>
          </cell>
          <cell r="D433">
            <v>99217</v>
          </cell>
          <cell r="E433">
            <v>19119</v>
          </cell>
          <cell r="F433">
            <v>11796</v>
          </cell>
          <cell r="G433">
            <v>-114</v>
          </cell>
          <cell r="J433">
            <v>11712</v>
          </cell>
          <cell r="K433">
            <v>198</v>
          </cell>
          <cell r="N433">
            <v>65365</v>
          </cell>
          <cell r="O433">
            <v>46036</v>
          </cell>
          <cell r="P433">
            <v>709</v>
          </cell>
          <cell r="Q433">
            <v>18620</v>
          </cell>
          <cell r="R433">
            <v>1217</v>
          </cell>
          <cell r="S433">
            <v>3138</v>
          </cell>
          <cell r="T433">
            <v>14265</v>
          </cell>
          <cell r="U433">
            <v>195497</v>
          </cell>
        </row>
        <row r="434">
          <cell r="C434">
            <v>36217</v>
          </cell>
          <cell r="D434">
            <v>30366</v>
          </cell>
          <cell r="E434">
            <v>5851</v>
          </cell>
          <cell r="F434">
            <v>3930</v>
          </cell>
          <cell r="G434">
            <v>-51</v>
          </cell>
          <cell r="J434">
            <v>3923</v>
          </cell>
          <cell r="K434">
            <v>58</v>
          </cell>
          <cell r="N434">
            <v>16017</v>
          </cell>
          <cell r="O434">
            <v>7917</v>
          </cell>
          <cell r="P434">
            <v>208</v>
          </cell>
          <cell r="Q434">
            <v>7892</v>
          </cell>
          <cell r="R434">
            <v>631</v>
          </cell>
          <cell r="S434">
            <v>1074</v>
          </cell>
          <cell r="T434">
            <v>6187</v>
          </cell>
          <cell r="U434">
            <v>56164</v>
          </cell>
        </row>
        <row r="435">
          <cell r="C435">
            <v>63567</v>
          </cell>
          <cell r="D435">
            <v>53297</v>
          </cell>
          <cell r="E435">
            <v>10270</v>
          </cell>
          <cell r="F435">
            <v>6700</v>
          </cell>
          <cell r="G435">
            <v>-85</v>
          </cell>
          <cell r="J435">
            <v>6671</v>
          </cell>
          <cell r="K435">
            <v>114</v>
          </cell>
          <cell r="N435">
            <v>26863</v>
          </cell>
          <cell r="O435">
            <v>15240</v>
          </cell>
          <cell r="P435">
            <v>549</v>
          </cell>
          <cell r="Q435">
            <v>11074</v>
          </cell>
          <cell r="R435">
            <v>810</v>
          </cell>
          <cell r="S435">
            <v>1336</v>
          </cell>
          <cell r="T435">
            <v>8928</v>
          </cell>
          <cell r="U435">
            <v>97130</v>
          </cell>
        </row>
        <row r="436">
          <cell r="C436">
            <v>44849</v>
          </cell>
          <cell r="D436">
            <v>37603</v>
          </cell>
          <cell r="E436">
            <v>7246</v>
          </cell>
          <cell r="F436">
            <v>4722</v>
          </cell>
          <cell r="G436">
            <v>-51</v>
          </cell>
          <cell r="J436">
            <v>4688</v>
          </cell>
          <cell r="K436">
            <v>85</v>
          </cell>
          <cell r="N436">
            <v>21517</v>
          </cell>
          <cell r="O436">
            <v>12855</v>
          </cell>
          <cell r="P436">
            <v>628</v>
          </cell>
          <cell r="Q436">
            <v>8034</v>
          </cell>
          <cell r="R436">
            <v>728</v>
          </cell>
          <cell r="S436">
            <v>1268</v>
          </cell>
          <cell r="T436">
            <v>6038</v>
          </cell>
          <cell r="U436">
            <v>71088</v>
          </cell>
        </row>
        <row r="437">
          <cell r="C437">
            <v>127474</v>
          </cell>
          <cell r="D437">
            <v>106879</v>
          </cell>
          <cell r="E437">
            <v>20595</v>
          </cell>
          <cell r="F437">
            <v>12633</v>
          </cell>
          <cell r="G437">
            <v>-145</v>
          </cell>
          <cell r="J437">
            <v>12597</v>
          </cell>
          <cell r="K437">
            <v>181</v>
          </cell>
          <cell r="N437">
            <v>59486</v>
          </cell>
          <cell r="O437">
            <v>38601</v>
          </cell>
          <cell r="P437">
            <v>1699</v>
          </cell>
          <cell r="Q437">
            <v>19186</v>
          </cell>
          <cell r="R437">
            <v>1196</v>
          </cell>
          <cell r="S437">
            <v>3264</v>
          </cell>
          <cell r="T437">
            <v>14726</v>
          </cell>
          <cell r="U437">
            <v>199593</v>
          </cell>
        </row>
        <row r="438">
          <cell r="C438">
            <v>52502</v>
          </cell>
          <cell r="D438">
            <v>44020</v>
          </cell>
          <cell r="E438">
            <v>8482</v>
          </cell>
          <cell r="F438">
            <v>5215</v>
          </cell>
          <cell r="G438">
            <v>-52</v>
          </cell>
          <cell r="J438">
            <v>5228</v>
          </cell>
          <cell r="K438">
            <v>39</v>
          </cell>
          <cell r="N438">
            <v>19589</v>
          </cell>
          <cell r="O438">
            <v>11119</v>
          </cell>
          <cell r="P438">
            <v>202</v>
          </cell>
          <cell r="Q438">
            <v>8268</v>
          </cell>
          <cell r="R438">
            <v>421</v>
          </cell>
          <cell r="S438">
            <v>1153</v>
          </cell>
          <cell r="T438">
            <v>6694</v>
          </cell>
          <cell r="U438">
            <v>77306</v>
          </cell>
        </row>
        <row r="439">
          <cell r="C439">
            <v>126540</v>
          </cell>
          <cell r="D439">
            <v>106096</v>
          </cell>
          <cell r="E439">
            <v>20444</v>
          </cell>
          <cell r="F439">
            <v>12817</v>
          </cell>
          <cell r="G439">
            <v>-153</v>
          </cell>
          <cell r="J439">
            <v>12778</v>
          </cell>
          <cell r="K439">
            <v>192</v>
          </cell>
          <cell r="N439">
            <v>55294</v>
          </cell>
          <cell r="O439">
            <v>32961</v>
          </cell>
          <cell r="P439">
            <v>1715</v>
          </cell>
          <cell r="Q439">
            <v>20618</v>
          </cell>
          <cell r="R439">
            <v>2230</v>
          </cell>
          <cell r="S439">
            <v>3156</v>
          </cell>
          <cell r="T439">
            <v>15232</v>
          </cell>
          <cell r="U439">
            <v>194651</v>
          </cell>
        </row>
        <row r="440">
          <cell r="C440">
            <v>44592</v>
          </cell>
          <cell r="D440">
            <v>37388</v>
          </cell>
          <cell r="E440">
            <v>7204</v>
          </cell>
          <cell r="F440">
            <v>4812</v>
          </cell>
          <cell r="G440">
            <v>-67</v>
          </cell>
          <cell r="J440">
            <v>4742</v>
          </cell>
          <cell r="K440">
            <v>137</v>
          </cell>
          <cell r="N440">
            <v>20218</v>
          </cell>
          <cell r="O440">
            <v>11311</v>
          </cell>
          <cell r="P440">
            <v>306</v>
          </cell>
          <cell r="Q440">
            <v>8601</v>
          </cell>
          <cell r="R440">
            <v>910</v>
          </cell>
          <cell r="S440">
            <v>1099</v>
          </cell>
          <cell r="T440">
            <v>6592</v>
          </cell>
          <cell r="U440">
            <v>69622</v>
          </cell>
        </row>
        <row r="441">
          <cell r="C441">
            <v>43024</v>
          </cell>
          <cell r="D441">
            <v>36073</v>
          </cell>
          <cell r="E441">
            <v>6951</v>
          </cell>
          <cell r="F441">
            <v>4148</v>
          </cell>
          <cell r="G441">
            <v>-39</v>
          </cell>
          <cell r="J441">
            <v>4133</v>
          </cell>
          <cell r="K441">
            <v>54</v>
          </cell>
          <cell r="N441">
            <v>29419</v>
          </cell>
          <cell r="O441">
            <v>22708</v>
          </cell>
          <cell r="P441">
            <v>175</v>
          </cell>
          <cell r="Q441">
            <v>6536</v>
          </cell>
          <cell r="R441">
            <v>411</v>
          </cell>
          <cell r="S441">
            <v>1206</v>
          </cell>
          <cell r="T441">
            <v>4919</v>
          </cell>
          <cell r="U441">
            <v>76591</v>
          </cell>
        </row>
        <row r="442">
          <cell r="C442">
            <v>35263</v>
          </cell>
          <cell r="D442">
            <v>29566</v>
          </cell>
          <cell r="E442">
            <v>5697</v>
          </cell>
          <cell r="F442">
            <v>3804</v>
          </cell>
          <cell r="G442">
            <v>-74</v>
          </cell>
          <cell r="J442">
            <v>3840</v>
          </cell>
          <cell r="K442">
            <v>38</v>
          </cell>
          <cell r="N442">
            <v>18882</v>
          </cell>
          <cell r="O442">
            <v>11131</v>
          </cell>
          <cell r="P442">
            <v>797</v>
          </cell>
          <cell r="Q442">
            <v>6954</v>
          </cell>
          <cell r="R442">
            <v>902</v>
          </cell>
          <cell r="S442">
            <v>899</v>
          </cell>
          <cell r="T442">
            <v>5153</v>
          </cell>
          <cell r="U442">
            <v>57949</v>
          </cell>
        </row>
        <row r="443">
          <cell r="C443">
            <v>7259</v>
          </cell>
          <cell r="D443">
            <v>6086</v>
          </cell>
          <cell r="E443">
            <v>1173</v>
          </cell>
          <cell r="F443">
            <v>797</v>
          </cell>
          <cell r="G443">
            <v>-16</v>
          </cell>
          <cell r="J443">
            <v>787</v>
          </cell>
          <cell r="K443">
            <v>26</v>
          </cell>
          <cell r="N443">
            <v>7640</v>
          </cell>
          <cell r="O443">
            <v>5875</v>
          </cell>
          <cell r="P443">
            <v>3</v>
          </cell>
          <cell r="Q443">
            <v>1762</v>
          </cell>
          <cell r="R443">
            <v>685</v>
          </cell>
          <cell r="S443">
            <v>59</v>
          </cell>
          <cell r="T443">
            <v>1018</v>
          </cell>
          <cell r="U443">
            <v>15696</v>
          </cell>
        </row>
        <row r="444">
          <cell r="C444">
            <v>2470</v>
          </cell>
          <cell r="D444">
            <v>2071</v>
          </cell>
          <cell r="E444">
            <v>399</v>
          </cell>
          <cell r="F444">
            <v>293</v>
          </cell>
          <cell r="G444">
            <v>-13</v>
          </cell>
          <cell r="J444">
            <v>294</v>
          </cell>
          <cell r="K444">
            <v>12</v>
          </cell>
          <cell r="N444">
            <v>1068</v>
          </cell>
          <cell r="O444">
            <v>412</v>
          </cell>
          <cell r="P444">
            <v>26</v>
          </cell>
          <cell r="Q444">
            <v>630</v>
          </cell>
          <cell r="R444">
            <v>80</v>
          </cell>
          <cell r="S444">
            <v>55</v>
          </cell>
          <cell r="T444">
            <v>495</v>
          </cell>
          <cell r="U444">
            <v>3831</v>
          </cell>
        </row>
        <row r="445">
          <cell r="C445">
            <v>3665</v>
          </cell>
          <cell r="D445">
            <v>3073</v>
          </cell>
          <cell r="E445">
            <v>592</v>
          </cell>
          <cell r="F445">
            <v>419</v>
          </cell>
          <cell r="G445">
            <v>-14</v>
          </cell>
          <cell r="J445">
            <v>426</v>
          </cell>
          <cell r="K445">
            <v>7</v>
          </cell>
          <cell r="N445">
            <v>1458</v>
          </cell>
          <cell r="O445">
            <v>514</v>
          </cell>
          <cell r="P445">
            <v>105</v>
          </cell>
          <cell r="Q445">
            <v>839</v>
          </cell>
          <cell r="R445">
            <v>72</v>
          </cell>
          <cell r="S445">
            <v>95</v>
          </cell>
          <cell r="T445">
            <v>672</v>
          </cell>
          <cell r="U445">
            <v>5542</v>
          </cell>
        </row>
        <row r="446">
          <cell r="C446">
            <v>21896</v>
          </cell>
          <cell r="D446">
            <v>18358</v>
          </cell>
          <cell r="E446">
            <v>3538</v>
          </cell>
          <cell r="F446">
            <v>2397</v>
          </cell>
          <cell r="G446">
            <v>-38</v>
          </cell>
          <cell r="J446">
            <v>2407</v>
          </cell>
          <cell r="K446">
            <v>28</v>
          </cell>
          <cell r="N446">
            <v>8646</v>
          </cell>
          <cell r="O446">
            <v>2919</v>
          </cell>
          <cell r="P446">
            <v>648</v>
          </cell>
          <cell r="Q446">
            <v>5079</v>
          </cell>
          <cell r="R446">
            <v>910</v>
          </cell>
          <cell r="S446">
            <v>700</v>
          </cell>
          <cell r="T446">
            <v>3469</v>
          </cell>
          <cell r="U446">
            <v>32939</v>
          </cell>
        </row>
        <row r="447">
          <cell r="C447">
            <v>8877</v>
          </cell>
          <cell r="D447">
            <v>7443</v>
          </cell>
          <cell r="E447">
            <v>1434</v>
          </cell>
          <cell r="F447">
            <v>990</v>
          </cell>
          <cell r="G447">
            <v>-20</v>
          </cell>
          <cell r="J447">
            <v>995</v>
          </cell>
          <cell r="K447">
            <v>15</v>
          </cell>
          <cell r="N447">
            <v>3325</v>
          </cell>
          <cell r="O447">
            <v>1070</v>
          </cell>
          <cell r="P447">
            <v>69</v>
          </cell>
          <cell r="Q447">
            <v>2186</v>
          </cell>
          <cell r="R447">
            <v>313</v>
          </cell>
          <cell r="S447">
            <v>270</v>
          </cell>
          <cell r="T447">
            <v>1603</v>
          </cell>
          <cell r="U447">
            <v>13192</v>
          </cell>
        </row>
        <row r="448">
          <cell r="C448">
            <v>12480</v>
          </cell>
          <cell r="D448">
            <v>10464</v>
          </cell>
          <cell r="E448">
            <v>2016</v>
          </cell>
          <cell r="F448">
            <v>1325</v>
          </cell>
          <cell r="G448">
            <v>-19</v>
          </cell>
          <cell r="J448">
            <v>1325</v>
          </cell>
          <cell r="K448">
            <v>19</v>
          </cell>
          <cell r="N448">
            <v>5487</v>
          </cell>
          <cell r="O448">
            <v>2756</v>
          </cell>
          <cell r="P448">
            <v>249</v>
          </cell>
          <cell r="Q448">
            <v>2482</v>
          </cell>
          <cell r="R448">
            <v>227</v>
          </cell>
          <cell r="S448">
            <v>268</v>
          </cell>
          <cell r="T448">
            <v>1987</v>
          </cell>
          <cell r="U448">
            <v>19292</v>
          </cell>
        </row>
        <row r="449">
          <cell r="C449">
            <v>8607</v>
          </cell>
          <cell r="D449">
            <v>7216</v>
          </cell>
          <cell r="E449">
            <v>1391</v>
          </cell>
          <cell r="F449">
            <v>899</v>
          </cell>
          <cell r="G449">
            <v>-10</v>
          </cell>
          <cell r="J449">
            <v>891</v>
          </cell>
          <cell r="K449">
            <v>18</v>
          </cell>
          <cell r="N449">
            <v>2505</v>
          </cell>
          <cell r="O449">
            <v>915</v>
          </cell>
          <cell r="P449">
            <v>48</v>
          </cell>
          <cell r="Q449">
            <v>1542</v>
          </cell>
          <cell r="R449">
            <v>115</v>
          </cell>
          <cell r="S449">
            <v>186</v>
          </cell>
          <cell r="T449">
            <v>1241</v>
          </cell>
          <cell r="U449">
            <v>12011</v>
          </cell>
        </row>
        <row r="450">
          <cell r="C450">
            <v>6974</v>
          </cell>
          <cell r="D450">
            <v>5847</v>
          </cell>
          <cell r="E450">
            <v>1127</v>
          </cell>
          <cell r="F450">
            <v>725</v>
          </cell>
          <cell r="G450">
            <v>-12</v>
          </cell>
          <cell r="J450">
            <v>729</v>
          </cell>
          <cell r="K450">
            <v>8</v>
          </cell>
          <cell r="N450">
            <v>2602</v>
          </cell>
          <cell r="O450">
            <v>1312</v>
          </cell>
          <cell r="P450">
            <v>39</v>
          </cell>
          <cell r="Q450">
            <v>1251</v>
          </cell>
          <cell r="R450">
            <v>189</v>
          </cell>
          <cell r="S450">
            <v>138</v>
          </cell>
          <cell r="T450">
            <v>924</v>
          </cell>
          <cell r="U450">
            <v>10301</v>
          </cell>
        </row>
        <row r="451">
          <cell r="C451">
            <v>5039</v>
          </cell>
          <cell r="D451">
            <v>4225</v>
          </cell>
          <cell r="E451">
            <v>814</v>
          </cell>
          <cell r="F451">
            <v>581</v>
          </cell>
          <cell r="G451">
            <v>-12</v>
          </cell>
          <cell r="J451">
            <v>574</v>
          </cell>
          <cell r="K451">
            <v>19</v>
          </cell>
          <cell r="N451">
            <v>3346</v>
          </cell>
          <cell r="O451">
            <v>1349</v>
          </cell>
          <cell r="P451">
            <v>37</v>
          </cell>
          <cell r="Q451">
            <v>1960</v>
          </cell>
          <cell r="R451">
            <v>1455</v>
          </cell>
          <cell r="S451">
            <v>59</v>
          </cell>
          <cell r="T451">
            <v>446</v>
          </cell>
          <cell r="U451">
            <v>8966</v>
          </cell>
        </row>
        <row r="452">
          <cell r="C452">
            <v>28052</v>
          </cell>
          <cell r="D452">
            <v>23520</v>
          </cell>
          <cell r="E452">
            <v>4532</v>
          </cell>
          <cell r="F452">
            <v>2964</v>
          </cell>
          <cell r="G452">
            <v>-41</v>
          </cell>
          <cell r="J452">
            <v>2967</v>
          </cell>
          <cell r="K452">
            <v>38</v>
          </cell>
          <cell r="N452">
            <v>9668</v>
          </cell>
          <cell r="O452">
            <v>4464</v>
          </cell>
          <cell r="P452">
            <v>128</v>
          </cell>
          <cell r="Q452">
            <v>5076</v>
          </cell>
          <cell r="R452">
            <v>730</v>
          </cell>
          <cell r="S452">
            <v>656</v>
          </cell>
          <cell r="T452">
            <v>3690</v>
          </cell>
          <cell r="U452">
            <v>40684</v>
          </cell>
        </row>
        <row r="453">
          <cell r="C453">
            <v>20254</v>
          </cell>
          <cell r="D453">
            <v>16982</v>
          </cell>
          <cell r="E453">
            <v>3272</v>
          </cell>
          <cell r="F453">
            <v>2188</v>
          </cell>
          <cell r="G453">
            <v>-28</v>
          </cell>
          <cell r="J453">
            <v>2187</v>
          </cell>
          <cell r="K453">
            <v>29</v>
          </cell>
          <cell r="N453">
            <v>7610</v>
          </cell>
          <cell r="O453">
            <v>3207</v>
          </cell>
          <cell r="P453">
            <v>117</v>
          </cell>
          <cell r="Q453">
            <v>4286</v>
          </cell>
          <cell r="R453">
            <v>925</v>
          </cell>
          <cell r="S453">
            <v>452</v>
          </cell>
          <cell r="T453">
            <v>2909</v>
          </cell>
          <cell r="U453">
            <v>30052</v>
          </cell>
        </row>
        <row r="454">
          <cell r="C454">
            <v>3258</v>
          </cell>
          <cell r="D454">
            <v>2732</v>
          </cell>
          <cell r="E454">
            <v>526</v>
          </cell>
          <cell r="F454">
            <v>362</v>
          </cell>
          <cell r="G454">
            <v>-9</v>
          </cell>
          <cell r="J454">
            <v>367</v>
          </cell>
          <cell r="K454">
            <v>4</v>
          </cell>
          <cell r="N454">
            <v>4009</v>
          </cell>
          <cell r="O454">
            <v>3298</v>
          </cell>
          <cell r="P454">
            <v>21</v>
          </cell>
          <cell r="Q454">
            <v>690</v>
          </cell>
          <cell r="R454">
            <v>102</v>
          </cell>
          <cell r="S454">
            <v>107</v>
          </cell>
          <cell r="T454">
            <v>481</v>
          </cell>
          <cell r="U454">
            <v>7629</v>
          </cell>
        </row>
        <row r="489">
          <cell r="C489">
            <v>1671319</v>
          </cell>
          <cell r="D489">
            <v>1399979</v>
          </cell>
          <cell r="E489">
            <v>271341</v>
          </cell>
          <cell r="F489">
            <v>162404</v>
          </cell>
          <cell r="G489">
            <v>-1515</v>
          </cell>
          <cell r="H489">
            <v>-1816</v>
          </cell>
          <cell r="I489">
            <v>103</v>
          </cell>
          <cell r="J489">
            <v>161070</v>
          </cell>
          <cell r="K489">
            <v>2849</v>
          </cell>
          <cell r="N489">
            <v>799675</v>
          </cell>
          <cell r="O489">
            <v>533745</v>
          </cell>
          <cell r="P489">
            <v>14324</v>
          </cell>
          <cell r="Q489">
            <v>251606</v>
          </cell>
          <cell r="R489">
            <v>18141</v>
          </cell>
          <cell r="S489">
            <v>39503</v>
          </cell>
          <cell r="T489">
            <v>193963</v>
          </cell>
          <cell r="U489">
            <v>2633398</v>
          </cell>
          <cell r="V489">
            <v>2631686</v>
          </cell>
        </row>
        <row r="490">
          <cell r="C490">
            <v>631638</v>
          </cell>
          <cell r="D490">
            <v>529090</v>
          </cell>
          <cell r="E490">
            <v>102548</v>
          </cell>
          <cell r="F490">
            <v>57651</v>
          </cell>
          <cell r="G490">
            <v>-331</v>
          </cell>
          <cell r="J490">
            <v>56687</v>
          </cell>
          <cell r="K490">
            <v>1295</v>
          </cell>
          <cell r="N490">
            <v>268253</v>
          </cell>
          <cell r="O490">
            <v>189875</v>
          </cell>
          <cell r="P490">
            <v>4593</v>
          </cell>
          <cell r="Q490">
            <v>73785</v>
          </cell>
          <cell r="R490">
            <v>1053</v>
          </cell>
          <cell r="S490">
            <v>14206</v>
          </cell>
          <cell r="T490">
            <v>58526</v>
          </cell>
          <cell r="U490">
            <v>957542</v>
          </cell>
        </row>
        <row r="491">
          <cell r="C491">
            <v>81542</v>
          </cell>
          <cell r="D491">
            <v>68304</v>
          </cell>
          <cell r="E491">
            <v>13238</v>
          </cell>
          <cell r="F491">
            <v>8209</v>
          </cell>
          <cell r="G491">
            <v>-77</v>
          </cell>
          <cell r="J491">
            <v>8126</v>
          </cell>
          <cell r="K491">
            <v>160</v>
          </cell>
          <cell r="N491">
            <v>51668</v>
          </cell>
          <cell r="O491">
            <v>36829</v>
          </cell>
          <cell r="P491">
            <v>510</v>
          </cell>
          <cell r="Q491">
            <v>14329</v>
          </cell>
          <cell r="R491">
            <v>748</v>
          </cell>
          <cell r="S491">
            <v>2545</v>
          </cell>
          <cell r="T491">
            <v>11036</v>
          </cell>
          <cell r="U491">
            <v>141419</v>
          </cell>
        </row>
        <row r="492">
          <cell r="C492">
            <v>137511</v>
          </cell>
          <cell r="D492">
            <v>115186</v>
          </cell>
          <cell r="E492">
            <v>22325</v>
          </cell>
          <cell r="F492">
            <v>13819</v>
          </cell>
          <cell r="G492">
            <v>-150</v>
          </cell>
          <cell r="J492">
            <v>13767</v>
          </cell>
          <cell r="K492">
            <v>202</v>
          </cell>
          <cell r="N492">
            <v>70172</v>
          </cell>
          <cell r="O492">
            <v>45709</v>
          </cell>
          <cell r="P492">
            <v>1784</v>
          </cell>
          <cell r="Q492">
            <v>22679</v>
          </cell>
          <cell r="R492">
            <v>2815</v>
          </cell>
          <cell r="S492">
            <v>2975</v>
          </cell>
          <cell r="T492">
            <v>16889</v>
          </cell>
          <cell r="U492">
            <v>221502</v>
          </cell>
        </row>
        <row r="493">
          <cell r="C493">
            <v>119259</v>
          </cell>
          <cell r="D493">
            <v>99897</v>
          </cell>
          <cell r="E493">
            <v>19362</v>
          </cell>
          <cell r="F493">
            <v>11659</v>
          </cell>
          <cell r="G493">
            <v>-102</v>
          </cell>
          <cell r="J493">
            <v>11582</v>
          </cell>
          <cell r="K493">
            <v>179</v>
          </cell>
          <cell r="N493">
            <v>69706</v>
          </cell>
          <cell r="O493">
            <v>50358</v>
          </cell>
          <cell r="P493">
            <v>716</v>
          </cell>
          <cell r="Q493">
            <v>18632</v>
          </cell>
          <cell r="R493">
            <v>1293</v>
          </cell>
          <cell r="S493">
            <v>3065</v>
          </cell>
          <cell r="T493">
            <v>14274</v>
          </cell>
          <cell r="U493">
            <v>200624</v>
          </cell>
        </row>
        <row r="494">
          <cell r="C494">
            <v>35798</v>
          </cell>
          <cell r="D494">
            <v>29986</v>
          </cell>
          <cell r="E494">
            <v>5812</v>
          </cell>
          <cell r="F494">
            <v>3789</v>
          </cell>
          <cell r="G494">
            <v>-46</v>
          </cell>
          <cell r="J494">
            <v>3783</v>
          </cell>
          <cell r="K494">
            <v>52</v>
          </cell>
          <cell r="N494">
            <v>15632</v>
          </cell>
          <cell r="O494">
            <v>7810</v>
          </cell>
          <cell r="P494">
            <v>222</v>
          </cell>
          <cell r="Q494">
            <v>7600</v>
          </cell>
          <cell r="R494">
            <v>507</v>
          </cell>
          <cell r="S494">
            <v>960</v>
          </cell>
          <cell r="T494">
            <v>6133</v>
          </cell>
          <cell r="U494">
            <v>55219</v>
          </cell>
        </row>
        <row r="495">
          <cell r="C495">
            <v>63375</v>
          </cell>
          <cell r="D495">
            <v>53086</v>
          </cell>
          <cell r="E495">
            <v>10289</v>
          </cell>
          <cell r="F495">
            <v>6534</v>
          </cell>
          <cell r="G495">
            <v>-78</v>
          </cell>
          <cell r="J495">
            <v>6509</v>
          </cell>
          <cell r="K495">
            <v>103</v>
          </cell>
          <cell r="N495">
            <v>28814</v>
          </cell>
          <cell r="O495">
            <v>17270</v>
          </cell>
          <cell r="P495">
            <v>544</v>
          </cell>
          <cell r="Q495">
            <v>11000</v>
          </cell>
          <cell r="R495">
            <v>732</v>
          </cell>
          <cell r="S495">
            <v>1379</v>
          </cell>
          <cell r="T495">
            <v>8889</v>
          </cell>
          <cell r="U495">
            <v>98723</v>
          </cell>
        </row>
        <row r="496">
          <cell r="C496">
            <v>44698</v>
          </cell>
          <cell r="D496">
            <v>37441</v>
          </cell>
          <cell r="E496">
            <v>7257</v>
          </cell>
          <cell r="F496">
            <v>4611</v>
          </cell>
          <cell r="G496">
            <v>-46</v>
          </cell>
          <cell r="J496">
            <v>4580</v>
          </cell>
          <cell r="K496">
            <v>77</v>
          </cell>
          <cell r="N496">
            <v>22001</v>
          </cell>
          <cell r="O496">
            <v>13506</v>
          </cell>
          <cell r="P496">
            <v>583</v>
          </cell>
          <cell r="Q496">
            <v>7912</v>
          </cell>
          <cell r="R496">
            <v>662</v>
          </cell>
          <cell r="S496">
            <v>1226</v>
          </cell>
          <cell r="T496">
            <v>6024</v>
          </cell>
          <cell r="U496">
            <v>71310</v>
          </cell>
        </row>
        <row r="497">
          <cell r="C497">
            <v>126711</v>
          </cell>
          <cell r="D497">
            <v>106139</v>
          </cell>
          <cell r="E497">
            <v>20572</v>
          </cell>
          <cell r="F497">
            <v>12371</v>
          </cell>
          <cell r="G497">
            <v>-128</v>
          </cell>
          <cell r="J497">
            <v>12335</v>
          </cell>
          <cell r="K497">
            <v>164</v>
          </cell>
          <cell r="N497">
            <v>67488</v>
          </cell>
          <cell r="O497">
            <v>46831</v>
          </cell>
          <cell r="P497">
            <v>1859</v>
          </cell>
          <cell r="Q497">
            <v>18798</v>
          </cell>
          <cell r="R497">
            <v>992</v>
          </cell>
          <cell r="S497">
            <v>3065</v>
          </cell>
          <cell r="T497">
            <v>14741</v>
          </cell>
          <cell r="U497">
            <v>206570</v>
          </cell>
        </row>
        <row r="498">
          <cell r="C498">
            <v>52986</v>
          </cell>
          <cell r="D498">
            <v>44384</v>
          </cell>
          <cell r="E498">
            <v>8602</v>
          </cell>
          <cell r="F498">
            <v>5161</v>
          </cell>
          <cell r="G498">
            <v>-49</v>
          </cell>
          <cell r="J498">
            <v>5175</v>
          </cell>
          <cell r="K498">
            <v>35</v>
          </cell>
          <cell r="N498">
            <v>21141</v>
          </cell>
          <cell r="O498">
            <v>12634</v>
          </cell>
          <cell r="P498">
            <v>204</v>
          </cell>
          <cell r="Q498">
            <v>8303</v>
          </cell>
          <cell r="R498">
            <v>392</v>
          </cell>
          <cell r="S498">
            <v>1164</v>
          </cell>
          <cell r="T498">
            <v>6747</v>
          </cell>
          <cell r="U498">
            <v>79288</v>
          </cell>
        </row>
        <row r="499">
          <cell r="C499">
            <v>126761</v>
          </cell>
          <cell r="D499">
            <v>106181</v>
          </cell>
          <cell r="E499">
            <v>20580</v>
          </cell>
          <cell r="F499">
            <v>12597</v>
          </cell>
          <cell r="G499">
            <v>-138</v>
          </cell>
          <cell r="J499">
            <v>12561</v>
          </cell>
          <cell r="K499">
            <v>174</v>
          </cell>
          <cell r="N499">
            <v>54810</v>
          </cell>
          <cell r="O499">
            <v>33568</v>
          </cell>
          <cell r="P499">
            <v>801</v>
          </cell>
          <cell r="Q499">
            <v>20441</v>
          </cell>
          <cell r="R499">
            <v>2059</v>
          </cell>
          <cell r="S499">
            <v>3119</v>
          </cell>
          <cell r="T499">
            <v>15263</v>
          </cell>
          <cell r="U499">
            <v>194168</v>
          </cell>
        </row>
        <row r="500">
          <cell r="C500">
            <v>45530</v>
          </cell>
          <cell r="D500">
            <v>38138</v>
          </cell>
          <cell r="E500">
            <v>7392</v>
          </cell>
          <cell r="F500">
            <v>4734</v>
          </cell>
          <cell r="G500">
            <v>-60</v>
          </cell>
          <cell r="J500">
            <v>4670</v>
          </cell>
          <cell r="K500">
            <v>124</v>
          </cell>
          <cell r="N500">
            <v>21207</v>
          </cell>
          <cell r="O500">
            <v>12633</v>
          </cell>
          <cell r="P500">
            <v>301</v>
          </cell>
          <cell r="Q500">
            <v>8273</v>
          </cell>
          <cell r="R500">
            <v>742</v>
          </cell>
          <cell r="S500">
            <v>976</v>
          </cell>
          <cell r="T500">
            <v>6555</v>
          </cell>
          <cell r="U500">
            <v>71471</v>
          </cell>
        </row>
        <row r="501">
          <cell r="C501">
            <v>42081</v>
          </cell>
          <cell r="D501">
            <v>35249</v>
          </cell>
          <cell r="E501">
            <v>6832</v>
          </cell>
          <cell r="F501">
            <v>4018</v>
          </cell>
          <cell r="G501">
            <v>-35</v>
          </cell>
          <cell r="J501">
            <v>4004</v>
          </cell>
          <cell r="K501">
            <v>49</v>
          </cell>
          <cell r="N501">
            <v>26250</v>
          </cell>
          <cell r="O501">
            <v>19781</v>
          </cell>
          <cell r="P501">
            <v>172</v>
          </cell>
          <cell r="Q501">
            <v>6297</v>
          </cell>
          <cell r="R501">
            <v>422</v>
          </cell>
          <cell r="S501">
            <v>952</v>
          </cell>
          <cell r="T501">
            <v>4923</v>
          </cell>
          <cell r="U501">
            <v>72349</v>
          </cell>
        </row>
        <row r="502">
          <cell r="C502">
            <v>35216</v>
          </cell>
          <cell r="D502">
            <v>29499</v>
          </cell>
          <cell r="E502">
            <v>5717</v>
          </cell>
          <cell r="F502">
            <v>3709</v>
          </cell>
          <cell r="G502">
            <v>-65</v>
          </cell>
          <cell r="J502">
            <v>3740</v>
          </cell>
          <cell r="K502">
            <v>34</v>
          </cell>
          <cell r="N502">
            <v>19274</v>
          </cell>
          <cell r="O502">
            <v>11756</v>
          </cell>
          <cell r="P502">
            <v>730</v>
          </cell>
          <cell r="Q502">
            <v>6788</v>
          </cell>
          <cell r="R502">
            <v>809</v>
          </cell>
          <cell r="S502">
            <v>850</v>
          </cell>
          <cell r="T502">
            <v>5129</v>
          </cell>
          <cell r="U502">
            <v>58199</v>
          </cell>
        </row>
        <row r="503">
          <cell r="C503">
            <v>7436</v>
          </cell>
          <cell r="D503">
            <v>6229</v>
          </cell>
          <cell r="E503">
            <v>1207</v>
          </cell>
          <cell r="F503">
            <v>783</v>
          </cell>
          <cell r="G503">
            <v>-14</v>
          </cell>
          <cell r="J503">
            <v>774</v>
          </cell>
          <cell r="K503">
            <v>23</v>
          </cell>
          <cell r="N503">
            <v>9175</v>
          </cell>
          <cell r="O503">
            <v>7554</v>
          </cell>
          <cell r="P503">
            <v>-21</v>
          </cell>
          <cell r="Q503">
            <v>1642</v>
          </cell>
          <cell r="R503">
            <v>573</v>
          </cell>
          <cell r="S503">
            <v>61</v>
          </cell>
          <cell r="T503">
            <v>1008</v>
          </cell>
          <cell r="U503">
            <v>17394</v>
          </cell>
        </row>
        <row r="504">
          <cell r="C504">
            <v>2490</v>
          </cell>
          <cell r="D504">
            <v>2086</v>
          </cell>
          <cell r="E504">
            <v>404</v>
          </cell>
          <cell r="F504">
            <v>284</v>
          </cell>
          <cell r="G504">
            <v>-12</v>
          </cell>
          <cell r="J504">
            <v>285</v>
          </cell>
          <cell r="K504">
            <v>11</v>
          </cell>
          <cell r="N504">
            <v>1026</v>
          </cell>
          <cell r="O504">
            <v>387</v>
          </cell>
          <cell r="P504">
            <v>26</v>
          </cell>
          <cell r="Q504">
            <v>613</v>
          </cell>
          <cell r="R504">
            <v>62</v>
          </cell>
          <cell r="S504">
            <v>65</v>
          </cell>
          <cell r="T504">
            <v>486</v>
          </cell>
          <cell r="U504">
            <v>3800</v>
          </cell>
        </row>
        <row r="505">
          <cell r="C505">
            <v>3728</v>
          </cell>
          <cell r="D505">
            <v>3123</v>
          </cell>
          <cell r="E505">
            <v>605</v>
          </cell>
          <cell r="F505">
            <v>410</v>
          </cell>
          <cell r="G505">
            <v>-12</v>
          </cell>
          <cell r="J505">
            <v>416</v>
          </cell>
          <cell r="K505">
            <v>6</v>
          </cell>
          <cell r="N505">
            <v>1435</v>
          </cell>
          <cell r="O505">
            <v>529</v>
          </cell>
          <cell r="P505">
            <v>97</v>
          </cell>
          <cell r="Q505">
            <v>809</v>
          </cell>
          <cell r="R505">
            <v>64</v>
          </cell>
          <cell r="S505">
            <v>82</v>
          </cell>
          <cell r="T505">
            <v>663</v>
          </cell>
          <cell r="U505">
            <v>5573</v>
          </cell>
        </row>
        <row r="506">
          <cell r="C506">
            <v>21637</v>
          </cell>
          <cell r="D506">
            <v>18124</v>
          </cell>
          <cell r="E506">
            <v>3513</v>
          </cell>
          <cell r="F506">
            <v>2312</v>
          </cell>
          <cell r="G506">
            <v>-34</v>
          </cell>
          <cell r="J506">
            <v>2321</v>
          </cell>
          <cell r="K506">
            <v>25</v>
          </cell>
          <cell r="N506">
            <v>8908</v>
          </cell>
          <cell r="O506">
            <v>3482</v>
          </cell>
          <cell r="P506">
            <v>534</v>
          </cell>
          <cell r="Q506">
            <v>4892</v>
          </cell>
          <cell r="R506">
            <v>741</v>
          </cell>
          <cell r="S506">
            <v>704</v>
          </cell>
          <cell r="T506">
            <v>3447</v>
          </cell>
          <cell r="U506">
            <v>32857</v>
          </cell>
        </row>
        <row r="507">
          <cell r="C507">
            <v>8722</v>
          </cell>
          <cell r="D507">
            <v>7306</v>
          </cell>
          <cell r="E507">
            <v>1416</v>
          </cell>
          <cell r="F507">
            <v>953</v>
          </cell>
          <cell r="G507">
            <v>-19</v>
          </cell>
          <cell r="J507">
            <v>958</v>
          </cell>
          <cell r="K507">
            <v>14</v>
          </cell>
          <cell r="N507">
            <v>3739</v>
          </cell>
          <cell r="O507">
            <v>1558</v>
          </cell>
          <cell r="P507">
            <v>66</v>
          </cell>
          <cell r="Q507">
            <v>2115</v>
          </cell>
          <cell r="R507">
            <v>217</v>
          </cell>
          <cell r="S507">
            <v>307</v>
          </cell>
          <cell r="T507">
            <v>1591</v>
          </cell>
          <cell r="U507">
            <v>13414</v>
          </cell>
        </row>
        <row r="508">
          <cell r="C508">
            <v>12380</v>
          </cell>
          <cell r="D508">
            <v>10370</v>
          </cell>
          <cell r="E508">
            <v>2010</v>
          </cell>
          <cell r="F508">
            <v>1285</v>
          </cell>
          <cell r="G508">
            <v>-17</v>
          </cell>
          <cell r="J508">
            <v>1285</v>
          </cell>
          <cell r="K508">
            <v>17</v>
          </cell>
          <cell r="N508">
            <v>6352</v>
          </cell>
          <cell r="O508">
            <v>3672</v>
          </cell>
          <cell r="P508">
            <v>237</v>
          </cell>
          <cell r="Q508">
            <v>2443</v>
          </cell>
          <cell r="R508">
            <v>183</v>
          </cell>
          <cell r="S508">
            <v>293</v>
          </cell>
          <cell r="T508">
            <v>1967</v>
          </cell>
          <cell r="U508">
            <v>20017</v>
          </cell>
        </row>
        <row r="509">
          <cell r="C509">
            <v>8435</v>
          </cell>
          <cell r="D509">
            <v>7066</v>
          </cell>
          <cell r="E509">
            <v>1369</v>
          </cell>
          <cell r="F509">
            <v>869</v>
          </cell>
          <cell r="G509">
            <v>-9</v>
          </cell>
          <cell r="J509">
            <v>861</v>
          </cell>
          <cell r="K509">
            <v>17</v>
          </cell>
          <cell r="N509">
            <v>3064</v>
          </cell>
          <cell r="O509">
            <v>1508</v>
          </cell>
          <cell r="P509">
            <v>46</v>
          </cell>
          <cell r="Q509">
            <v>1510</v>
          </cell>
          <cell r="R509">
            <v>107</v>
          </cell>
          <cell r="S509">
            <v>162</v>
          </cell>
          <cell r="T509">
            <v>1241</v>
          </cell>
          <cell r="U509">
            <v>12368</v>
          </cell>
        </row>
        <row r="510">
          <cell r="C510">
            <v>6854</v>
          </cell>
          <cell r="D510">
            <v>5741</v>
          </cell>
          <cell r="E510">
            <v>1113</v>
          </cell>
          <cell r="F510">
            <v>701</v>
          </cell>
          <cell r="G510">
            <v>-11</v>
          </cell>
          <cell r="J510">
            <v>705</v>
          </cell>
          <cell r="K510">
            <v>7</v>
          </cell>
          <cell r="N510">
            <v>2437</v>
          </cell>
          <cell r="O510">
            <v>1186</v>
          </cell>
          <cell r="P510">
            <v>36</v>
          </cell>
          <cell r="Q510">
            <v>1215</v>
          </cell>
          <cell r="R510">
            <v>140</v>
          </cell>
          <cell r="S510">
            <v>150</v>
          </cell>
          <cell r="T510">
            <v>925</v>
          </cell>
          <cell r="U510">
            <v>9992</v>
          </cell>
        </row>
        <row r="511">
          <cell r="C511">
            <v>5228</v>
          </cell>
          <cell r="D511">
            <v>4379</v>
          </cell>
          <cell r="E511">
            <v>849</v>
          </cell>
          <cell r="F511">
            <v>578</v>
          </cell>
          <cell r="G511">
            <v>-11</v>
          </cell>
          <cell r="J511">
            <v>572</v>
          </cell>
          <cell r="K511">
            <v>17</v>
          </cell>
          <cell r="N511">
            <v>3473</v>
          </cell>
          <cell r="O511">
            <v>1645</v>
          </cell>
          <cell r="P511">
            <v>26</v>
          </cell>
          <cell r="Q511">
            <v>1802</v>
          </cell>
          <cell r="R511">
            <v>1305</v>
          </cell>
          <cell r="S511">
            <v>50</v>
          </cell>
          <cell r="T511">
            <v>447</v>
          </cell>
          <cell r="U511">
            <v>9279</v>
          </cell>
        </row>
        <row r="512">
          <cell r="C512">
            <v>27871</v>
          </cell>
          <cell r="D512">
            <v>23346</v>
          </cell>
          <cell r="E512">
            <v>4525</v>
          </cell>
          <cell r="F512">
            <v>2890</v>
          </cell>
          <cell r="G512">
            <v>-37</v>
          </cell>
          <cell r="J512">
            <v>2893</v>
          </cell>
          <cell r="K512">
            <v>34</v>
          </cell>
          <cell r="N512">
            <v>10257</v>
          </cell>
          <cell r="O512">
            <v>5135</v>
          </cell>
          <cell r="P512">
            <v>132</v>
          </cell>
          <cell r="Q512">
            <v>4990</v>
          </cell>
          <cell r="R512">
            <v>713</v>
          </cell>
          <cell r="S512">
            <v>590</v>
          </cell>
          <cell r="T512">
            <v>3687</v>
          </cell>
          <cell r="U512">
            <v>41018</v>
          </cell>
        </row>
        <row r="513">
          <cell r="C513">
            <v>20049</v>
          </cell>
          <cell r="D513">
            <v>16794</v>
          </cell>
          <cell r="E513">
            <v>3255</v>
          </cell>
          <cell r="F513">
            <v>2121</v>
          </cell>
          <cell r="G513">
            <v>-25</v>
          </cell>
          <cell r="J513">
            <v>2120</v>
          </cell>
          <cell r="K513">
            <v>26</v>
          </cell>
          <cell r="N513">
            <v>7475</v>
          </cell>
          <cell r="O513">
            <v>3221</v>
          </cell>
          <cell r="P513">
            <v>106</v>
          </cell>
          <cell r="Q513">
            <v>4148</v>
          </cell>
          <cell r="R513">
            <v>756</v>
          </cell>
          <cell r="S513">
            <v>497</v>
          </cell>
          <cell r="T513">
            <v>2895</v>
          </cell>
          <cell r="U513">
            <v>29645</v>
          </cell>
        </row>
        <row r="514">
          <cell r="C514">
            <v>3384</v>
          </cell>
          <cell r="D514">
            <v>2835</v>
          </cell>
          <cell r="E514">
            <v>549</v>
          </cell>
          <cell r="F514">
            <v>356</v>
          </cell>
          <cell r="G514">
            <v>-9</v>
          </cell>
          <cell r="J514">
            <v>361</v>
          </cell>
          <cell r="K514">
            <v>4</v>
          </cell>
          <cell r="N514">
            <v>5919</v>
          </cell>
          <cell r="O514">
            <v>5308</v>
          </cell>
          <cell r="P514">
            <v>20</v>
          </cell>
          <cell r="Q514">
            <v>591</v>
          </cell>
          <cell r="R514">
            <v>54</v>
          </cell>
          <cell r="S514">
            <v>60</v>
          </cell>
          <cell r="T514">
            <v>477</v>
          </cell>
          <cell r="U514">
            <v>9659</v>
          </cell>
        </row>
        <row r="549">
          <cell r="C549">
            <v>1659203</v>
          </cell>
          <cell r="D549">
            <v>1389651</v>
          </cell>
          <cell r="E549">
            <v>269552</v>
          </cell>
          <cell r="F549">
            <v>156043</v>
          </cell>
          <cell r="G549">
            <v>-1933</v>
          </cell>
          <cell r="H549">
            <v>-2623</v>
          </cell>
          <cell r="I549">
            <v>89</v>
          </cell>
          <cell r="J549">
            <v>155142</v>
          </cell>
          <cell r="K549">
            <v>2834</v>
          </cell>
          <cell r="N549">
            <v>665461</v>
          </cell>
          <cell r="O549">
            <v>398064</v>
          </cell>
          <cell r="P549">
            <v>14853</v>
          </cell>
          <cell r="Q549">
            <v>252544</v>
          </cell>
          <cell r="R549">
            <v>15845</v>
          </cell>
          <cell r="S549">
            <v>41266</v>
          </cell>
          <cell r="T549">
            <v>195433</v>
          </cell>
          <cell r="U549">
            <v>2480707</v>
          </cell>
          <cell r="V549">
            <v>2478173</v>
          </cell>
        </row>
        <row r="550">
          <cell r="C550">
            <v>628008</v>
          </cell>
          <cell r="D550">
            <v>525984</v>
          </cell>
          <cell r="E550">
            <v>102024</v>
          </cell>
          <cell r="F550">
            <v>55727</v>
          </cell>
          <cell r="G550">
            <v>-431</v>
          </cell>
          <cell r="J550">
            <v>54871</v>
          </cell>
          <cell r="K550">
            <v>1287</v>
          </cell>
          <cell r="N550">
            <v>215744</v>
          </cell>
          <cell r="O550">
            <v>136982</v>
          </cell>
          <cell r="P550">
            <v>4071</v>
          </cell>
          <cell r="Q550">
            <v>74691</v>
          </cell>
          <cell r="R550">
            <v>907</v>
          </cell>
          <cell r="S550">
            <v>14454</v>
          </cell>
          <cell r="T550">
            <v>59330</v>
          </cell>
          <cell r="U550">
            <v>899479</v>
          </cell>
        </row>
        <row r="551">
          <cell r="C551">
            <v>80541</v>
          </cell>
          <cell r="D551">
            <v>67456</v>
          </cell>
          <cell r="E551">
            <v>13085</v>
          </cell>
          <cell r="F551">
            <v>7841</v>
          </cell>
          <cell r="G551">
            <v>-98</v>
          </cell>
          <cell r="J551">
            <v>7780</v>
          </cell>
          <cell r="K551">
            <v>159</v>
          </cell>
          <cell r="N551">
            <v>43582</v>
          </cell>
          <cell r="O551">
            <v>28575</v>
          </cell>
          <cell r="P551">
            <v>569</v>
          </cell>
          <cell r="Q551">
            <v>14438</v>
          </cell>
          <cell r="R551">
            <v>650</v>
          </cell>
          <cell r="S551">
            <v>2757</v>
          </cell>
          <cell r="T551">
            <v>11031</v>
          </cell>
          <cell r="U551">
            <v>131964</v>
          </cell>
        </row>
        <row r="552">
          <cell r="C552">
            <v>136708</v>
          </cell>
          <cell r="D552">
            <v>114499</v>
          </cell>
          <cell r="E552">
            <v>22209</v>
          </cell>
          <cell r="F552">
            <v>13255</v>
          </cell>
          <cell r="G552">
            <v>-186</v>
          </cell>
          <cell r="J552">
            <v>13240</v>
          </cell>
          <cell r="K552">
            <v>201</v>
          </cell>
          <cell r="N552">
            <v>54440</v>
          </cell>
          <cell r="O552">
            <v>30596</v>
          </cell>
          <cell r="P552">
            <v>1268</v>
          </cell>
          <cell r="Q552">
            <v>22576</v>
          </cell>
          <cell r="R552">
            <v>2514</v>
          </cell>
          <cell r="S552">
            <v>3050</v>
          </cell>
          <cell r="T552">
            <v>17012</v>
          </cell>
          <cell r="U552">
            <v>204403</v>
          </cell>
        </row>
        <row r="553">
          <cell r="C553">
            <v>118198</v>
          </cell>
          <cell r="D553">
            <v>98996</v>
          </cell>
          <cell r="E553">
            <v>19202</v>
          </cell>
          <cell r="F553">
            <v>11160</v>
          </cell>
          <cell r="G553">
            <v>-134</v>
          </cell>
          <cell r="J553">
            <v>11116</v>
          </cell>
          <cell r="K553">
            <v>178</v>
          </cell>
          <cell r="N553">
            <v>54163</v>
          </cell>
          <cell r="O553">
            <v>34715</v>
          </cell>
          <cell r="P553">
            <v>862</v>
          </cell>
          <cell r="Q553">
            <v>18586</v>
          </cell>
          <cell r="R553">
            <v>1164</v>
          </cell>
          <cell r="S553">
            <v>3047</v>
          </cell>
          <cell r="T553">
            <v>14375</v>
          </cell>
          <cell r="U553">
            <v>183521</v>
          </cell>
        </row>
        <row r="554">
          <cell r="C554">
            <v>35104</v>
          </cell>
          <cell r="D554">
            <v>29401</v>
          </cell>
          <cell r="E554">
            <v>5703</v>
          </cell>
          <cell r="F554">
            <v>3601</v>
          </cell>
          <cell r="G554">
            <v>-58</v>
          </cell>
          <cell r="J554">
            <v>3607</v>
          </cell>
          <cell r="K554">
            <v>52</v>
          </cell>
          <cell r="N554">
            <v>13097</v>
          </cell>
          <cell r="O554">
            <v>5189</v>
          </cell>
          <cell r="P554">
            <v>246</v>
          </cell>
          <cell r="Q554">
            <v>7662</v>
          </cell>
          <cell r="R554">
            <v>420</v>
          </cell>
          <cell r="S554">
            <v>1125</v>
          </cell>
          <cell r="T554">
            <v>6117</v>
          </cell>
          <cell r="U554">
            <v>51802</v>
          </cell>
        </row>
        <row r="555">
          <cell r="C555">
            <v>62574</v>
          </cell>
          <cell r="D555">
            <v>52408</v>
          </cell>
          <cell r="E555">
            <v>10166</v>
          </cell>
          <cell r="F555">
            <v>6231</v>
          </cell>
          <cell r="G555">
            <v>-99</v>
          </cell>
          <cell r="J555">
            <v>6227</v>
          </cell>
          <cell r="K555">
            <v>103</v>
          </cell>
          <cell r="N555">
            <v>24651</v>
          </cell>
          <cell r="O555">
            <v>12835</v>
          </cell>
          <cell r="P555">
            <v>710</v>
          </cell>
          <cell r="Q555">
            <v>11106</v>
          </cell>
          <cell r="R555">
            <v>636</v>
          </cell>
          <cell r="S555">
            <v>1563</v>
          </cell>
          <cell r="T555">
            <v>8907</v>
          </cell>
          <cell r="U555">
            <v>93456</v>
          </cell>
        </row>
        <row r="556">
          <cell r="C556">
            <v>44826</v>
          </cell>
          <cell r="D556">
            <v>37544</v>
          </cell>
          <cell r="E556">
            <v>7282</v>
          </cell>
          <cell r="F556">
            <v>4424</v>
          </cell>
          <cell r="G556">
            <v>-58</v>
          </cell>
          <cell r="J556">
            <v>4405</v>
          </cell>
          <cell r="K556">
            <v>77</v>
          </cell>
          <cell r="N556">
            <v>16852</v>
          </cell>
          <cell r="O556">
            <v>8305</v>
          </cell>
          <cell r="P556">
            <v>701</v>
          </cell>
          <cell r="Q556">
            <v>7846</v>
          </cell>
          <cell r="R556">
            <v>588</v>
          </cell>
          <cell r="S556">
            <v>1207</v>
          </cell>
          <cell r="T556">
            <v>6051</v>
          </cell>
          <cell r="U556">
            <v>66102</v>
          </cell>
        </row>
        <row r="557">
          <cell r="C557">
            <v>125610</v>
          </cell>
          <cell r="D557">
            <v>105204</v>
          </cell>
          <cell r="E557">
            <v>20406</v>
          </cell>
          <cell r="F557">
            <v>11869</v>
          </cell>
          <cell r="G557">
            <v>-160</v>
          </cell>
          <cell r="J557">
            <v>11866</v>
          </cell>
          <cell r="K557">
            <v>163</v>
          </cell>
          <cell r="N557">
            <v>58829</v>
          </cell>
          <cell r="O557">
            <v>37977</v>
          </cell>
          <cell r="P557">
            <v>1848</v>
          </cell>
          <cell r="Q557">
            <v>19004</v>
          </cell>
          <cell r="R557">
            <v>814</v>
          </cell>
          <cell r="S557">
            <v>3337</v>
          </cell>
          <cell r="T557">
            <v>14853</v>
          </cell>
          <cell r="U557">
            <v>196308</v>
          </cell>
        </row>
        <row r="558">
          <cell r="C558">
            <v>53320</v>
          </cell>
          <cell r="D558">
            <v>44658</v>
          </cell>
          <cell r="E558">
            <v>8662</v>
          </cell>
          <cell r="F558">
            <v>5001</v>
          </cell>
          <cell r="G558">
            <v>-61</v>
          </cell>
          <cell r="J558">
            <v>5027</v>
          </cell>
          <cell r="K558">
            <v>35</v>
          </cell>
          <cell r="N558">
            <v>18738</v>
          </cell>
          <cell r="O558">
            <v>10077</v>
          </cell>
          <cell r="P558">
            <v>247</v>
          </cell>
          <cell r="Q558">
            <v>8414</v>
          </cell>
          <cell r="R558">
            <v>339</v>
          </cell>
          <cell r="S558">
            <v>1230</v>
          </cell>
          <cell r="T558">
            <v>6845</v>
          </cell>
          <cell r="U558">
            <v>77059</v>
          </cell>
        </row>
        <row r="559">
          <cell r="C559">
            <v>126032</v>
          </cell>
          <cell r="D559">
            <v>105557</v>
          </cell>
          <cell r="E559">
            <v>20475</v>
          </cell>
          <cell r="F559">
            <v>12120</v>
          </cell>
          <cell r="G559">
            <v>-172</v>
          </cell>
          <cell r="J559">
            <v>12119</v>
          </cell>
          <cell r="K559">
            <v>173</v>
          </cell>
          <cell r="N559">
            <v>48526</v>
          </cell>
          <cell r="O559">
            <v>28000</v>
          </cell>
          <cell r="P559">
            <v>199</v>
          </cell>
          <cell r="Q559">
            <v>20327</v>
          </cell>
          <cell r="R559">
            <v>1804</v>
          </cell>
          <cell r="S559">
            <v>3128</v>
          </cell>
          <cell r="T559">
            <v>15395</v>
          </cell>
          <cell r="U559">
            <v>186678</v>
          </cell>
        </row>
        <row r="560">
          <cell r="C560">
            <v>45240</v>
          </cell>
          <cell r="D560">
            <v>37890</v>
          </cell>
          <cell r="E560">
            <v>7350</v>
          </cell>
          <cell r="F560">
            <v>4540</v>
          </cell>
          <cell r="G560">
            <v>-76</v>
          </cell>
          <cell r="J560">
            <v>4492</v>
          </cell>
          <cell r="K560">
            <v>124</v>
          </cell>
          <cell r="N560">
            <v>18796</v>
          </cell>
          <cell r="O560">
            <v>10274</v>
          </cell>
          <cell r="P560">
            <v>283</v>
          </cell>
          <cell r="Q560">
            <v>8239</v>
          </cell>
          <cell r="R560">
            <v>651</v>
          </cell>
          <cell r="S560">
            <v>1028</v>
          </cell>
          <cell r="T560">
            <v>6560</v>
          </cell>
          <cell r="U560">
            <v>68576</v>
          </cell>
        </row>
        <row r="561">
          <cell r="C561">
            <v>40852</v>
          </cell>
          <cell r="D561">
            <v>34215</v>
          </cell>
          <cell r="E561">
            <v>6637</v>
          </cell>
          <cell r="F561">
            <v>3813</v>
          </cell>
          <cell r="G561">
            <v>-51</v>
          </cell>
          <cell r="J561">
            <v>3815</v>
          </cell>
          <cell r="K561">
            <v>49</v>
          </cell>
          <cell r="N561">
            <v>25242</v>
          </cell>
          <cell r="O561">
            <v>17828</v>
          </cell>
          <cell r="P561">
            <v>919</v>
          </cell>
          <cell r="Q561">
            <v>6495</v>
          </cell>
          <cell r="R561">
            <v>356</v>
          </cell>
          <cell r="S561">
            <v>1180</v>
          </cell>
          <cell r="T561">
            <v>4959</v>
          </cell>
          <cell r="U561">
            <v>69907</v>
          </cell>
        </row>
        <row r="562">
          <cell r="C562">
            <v>35143</v>
          </cell>
          <cell r="D562">
            <v>29434</v>
          </cell>
          <cell r="E562">
            <v>5709</v>
          </cell>
          <cell r="F562">
            <v>3528</v>
          </cell>
          <cell r="G562">
            <v>-82</v>
          </cell>
          <cell r="J562">
            <v>3576</v>
          </cell>
          <cell r="K562">
            <v>34</v>
          </cell>
          <cell r="N562">
            <v>15966</v>
          </cell>
          <cell r="O562">
            <v>7729</v>
          </cell>
          <cell r="P562">
            <v>1545</v>
          </cell>
          <cell r="Q562">
            <v>6692</v>
          </cell>
          <cell r="R562">
            <v>713</v>
          </cell>
          <cell r="S562">
            <v>841</v>
          </cell>
          <cell r="T562">
            <v>5138</v>
          </cell>
          <cell r="U562">
            <v>54637</v>
          </cell>
        </row>
        <row r="563">
          <cell r="C563">
            <v>7465</v>
          </cell>
          <cell r="D563">
            <v>6252</v>
          </cell>
          <cell r="E563">
            <v>1213</v>
          </cell>
          <cell r="F563">
            <v>749</v>
          </cell>
          <cell r="G563">
            <v>-19</v>
          </cell>
          <cell r="J563">
            <v>745</v>
          </cell>
          <cell r="K563">
            <v>23</v>
          </cell>
          <cell r="N563">
            <v>9779</v>
          </cell>
          <cell r="O563">
            <v>8271</v>
          </cell>
          <cell r="P563">
            <v>-75</v>
          </cell>
          <cell r="Q563">
            <v>1583</v>
          </cell>
          <cell r="R563">
            <v>519</v>
          </cell>
          <cell r="S563">
            <v>58</v>
          </cell>
          <cell r="T563">
            <v>1006</v>
          </cell>
          <cell r="U563">
            <v>17993</v>
          </cell>
        </row>
        <row r="564">
          <cell r="C564">
            <v>2494</v>
          </cell>
          <cell r="D564">
            <v>2089</v>
          </cell>
          <cell r="E564">
            <v>405</v>
          </cell>
          <cell r="F564">
            <v>271</v>
          </cell>
          <cell r="G564">
            <v>-14</v>
          </cell>
          <cell r="J564">
            <v>274</v>
          </cell>
          <cell r="K564">
            <v>11</v>
          </cell>
          <cell r="N564">
            <v>847</v>
          </cell>
          <cell r="O564">
            <v>209</v>
          </cell>
          <cell r="P564">
            <v>41</v>
          </cell>
          <cell r="Q564">
            <v>597</v>
          </cell>
          <cell r="R564">
            <v>54</v>
          </cell>
          <cell r="S564">
            <v>62</v>
          </cell>
          <cell r="T564">
            <v>481</v>
          </cell>
          <cell r="U564">
            <v>3612</v>
          </cell>
        </row>
        <row r="565">
          <cell r="C565">
            <v>3617</v>
          </cell>
          <cell r="D565">
            <v>3029</v>
          </cell>
          <cell r="E565">
            <v>588</v>
          </cell>
          <cell r="F565">
            <v>381</v>
          </cell>
          <cell r="G565">
            <v>-15</v>
          </cell>
          <cell r="J565">
            <v>390</v>
          </cell>
          <cell r="K565">
            <v>6</v>
          </cell>
          <cell r="N565">
            <v>1663</v>
          </cell>
          <cell r="O565">
            <v>639</v>
          </cell>
          <cell r="P565">
            <v>228</v>
          </cell>
          <cell r="Q565">
            <v>796</v>
          </cell>
          <cell r="R565">
            <v>53</v>
          </cell>
          <cell r="S565">
            <v>85</v>
          </cell>
          <cell r="T565">
            <v>658</v>
          </cell>
          <cell r="U565">
            <v>5661</v>
          </cell>
        </row>
        <row r="566">
          <cell r="C566">
            <v>21496</v>
          </cell>
          <cell r="D566">
            <v>18004</v>
          </cell>
          <cell r="E566">
            <v>3492</v>
          </cell>
          <cell r="F566">
            <v>2209</v>
          </cell>
          <cell r="G566">
            <v>-44</v>
          </cell>
          <cell r="J566">
            <v>2228</v>
          </cell>
          <cell r="K566">
            <v>25</v>
          </cell>
          <cell r="N566">
            <v>8727</v>
          </cell>
          <cell r="O566">
            <v>3499</v>
          </cell>
          <cell r="P566">
            <v>307</v>
          </cell>
          <cell r="Q566">
            <v>4921</v>
          </cell>
          <cell r="R566">
            <v>648</v>
          </cell>
          <cell r="S566">
            <v>825</v>
          </cell>
          <cell r="T566">
            <v>3448</v>
          </cell>
          <cell r="U566">
            <v>32432</v>
          </cell>
        </row>
        <row r="567">
          <cell r="C567">
            <v>8708</v>
          </cell>
          <cell r="D567">
            <v>7293</v>
          </cell>
          <cell r="E567">
            <v>1415</v>
          </cell>
          <cell r="F567">
            <v>913</v>
          </cell>
          <cell r="G567">
            <v>-24</v>
          </cell>
          <cell r="J567">
            <v>924</v>
          </cell>
          <cell r="K567">
            <v>13</v>
          </cell>
          <cell r="N567">
            <v>3406</v>
          </cell>
          <cell r="O567">
            <v>1222</v>
          </cell>
          <cell r="P567">
            <v>68</v>
          </cell>
          <cell r="Q567">
            <v>2116</v>
          </cell>
          <cell r="R567">
            <v>169</v>
          </cell>
          <cell r="S567">
            <v>358</v>
          </cell>
          <cell r="T567">
            <v>1589</v>
          </cell>
          <cell r="U567">
            <v>13027</v>
          </cell>
        </row>
        <row r="568">
          <cell r="C568">
            <v>12124</v>
          </cell>
          <cell r="D568">
            <v>10154</v>
          </cell>
          <cell r="E568">
            <v>1970</v>
          </cell>
          <cell r="F568">
            <v>1229</v>
          </cell>
          <cell r="G568">
            <v>-22</v>
          </cell>
          <cell r="J568">
            <v>1234</v>
          </cell>
          <cell r="K568">
            <v>17</v>
          </cell>
          <cell r="N568">
            <v>5179</v>
          </cell>
          <cell r="O568">
            <v>2375</v>
          </cell>
          <cell r="P568">
            <v>355</v>
          </cell>
          <cell r="Q568">
            <v>2449</v>
          </cell>
          <cell r="R568">
            <v>153</v>
          </cell>
          <cell r="S568">
            <v>336</v>
          </cell>
          <cell r="T568">
            <v>1960</v>
          </cell>
          <cell r="U568">
            <v>18532</v>
          </cell>
        </row>
        <row r="569">
          <cell r="C569">
            <v>8301</v>
          </cell>
          <cell r="D569">
            <v>6952</v>
          </cell>
          <cell r="E569">
            <v>1349</v>
          </cell>
          <cell r="F569">
            <v>829</v>
          </cell>
          <cell r="G569">
            <v>-12</v>
          </cell>
          <cell r="J569">
            <v>825</v>
          </cell>
          <cell r="K569">
            <v>16</v>
          </cell>
          <cell r="N569">
            <v>2537</v>
          </cell>
          <cell r="O569">
            <v>972</v>
          </cell>
          <cell r="P569">
            <v>56</v>
          </cell>
          <cell r="Q569">
            <v>1509</v>
          </cell>
          <cell r="R569">
            <v>95</v>
          </cell>
          <cell r="S569">
            <v>163</v>
          </cell>
          <cell r="T569">
            <v>1251</v>
          </cell>
          <cell r="U569">
            <v>11667</v>
          </cell>
        </row>
        <row r="570">
          <cell r="C570">
            <v>6783</v>
          </cell>
          <cell r="D570">
            <v>5681</v>
          </cell>
          <cell r="E570">
            <v>1102</v>
          </cell>
          <cell r="F570">
            <v>670</v>
          </cell>
          <cell r="G570">
            <v>-15</v>
          </cell>
          <cell r="J570">
            <v>678</v>
          </cell>
          <cell r="K570">
            <v>7</v>
          </cell>
          <cell r="N570">
            <v>2454</v>
          </cell>
          <cell r="O570">
            <v>1171</v>
          </cell>
          <cell r="P570">
            <v>50</v>
          </cell>
          <cell r="Q570">
            <v>1233</v>
          </cell>
          <cell r="R570">
            <v>122</v>
          </cell>
          <cell r="S570">
            <v>181</v>
          </cell>
          <cell r="T570">
            <v>930</v>
          </cell>
          <cell r="U570">
            <v>9907</v>
          </cell>
        </row>
        <row r="571">
          <cell r="C571">
            <v>5335</v>
          </cell>
          <cell r="D571">
            <v>4468</v>
          </cell>
          <cell r="E571">
            <v>867</v>
          </cell>
          <cell r="F571">
            <v>554</v>
          </cell>
          <cell r="G571">
            <v>-13</v>
          </cell>
          <cell r="J571">
            <v>550</v>
          </cell>
          <cell r="K571">
            <v>17</v>
          </cell>
          <cell r="N571">
            <v>2127</v>
          </cell>
          <cell r="O571">
            <v>460</v>
          </cell>
          <cell r="P571">
            <v>24</v>
          </cell>
          <cell r="Q571">
            <v>1643</v>
          </cell>
          <cell r="R571">
            <v>1132</v>
          </cell>
          <cell r="S571">
            <v>59</v>
          </cell>
          <cell r="T571">
            <v>452</v>
          </cell>
          <cell r="U571">
            <v>8016</v>
          </cell>
        </row>
        <row r="572">
          <cell r="C572">
            <v>27422</v>
          </cell>
          <cell r="D572">
            <v>22967</v>
          </cell>
          <cell r="E572">
            <v>4455</v>
          </cell>
          <cell r="F572">
            <v>2744</v>
          </cell>
          <cell r="G572">
            <v>-47</v>
          </cell>
          <cell r="J572">
            <v>2757</v>
          </cell>
          <cell r="K572">
            <v>34</v>
          </cell>
          <cell r="N572">
            <v>8767</v>
          </cell>
          <cell r="O572">
            <v>3626</v>
          </cell>
          <cell r="P572">
            <v>145</v>
          </cell>
          <cell r="Q572">
            <v>4996</v>
          </cell>
          <cell r="R572">
            <v>627</v>
          </cell>
          <cell r="S572">
            <v>661</v>
          </cell>
          <cell r="T572">
            <v>3708</v>
          </cell>
          <cell r="U572">
            <v>38933</v>
          </cell>
        </row>
        <row r="573">
          <cell r="C573">
            <v>19751</v>
          </cell>
          <cell r="D573">
            <v>16542</v>
          </cell>
          <cell r="E573">
            <v>3209</v>
          </cell>
          <cell r="F573">
            <v>2017</v>
          </cell>
          <cell r="G573">
            <v>-32</v>
          </cell>
          <cell r="J573">
            <v>2023</v>
          </cell>
          <cell r="K573">
            <v>26</v>
          </cell>
          <cell r="N573">
            <v>6399</v>
          </cell>
          <cell r="O573">
            <v>2237</v>
          </cell>
          <cell r="P573">
            <v>137</v>
          </cell>
          <cell r="Q573">
            <v>4025</v>
          </cell>
          <cell r="R573">
            <v>673</v>
          </cell>
          <cell r="S573">
            <v>452</v>
          </cell>
          <cell r="T573">
            <v>2900</v>
          </cell>
          <cell r="U573">
            <v>28167</v>
          </cell>
        </row>
        <row r="574">
          <cell r="C574">
            <v>3551</v>
          </cell>
          <cell r="D574">
            <v>2974</v>
          </cell>
          <cell r="E574">
            <v>577</v>
          </cell>
          <cell r="F574">
            <v>367</v>
          </cell>
          <cell r="G574">
            <v>-10</v>
          </cell>
          <cell r="J574">
            <v>373</v>
          </cell>
          <cell r="K574">
            <v>4</v>
          </cell>
          <cell r="N574">
            <v>4950</v>
          </cell>
          <cell r="O574">
            <v>4301</v>
          </cell>
          <cell r="P574">
            <v>49</v>
          </cell>
          <cell r="Q574">
            <v>600</v>
          </cell>
          <cell r="R574">
            <v>44</v>
          </cell>
          <cell r="S574">
            <v>79</v>
          </cell>
          <cell r="T574">
            <v>477</v>
          </cell>
          <cell r="U574">
            <v>8868</v>
          </cell>
        </row>
      </sheetData>
      <sheetData sheetId="6">
        <row r="11">
          <cell r="C11">
            <v>972164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産（H23～R２）"/>
    </sheetNames>
    <sheetDataSet>
      <sheetData sheetId="0">
        <row r="627">
          <cell r="X627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626"/>
  <sheetViews>
    <sheetView tabSelected="1" view="pageBreakPreview" zoomScale="75" zoomScaleNormal="75" zoomScaleSheetLayoutView="75" workbookViewId="0">
      <selection activeCell="E7" sqref="E7:E8"/>
    </sheetView>
  </sheetViews>
  <sheetFormatPr defaultColWidth="10.625" defaultRowHeight="21.95" customHeight="1" x14ac:dyDescent="0.15"/>
  <cols>
    <col min="1" max="1" width="2.625" style="5" customWidth="1"/>
    <col min="2" max="2" width="10.625" style="6"/>
    <col min="3" max="3" width="12" style="6" bestFit="1" customWidth="1"/>
    <col min="4" max="4" width="12" style="5" bestFit="1" customWidth="1"/>
    <col min="5" max="7" width="10.75" style="5" bestFit="1" customWidth="1"/>
    <col min="8" max="8" width="11.25" style="5" bestFit="1" customWidth="1"/>
    <col min="9" max="14" width="10.75" style="5" bestFit="1" customWidth="1"/>
    <col min="15" max="15" width="2.625" style="5" customWidth="1"/>
    <col min="16" max="16" width="7.625" style="5" customWidth="1"/>
    <col min="17" max="20" width="10.75" style="5" bestFit="1" customWidth="1"/>
    <col min="21" max="22" width="12" style="5" bestFit="1" customWidth="1"/>
    <col min="23" max="23" width="11.25" style="6" bestFit="1" customWidth="1"/>
    <col min="24" max="16384" width="10.625" style="5"/>
  </cols>
  <sheetData>
    <row r="1" spans="2:30" ht="27.75" customHeight="1" x14ac:dyDescent="0.15">
      <c r="B1" s="2"/>
      <c r="C1" s="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Q1" s="4"/>
      <c r="R1" s="4"/>
      <c r="S1" s="4"/>
      <c r="U1" s="4"/>
      <c r="V1" s="4"/>
      <c r="W1" s="4"/>
    </row>
    <row r="2" spans="2:30" ht="20.100000000000001" customHeight="1" x14ac:dyDescent="0.15">
      <c r="U2" s="6"/>
      <c r="V2" s="6"/>
    </row>
    <row r="3" spans="2:30" ht="24" customHeight="1" x14ac:dyDescent="0.15">
      <c r="B3" s="1" t="s">
        <v>0</v>
      </c>
      <c r="C3" s="4" t="s">
        <v>51</v>
      </c>
      <c r="E3" s="7"/>
      <c r="N3" s="6"/>
      <c r="S3" s="4"/>
      <c r="T3" s="7"/>
      <c r="W3" s="5"/>
      <c r="AB3" s="6"/>
      <c r="AD3" s="4"/>
    </row>
    <row r="4" spans="2:30" ht="15" customHeight="1" x14ac:dyDescent="0.15">
      <c r="U4" s="6"/>
      <c r="V4" s="6"/>
    </row>
    <row r="5" spans="2:30" ht="22.5" customHeight="1" x14ac:dyDescent="0.15">
      <c r="B5" s="3" t="s">
        <v>58</v>
      </c>
      <c r="C5" s="5"/>
      <c r="R5" s="8"/>
      <c r="S5" s="8"/>
      <c r="U5" s="8"/>
      <c r="V5" s="8"/>
      <c r="W5" s="8" t="s">
        <v>2</v>
      </c>
    </row>
    <row r="6" spans="2:30" ht="26.1" customHeight="1" x14ac:dyDescent="0.15">
      <c r="B6" s="43" t="s">
        <v>7</v>
      </c>
      <c r="C6" s="9" t="s">
        <v>8</v>
      </c>
      <c r="D6" s="10"/>
      <c r="E6" s="11"/>
      <c r="F6" s="9" t="s">
        <v>0</v>
      </c>
      <c r="G6" s="10"/>
      <c r="H6" s="10"/>
      <c r="I6" s="10"/>
      <c r="J6" s="10"/>
      <c r="K6" s="11"/>
      <c r="L6" s="9" t="s">
        <v>9</v>
      </c>
      <c r="M6" s="10"/>
      <c r="N6" s="10"/>
      <c r="O6" s="12"/>
      <c r="Q6" s="10"/>
      <c r="R6" s="10"/>
      <c r="S6" s="10"/>
      <c r="T6" s="11"/>
      <c r="U6" s="13" t="s">
        <v>12</v>
      </c>
      <c r="V6" s="46" t="s">
        <v>52</v>
      </c>
      <c r="W6" s="43" t="s">
        <v>7</v>
      </c>
    </row>
    <row r="7" spans="2:30" ht="26.1" customHeight="1" x14ac:dyDescent="0.15">
      <c r="B7" s="44"/>
      <c r="C7" s="49" t="s">
        <v>14</v>
      </c>
      <c r="D7" s="51" t="s">
        <v>16</v>
      </c>
      <c r="E7" s="51" t="s">
        <v>53</v>
      </c>
      <c r="F7" s="49" t="s">
        <v>20</v>
      </c>
      <c r="G7" s="51" t="s">
        <v>60</v>
      </c>
      <c r="H7" s="53" t="s">
        <v>61</v>
      </c>
      <c r="I7" s="54"/>
      <c r="J7" s="51" t="s">
        <v>22</v>
      </c>
      <c r="K7" s="51" t="s">
        <v>23</v>
      </c>
      <c r="L7" s="49" t="s">
        <v>4</v>
      </c>
      <c r="M7" s="51" t="s">
        <v>17</v>
      </c>
      <c r="N7" s="51" t="s">
        <v>6</v>
      </c>
      <c r="O7" s="14"/>
      <c r="Q7" s="55" t="s">
        <v>24</v>
      </c>
      <c r="R7" s="15"/>
      <c r="S7" s="15"/>
      <c r="T7" s="16"/>
      <c r="U7" s="49" t="s">
        <v>21</v>
      </c>
      <c r="V7" s="47"/>
      <c r="W7" s="44"/>
    </row>
    <row r="8" spans="2:30" ht="51.6" customHeight="1" x14ac:dyDescent="0.15">
      <c r="B8" s="45"/>
      <c r="C8" s="50"/>
      <c r="D8" s="52"/>
      <c r="E8" s="52"/>
      <c r="F8" s="50"/>
      <c r="G8" s="52"/>
      <c r="H8" s="17" t="s">
        <v>54</v>
      </c>
      <c r="I8" s="17" t="s">
        <v>55</v>
      </c>
      <c r="J8" s="52"/>
      <c r="K8" s="52"/>
      <c r="L8" s="50"/>
      <c r="M8" s="52"/>
      <c r="N8" s="52"/>
      <c r="O8" s="14"/>
      <c r="Q8" s="56"/>
      <c r="R8" s="18" t="s">
        <v>25</v>
      </c>
      <c r="S8" s="18" t="s">
        <v>26</v>
      </c>
      <c r="T8" s="18" t="s">
        <v>5</v>
      </c>
      <c r="U8" s="48"/>
      <c r="V8" s="48"/>
      <c r="W8" s="45"/>
    </row>
    <row r="9" spans="2:30" ht="34.5" customHeight="1" x14ac:dyDescent="0.15">
      <c r="B9" s="19" t="s">
        <v>27</v>
      </c>
      <c r="C9" s="33">
        <f>'[1]分配（H23～R2）'!C9</f>
        <v>1605566</v>
      </c>
      <c r="D9" s="33">
        <f>'[1]分配（H23～R2）'!D9</f>
        <v>1351949</v>
      </c>
      <c r="E9" s="33">
        <f>'[1]分配（H23～R2）'!E9</f>
        <v>253617</v>
      </c>
      <c r="F9" s="33">
        <f>'[1]分配（H23～R2）'!F9</f>
        <v>176865</v>
      </c>
      <c r="G9" s="33">
        <f>'[1]分配（H23～R2）'!G9</f>
        <v>-8353</v>
      </c>
      <c r="H9" s="33">
        <f>'[1]分配（H23～R2）'!H9</f>
        <v>-8507</v>
      </c>
      <c r="I9" s="33">
        <f>'[1]分配（H23～R2）'!I9</f>
        <v>757</v>
      </c>
      <c r="J9" s="33">
        <f>'[1]分配（H23～R2）'!J9</f>
        <v>182542</v>
      </c>
      <c r="K9" s="33">
        <f>'[1]分配（H23～R2）'!K9</f>
        <v>2676</v>
      </c>
      <c r="L9" s="33">
        <f>'[1]分配（H23～R2）'!N9</f>
        <v>727590</v>
      </c>
      <c r="M9" s="33">
        <f>'[1]分配（H23～R2）'!O9</f>
        <v>439818</v>
      </c>
      <c r="N9" s="33">
        <f>'[1]分配（H23～R2）'!P9</f>
        <v>15844</v>
      </c>
      <c r="O9" s="34"/>
      <c r="P9" s="35"/>
      <c r="Q9" s="33">
        <f>'[1]分配（H23～R2）'!Q9</f>
        <v>271927</v>
      </c>
      <c r="R9" s="33">
        <f>'[1]分配（H23～R2）'!R9</f>
        <v>20039</v>
      </c>
      <c r="S9" s="33">
        <f>'[1]分配（H23～R2）'!S9</f>
        <v>52616</v>
      </c>
      <c r="T9" s="33">
        <f>'[1]分配（H23～R2）'!T9</f>
        <v>199272</v>
      </c>
      <c r="U9" s="33">
        <f>'[1]分配（H23～R2）'!U9</f>
        <v>2510021</v>
      </c>
      <c r="V9" s="33">
        <f>'[1]分配（H23～R2）'!V9</f>
        <v>2502270</v>
      </c>
      <c r="W9" s="19" t="s">
        <v>27</v>
      </c>
      <c r="Z9" s="20"/>
    </row>
    <row r="10" spans="2:30" ht="24.75" customHeight="1" x14ac:dyDescent="0.15">
      <c r="B10" s="21" t="s">
        <v>29</v>
      </c>
      <c r="C10" s="33">
        <f>'[1]分配（H23～R2）'!C10</f>
        <v>601089</v>
      </c>
      <c r="D10" s="33">
        <f>'[1]分配（H23～R2）'!D10</f>
        <v>506140</v>
      </c>
      <c r="E10" s="33">
        <f>'[1]分配（H23～R2）'!E10</f>
        <v>94949</v>
      </c>
      <c r="F10" s="33">
        <f>'[1]分配（H23～R2）'!F10</f>
        <v>61481</v>
      </c>
      <c r="G10" s="33">
        <f>'[1]分配（H23～R2）'!G10</f>
        <v>-1702</v>
      </c>
      <c r="H10" s="33"/>
      <c r="I10" s="33"/>
      <c r="J10" s="33">
        <f>'[1]分配（H23～R2）'!J10</f>
        <v>61854</v>
      </c>
      <c r="K10" s="33">
        <f>'[1]分配（H23～R2）'!K10</f>
        <v>1329</v>
      </c>
      <c r="L10" s="33">
        <f>'[1]分配（H23～R2）'!N10</f>
        <v>221681</v>
      </c>
      <c r="M10" s="33">
        <f>'[1]分配（H23～R2）'!O10</f>
        <v>140706</v>
      </c>
      <c r="N10" s="33">
        <f>'[1]分配（H23～R2）'!P10</f>
        <v>5182</v>
      </c>
      <c r="O10" s="34"/>
      <c r="P10" s="35"/>
      <c r="Q10" s="33">
        <f>'[1]分配（H23～R2）'!Q10</f>
        <v>75793</v>
      </c>
      <c r="R10" s="33">
        <f>'[1]分配（H23～R2）'!R10</f>
        <v>1206</v>
      </c>
      <c r="S10" s="33">
        <f>'[1]分配（H23～R2）'!S10</f>
        <v>17411</v>
      </c>
      <c r="T10" s="33">
        <f>'[1]分配（H23～R2）'!T10</f>
        <v>57176</v>
      </c>
      <c r="U10" s="33">
        <f>'[1]分配（H23～R2）'!U10</f>
        <v>884251</v>
      </c>
      <c r="V10" s="33"/>
      <c r="W10" s="21" t="s">
        <v>29</v>
      </c>
    </row>
    <row r="11" spans="2:30" ht="24.75" customHeight="1" x14ac:dyDescent="0.15">
      <c r="B11" s="22" t="s">
        <v>30</v>
      </c>
      <c r="C11" s="36">
        <f>'[1]分配（H23～R2）'!C11</f>
        <v>78589</v>
      </c>
      <c r="D11" s="36">
        <f>'[1]分配（H23～R2）'!D11</f>
        <v>66175</v>
      </c>
      <c r="E11" s="36">
        <f>'[1]分配（H23～R2）'!E11</f>
        <v>12414</v>
      </c>
      <c r="F11" s="36">
        <f>'[1]分配（H23～R2）'!F11</f>
        <v>9164</v>
      </c>
      <c r="G11" s="36">
        <f>'[1]分配（H23～R2）'!G11</f>
        <v>-399</v>
      </c>
      <c r="H11" s="36"/>
      <c r="I11" s="36"/>
      <c r="J11" s="36">
        <f>'[1]分配（H23～R2）'!J11</f>
        <v>9427</v>
      </c>
      <c r="K11" s="36">
        <f>'[1]分配（H23～R2）'!K11</f>
        <v>136</v>
      </c>
      <c r="L11" s="36">
        <f>'[1]分配（H23～R2）'!N11</f>
        <v>49532</v>
      </c>
      <c r="M11" s="36">
        <f>'[1]分配（H23～R2）'!O11</f>
        <v>32620</v>
      </c>
      <c r="N11" s="36">
        <f>'[1]分配（H23～R2）'!P11</f>
        <v>570</v>
      </c>
      <c r="O11" s="34"/>
      <c r="P11" s="35"/>
      <c r="Q11" s="36">
        <f>'[1]分配（H23～R2）'!Q11</f>
        <v>16342</v>
      </c>
      <c r="R11" s="36">
        <f>'[1]分配（H23～R2）'!R11</f>
        <v>1027</v>
      </c>
      <c r="S11" s="36">
        <f>'[1]分配（H23～R2）'!S11</f>
        <v>3523</v>
      </c>
      <c r="T11" s="36">
        <f>'[1]分配（H23～R2）'!T11</f>
        <v>11792</v>
      </c>
      <c r="U11" s="36">
        <f>'[1]分配（H23～R2）'!U11</f>
        <v>137285</v>
      </c>
      <c r="V11" s="36"/>
      <c r="W11" s="22" t="s">
        <v>30</v>
      </c>
    </row>
    <row r="12" spans="2:30" ht="24.75" customHeight="1" x14ac:dyDescent="0.15">
      <c r="B12" s="22" t="s">
        <v>19</v>
      </c>
      <c r="C12" s="36">
        <f>'[1]分配（H23～R2）'!C12</f>
        <v>132495</v>
      </c>
      <c r="D12" s="36">
        <f>'[1]分配（H23～R2）'!D12</f>
        <v>111566</v>
      </c>
      <c r="E12" s="36">
        <f>'[1]分配（H23～R2）'!E12</f>
        <v>20929</v>
      </c>
      <c r="F12" s="36">
        <f>'[1]分配（H23～R2）'!F12</f>
        <v>15027</v>
      </c>
      <c r="G12" s="36">
        <f>'[1]分配（H23～R2）'!G12</f>
        <v>-921</v>
      </c>
      <c r="H12" s="36"/>
      <c r="I12" s="36"/>
      <c r="J12" s="36">
        <f>'[1]分配（H23～R2）'!J12</f>
        <v>15769</v>
      </c>
      <c r="K12" s="36">
        <f>'[1]分配（H23～R2）'!K12</f>
        <v>179</v>
      </c>
      <c r="L12" s="36">
        <f>'[1]分配（H23～R2）'!N12</f>
        <v>68247</v>
      </c>
      <c r="M12" s="36">
        <f>'[1]分配（H23～R2）'!O12</f>
        <v>42122</v>
      </c>
      <c r="N12" s="36">
        <f>'[1]分配（H23～R2）'!P12</f>
        <v>1430</v>
      </c>
      <c r="O12" s="34"/>
      <c r="P12" s="35"/>
      <c r="Q12" s="36">
        <f>'[1]分配（H23～R2）'!Q12</f>
        <v>24695</v>
      </c>
      <c r="R12" s="36">
        <f>'[1]分配（H23～R2）'!R12</f>
        <v>2939</v>
      </c>
      <c r="S12" s="36">
        <f>'[1]分配（H23～R2）'!S12</f>
        <v>4232</v>
      </c>
      <c r="T12" s="36">
        <f>'[1]分配（H23～R2）'!T12</f>
        <v>17524</v>
      </c>
      <c r="U12" s="36">
        <f>'[1]分配（H23～R2）'!U12</f>
        <v>215769</v>
      </c>
      <c r="V12" s="36"/>
      <c r="W12" s="22" t="s">
        <v>19</v>
      </c>
    </row>
    <row r="13" spans="2:30" ht="24.75" customHeight="1" x14ac:dyDescent="0.15">
      <c r="B13" s="22" t="s">
        <v>18</v>
      </c>
      <c r="C13" s="36">
        <f>'[1]分配（H23～R2）'!C13</f>
        <v>108297</v>
      </c>
      <c r="D13" s="36">
        <f>'[1]分配（H23～R2）'!D13</f>
        <v>91190</v>
      </c>
      <c r="E13" s="36">
        <f>'[1]分配（H23～R2）'!E13</f>
        <v>17107</v>
      </c>
      <c r="F13" s="36">
        <f>'[1]分配（H23～R2）'!F13</f>
        <v>12414</v>
      </c>
      <c r="G13" s="36">
        <f>'[1]分配（H23～R2）'!G13</f>
        <v>-515</v>
      </c>
      <c r="H13" s="36"/>
      <c r="I13" s="36"/>
      <c r="J13" s="36">
        <f>'[1]分配（H23～R2）'!J13</f>
        <v>12781</v>
      </c>
      <c r="K13" s="36">
        <f>'[1]分配（H23～R2）'!K13</f>
        <v>148</v>
      </c>
      <c r="L13" s="36">
        <f>'[1]分配（H23～R2）'!N13</f>
        <v>63444</v>
      </c>
      <c r="M13" s="36">
        <f>'[1]分配（H23～R2）'!O13</f>
        <v>42304</v>
      </c>
      <c r="N13" s="36">
        <f>'[1]分配（H23～R2）'!P13</f>
        <v>819</v>
      </c>
      <c r="O13" s="34"/>
      <c r="P13" s="35"/>
      <c r="Q13" s="36">
        <f>'[1]分配（H23～R2）'!Q13</f>
        <v>20321</v>
      </c>
      <c r="R13" s="36">
        <f>'[1]分配（H23～R2）'!R13</f>
        <v>1286</v>
      </c>
      <c r="S13" s="36">
        <f>'[1]分配（H23～R2）'!S13</f>
        <v>4303</v>
      </c>
      <c r="T13" s="36">
        <f>'[1]分配（H23～R2）'!T13</f>
        <v>14732</v>
      </c>
      <c r="U13" s="36">
        <f>'[1]分配（H23～R2）'!U13</f>
        <v>184155</v>
      </c>
      <c r="V13" s="36"/>
      <c r="W13" s="22" t="s">
        <v>18</v>
      </c>
    </row>
    <row r="14" spans="2:30" ht="24.75" customHeight="1" x14ac:dyDescent="0.15">
      <c r="B14" s="22" t="s">
        <v>31</v>
      </c>
      <c r="C14" s="36">
        <f>'[1]分配（H23～R2）'!C14</f>
        <v>37622</v>
      </c>
      <c r="D14" s="36">
        <f>'[1]分配（H23～R2）'!D14</f>
        <v>31679</v>
      </c>
      <c r="E14" s="36">
        <f>'[1]分配（H23～R2）'!E14</f>
        <v>5943</v>
      </c>
      <c r="F14" s="36">
        <f>'[1]分配（H23～R2）'!F14</f>
        <v>4550</v>
      </c>
      <c r="G14" s="36">
        <f>'[1]分配（H23～R2）'!G14</f>
        <v>-282</v>
      </c>
      <c r="H14" s="36"/>
      <c r="I14" s="36"/>
      <c r="J14" s="36">
        <f>'[1]分配（H23～R2）'!J14</f>
        <v>4782</v>
      </c>
      <c r="K14" s="36">
        <f>'[1]分配（H23～R2）'!K14</f>
        <v>50</v>
      </c>
      <c r="L14" s="36">
        <f>'[1]分配（H23～R2）'!N14</f>
        <v>14121</v>
      </c>
      <c r="M14" s="36">
        <f>'[1]分配（H23～R2）'!O14</f>
        <v>5229</v>
      </c>
      <c r="N14" s="36">
        <f>'[1]分配（H23～R2）'!P14</f>
        <v>281</v>
      </c>
      <c r="O14" s="34"/>
      <c r="P14" s="35"/>
      <c r="Q14" s="36">
        <f>'[1]分配（H23～R2）'!Q14</f>
        <v>8611</v>
      </c>
      <c r="R14" s="36">
        <f>'[1]分配（H23～R2）'!R14</f>
        <v>506</v>
      </c>
      <c r="S14" s="36">
        <f>'[1]分配（H23～R2）'!S14</f>
        <v>1413</v>
      </c>
      <c r="T14" s="36">
        <f>'[1]分配（H23～R2）'!T14</f>
        <v>6692</v>
      </c>
      <c r="U14" s="36">
        <f>'[1]分配（H23～R2）'!U14</f>
        <v>56293</v>
      </c>
      <c r="V14" s="36"/>
      <c r="W14" s="22" t="s">
        <v>31</v>
      </c>
    </row>
    <row r="15" spans="2:30" ht="24.75" customHeight="1" x14ac:dyDescent="0.15">
      <c r="B15" s="22" t="s">
        <v>33</v>
      </c>
      <c r="C15" s="36">
        <f>'[1]分配（H23～R2）'!C15</f>
        <v>62972</v>
      </c>
      <c r="D15" s="36">
        <f>'[1]分配（H23～R2）'!D15</f>
        <v>53025</v>
      </c>
      <c r="E15" s="36">
        <f>'[1]分配（H23～R2）'!E15</f>
        <v>9947</v>
      </c>
      <c r="F15" s="36">
        <f>'[1]分配（H23～R2）'!F15</f>
        <v>7416</v>
      </c>
      <c r="G15" s="36">
        <f>'[1]分配（H23～R2）'!G15</f>
        <v>-427</v>
      </c>
      <c r="H15" s="36"/>
      <c r="I15" s="36"/>
      <c r="J15" s="36">
        <f>'[1]分配（H23～R2）'!J15</f>
        <v>7753</v>
      </c>
      <c r="K15" s="36">
        <f>'[1]分配（H23～R2）'!K15</f>
        <v>90</v>
      </c>
      <c r="L15" s="36">
        <f>'[1]分配（H23～R2）'!N15</f>
        <v>28202</v>
      </c>
      <c r="M15" s="36">
        <f>'[1]分配（H23～R2）'!O15</f>
        <v>15220</v>
      </c>
      <c r="N15" s="36">
        <f>'[1]分配（H23～R2）'!P15</f>
        <v>505</v>
      </c>
      <c r="O15" s="34"/>
      <c r="P15" s="35"/>
      <c r="Q15" s="36">
        <f>'[1]分配（H23～R2）'!Q15</f>
        <v>12477</v>
      </c>
      <c r="R15" s="36">
        <f>'[1]分配（H23～R2）'!R15</f>
        <v>830</v>
      </c>
      <c r="S15" s="36">
        <f>'[1]分配（H23～R2）'!S15</f>
        <v>2128</v>
      </c>
      <c r="T15" s="36">
        <f>'[1]分配（H23～R2）'!T15</f>
        <v>9519</v>
      </c>
      <c r="U15" s="36">
        <f>'[1]分配（H23～R2）'!U15</f>
        <v>98590</v>
      </c>
      <c r="V15" s="36"/>
      <c r="W15" s="22" t="s">
        <v>33</v>
      </c>
    </row>
    <row r="16" spans="2:30" ht="24.75" customHeight="1" x14ac:dyDescent="0.15">
      <c r="B16" s="22" t="s">
        <v>34</v>
      </c>
      <c r="C16" s="36">
        <f>'[1]分配（H23～R2）'!C16</f>
        <v>41530</v>
      </c>
      <c r="D16" s="36">
        <f>'[1]分配（H23～R2）'!D16</f>
        <v>34970</v>
      </c>
      <c r="E16" s="36">
        <f>'[1]分配（H23～R2）'!E16</f>
        <v>6560</v>
      </c>
      <c r="F16" s="36">
        <f>'[1]分配（H23～R2）'!F16</f>
        <v>5046</v>
      </c>
      <c r="G16" s="36">
        <f>'[1]分配（H23～R2）'!G16</f>
        <v>-238</v>
      </c>
      <c r="H16" s="36"/>
      <c r="I16" s="36"/>
      <c r="J16" s="36">
        <f>'[1]分配（H23～R2）'!J16</f>
        <v>5216</v>
      </c>
      <c r="K16" s="36">
        <f>'[1]分配（H23～R2）'!K16</f>
        <v>68</v>
      </c>
      <c r="L16" s="36">
        <f>'[1]分配（H23～R2）'!N16</f>
        <v>22081</v>
      </c>
      <c r="M16" s="36">
        <f>'[1]分配（H23～R2）'!O16</f>
        <v>12773</v>
      </c>
      <c r="N16" s="36">
        <f>'[1]分配（H23～R2）'!P16</f>
        <v>471</v>
      </c>
      <c r="O16" s="34"/>
      <c r="P16" s="35"/>
      <c r="Q16" s="36">
        <f>'[1]分配（H23～R2）'!Q16</f>
        <v>8837</v>
      </c>
      <c r="R16" s="36">
        <f>'[1]分配（H23～R2）'!R16</f>
        <v>860</v>
      </c>
      <c r="S16" s="36">
        <f>'[1]分配（H23～R2）'!S16</f>
        <v>1598</v>
      </c>
      <c r="T16" s="36">
        <f>'[1]分配（H23～R2）'!T16</f>
        <v>6379</v>
      </c>
      <c r="U16" s="36">
        <f>'[1]分配（H23～R2）'!U16</f>
        <v>68657</v>
      </c>
      <c r="V16" s="36"/>
      <c r="W16" s="22" t="s">
        <v>34</v>
      </c>
    </row>
    <row r="17" spans="2:23" ht="24.75" customHeight="1" x14ac:dyDescent="0.15">
      <c r="B17" s="22" t="s">
        <v>62</v>
      </c>
      <c r="C17" s="36">
        <f>'[1]分配（H23～R2）'!C17</f>
        <v>123889</v>
      </c>
      <c r="D17" s="36">
        <f>'[1]分配（H23～R2）'!D17</f>
        <v>104319</v>
      </c>
      <c r="E17" s="36">
        <f>'[1]分配（H23～R2）'!E17</f>
        <v>19570</v>
      </c>
      <c r="F17" s="36">
        <f>'[1]分配（H23～R2）'!F17</f>
        <v>13606</v>
      </c>
      <c r="G17" s="36">
        <f>'[1]分配（H23～R2）'!G17</f>
        <v>-728</v>
      </c>
      <c r="H17" s="36"/>
      <c r="I17" s="36"/>
      <c r="J17" s="36">
        <f>'[1]分配（H23～R2）'!J17</f>
        <v>14185</v>
      </c>
      <c r="K17" s="36">
        <f>'[1]分配（H23～R2）'!K17</f>
        <v>149</v>
      </c>
      <c r="L17" s="36">
        <f>'[1]分配（H23～R2）'!N17</f>
        <v>57283</v>
      </c>
      <c r="M17" s="36">
        <f>'[1]分配（H23～R2）'!O17</f>
        <v>34478</v>
      </c>
      <c r="N17" s="36">
        <f>'[1]分配（H23～R2）'!P17</f>
        <v>2050</v>
      </c>
      <c r="O17" s="34"/>
      <c r="P17" s="35"/>
      <c r="Q17" s="36">
        <f>'[1]分配（H23～R2）'!Q17</f>
        <v>20755</v>
      </c>
      <c r="R17" s="36">
        <f>'[1]分配（H23～R2）'!R17</f>
        <v>1208</v>
      </c>
      <c r="S17" s="36">
        <f>'[1]分配（H23～R2）'!S17</f>
        <v>4431</v>
      </c>
      <c r="T17" s="36">
        <f>'[1]分配（H23～R2）'!T17</f>
        <v>15116</v>
      </c>
      <c r="U17" s="36">
        <f>'[1]分配（H23～R2）'!U17</f>
        <v>194778</v>
      </c>
      <c r="V17" s="36"/>
      <c r="W17" s="22" t="s">
        <v>62</v>
      </c>
    </row>
    <row r="18" spans="2:23" ht="24.75" customHeight="1" x14ac:dyDescent="0.15">
      <c r="B18" s="22" t="s">
        <v>63</v>
      </c>
      <c r="C18" s="36">
        <f>'[1]分配（H23～R2）'!C18</f>
        <v>48321</v>
      </c>
      <c r="D18" s="36">
        <f>'[1]分配（H23～R2）'!D18</f>
        <v>40688</v>
      </c>
      <c r="E18" s="36">
        <f>'[1]分配（H23～R2）'!E18</f>
        <v>7633</v>
      </c>
      <c r="F18" s="36">
        <f>'[1]分配（H23～R2）'!F18</f>
        <v>5404</v>
      </c>
      <c r="G18" s="36">
        <f>'[1]分配（H23～R2）'!G18</f>
        <v>-238</v>
      </c>
      <c r="H18" s="36"/>
      <c r="I18" s="36"/>
      <c r="J18" s="36">
        <f>'[1]分配（H23～R2）'!J18</f>
        <v>5611</v>
      </c>
      <c r="K18" s="36">
        <f>'[1]分配（H23～R2）'!K18</f>
        <v>31</v>
      </c>
      <c r="L18" s="36">
        <f>'[1]分配（H23～R2）'!N18</f>
        <v>16777</v>
      </c>
      <c r="M18" s="36">
        <f>'[1]分配（H23～R2）'!O18</f>
        <v>7902</v>
      </c>
      <c r="N18" s="36">
        <f>'[1]分配（H23～R2）'!P18</f>
        <v>377</v>
      </c>
      <c r="O18" s="34"/>
      <c r="P18" s="35"/>
      <c r="Q18" s="36">
        <f>'[1]分配（H23～R2）'!Q18</f>
        <v>8498</v>
      </c>
      <c r="R18" s="36">
        <f>'[1]分配（H23～R2）'!R18</f>
        <v>365</v>
      </c>
      <c r="S18" s="36">
        <f>'[1]分配（H23～R2）'!S18</f>
        <v>1509</v>
      </c>
      <c r="T18" s="36">
        <f>'[1]分配（H23～R2）'!T18</f>
        <v>6624</v>
      </c>
      <c r="U18" s="36">
        <f>'[1]分配（H23～R2）'!U18</f>
        <v>70502</v>
      </c>
      <c r="V18" s="36"/>
      <c r="W18" s="22" t="s">
        <v>63</v>
      </c>
    </row>
    <row r="19" spans="2:23" ht="24.75" customHeight="1" x14ac:dyDescent="0.15">
      <c r="B19" s="22" t="s">
        <v>64</v>
      </c>
      <c r="C19" s="36">
        <f>'[1]分配（H23～R2）'!C19</f>
        <v>119485</v>
      </c>
      <c r="D19" s="36">
        <f>'[1]分配（H23～R2）'!D19</f>
        <v>100611</v>
      </c>
      <c r="E19" s="36">
        <f>'[1]分配（H23～R2）'!E19</f>
        <v>18874</v>
      </c>
      <c r="F19" s="36">
        <f>'[1]分配（H23～R2）'!F19</f>
        <v>13444</v>
      </c>
      <c r="G19" s="36">
        <f>'[1]分配（H23～R2）'!G19</f>
        <v>-906</v>
      </c>
      <c r="H19" s="36"/>
      <c r="I19" s="36"/>
      <c r="J19" s="36">
        <f>'[1]分配（H23～R2）'!J19</f>
        <v>14201</v>
      </c>
      <c r="K19" s="36">
        <f>'[1]分配（H23～R2）'!K19</f>
        <v>149</v>
      </c>
      <c r="L19" s="36">
        <f>'[1]分配（H23～R2）'!N19</f>
        <v>51090</v>
      </c>
      <c r="M19" s="36">
        <f>'[1]分配（H23～R2）'!O19</f>
        <v>27238</v>
      </c>
      <c r="N19" s="36">
        <f>'[1]分配（H23～R2）'!P19</f>
        <v>1445</v>
      </c>
      <c r="O19" s="34"/>
      <c r="P19" s="35"/>
      <c r="Q19" s="36">
        <f>'[1]分配（H23～R2）'!Q19</f>
        <v>22407</v>
      </c>
      <c r="R19" s="36">
        <f>'[1]分配（H23～R2）'!R19</f>
        <v>2507</v>
      </c>
      <c r="S19" s="36">
        <f>'[1]分配（H23～R2）'!S19</f>
        <v>4128</v>
      </c>
      <c r="T19" s="36">
        <f>'[1]分配（H23～R2）'!T19</f>
        <v>15772</v>
      </c>
      <c r="U19" s="36">
        <f>'[1]分配（H23～R2）'!U19</f>
        <v>184019</v>
      </c>
      <c r="V19" s="36"/>
      <c r="W19" s="22" t="s">
        <v>64</v>
      </c>
    </row>
    <row r="20" spans="2:23" ht="24.75" customHeight="1" x14ac:dyDescent="0.15">
      <c r="B20" s="22" t="s">
        <v>65</v>
      </c>
      <c r="C20" s="36">
        <f>'[1]分配（H23～R2）'!C20</f>
        <v>44441</v>
      </c>
      <c r="D20" s="36">
        <f>'[1]分配（H23～R2）'!D20</f>
        <v>37421</v>
      </c>
      <c r="E20" s="36">
        <f>'[1]分配（H23～R2）'!E20</f>
        <v>7020</v>
      </c>
      <c r="F20" s="36">
        <f>'[1]分配（H23～R2）'!F20</f>
        <v>5266</v>
      </c>
      <c r="G20" s="36">
        <f>'[1]分配（H23～R2）'!G20</f>
        <v>-337</v>
      </c>
      <c r="H20" s="36"/>
      <c r="I20" s="36"/>
      <c r="J20" s="36">
        <f>'[1]分配（H23～R2）'!J20</f>
        <v>5509</v>
      </c>
      <c r="K20" s="36">
        <f>'[1]分配（H23～R2）'!K20</f>
        <v>94</v>
      </c>
      <c r="L20" s="36">
        <f>'[1]分配（H23～R2）'!N20</f>
        <v>20577</v>
      </c>
      <c r="M20" s="36">
        <f>'[1]分配（H23～R2）'!O20</f>
        <v>10723</v>
      </c>
      <c r="N20" s="36">
        <f>'[1]分配（H23～R2）'!P20</f>
        <v>512</v>
      </c>
      <c r="O20" s="34"/>
      <c r="P20" s="37"/>
      <c r="Q20" s="36">
        <f>'[1]分配（H23～R2）'!Q20</f>
        <v>9342</v>
      </c>
      <c r="R20" s="36">
        <f>'[1]分配（H23～R2）'!R20</f>
        <v>823</v>
      </c>
      <c r="S20" s="36">
        <f>'[1]分配（H23～R2）'!S20</f>
        <v>1408</v>
      </c>
      <c r="T20" s="36">
        <f>'[1]分配（H23～R2）'!T20</f>
        <v>7111</v>
      </c>
      <c r="U20" s="36">
        <f>'[1]分配（H23～R2）'!U20</f>
        <v>70284</v>
      </c>
      <c r="V20" s="36"/>
      <c r="W20" s="22" t="s">
        <v>65</v>
      </c>
    </row>
    <row r="21" spans="2:23" ht="24.75" customHeight="1" x14ac:dyDescent="0.15">
      <c r="B21" s="22" t="s">
        <v>66</v>
      </c>
      <c r="C21" s="36">
        <f>'[1]分配（H23～R2）'!C21</f>
        <v>44341</v>
      </c>
      <c r="D21" s="36">
        <f>'[1]分配（H23～R2）'!D21</f>
        <v>37337</v>
      </c>
      <c r="E21" s="36">
        <f>'[1]分配（H23～R2）'!E21</f>
        <v>7004</v>
      </c>
      <c r="F21" s="36">
        <f>'[1]分配（H23～R2）'!F21</f>
        <v>4699</v>
      </c>
      <c r="G21" s="36">
        <f>'[1]分配（H23～R2）'!G21</f>
        <v>-194</v>
      </c>
      <c r="H21" s="36"/>
      <c r="I21" s="36"/>
      <c r="J21" s="36">
        <f>'[1]分配（H23～R2）'!J21</f>
        <v>4847</v>
      </c>
      <c r="K21" s="36">
        <f>'[1]分配（H23～R2）'!K21</f>
        <v>46</v>
      </c>
      <c r="L21" s="36">
        <f>'[1]分配（H23～R2）'!N21</f>
        <v>41347</v>
      </c>
      <c r="M21" s="36">
        <f>'[1]分配（H23～R2）'!O21</f>
        <v>34145</v>
      </c>
      <c r="N21" s="36">
        <f>'[1]分配（H23～R2）'!P21</f>
        <v>225</v>
      </c>
      <c r="O21" s="34"/>
      <c r="P21" s="37"/>
      <c r="Q21" s="36">
        <f>'[1]分配（H23～R2）'!Q21</f>
        <v>6977</v>
      </c>
      <c r="R21" s="36">
        <f>'[1]分配（H23～R2）'!R21</f>
        <v>377</v>
      </c>
      <c r="S21" s="36">
        <f>'[1]分配（H23～R2）'!S21</f>
        <v>1470</v>
      </c>
      <c r="T21" s="36">
        <f>'[1]分配（H23～R2）'!T21</f>
        <v>5130</v>
      </c>
      <c r="U21" s="36">
        <f>'[1]分配（H23～R2）'!U21</f>
        <v>90387</v>
      </c>
      <c r="V21" s="36"/>
      <c r="W21" s="22" t="s">
        <v>66</v>
      </c>
    </row>
    <row r="22" spans="2:23" ht="24.75" customHeight="1" x14ac:dyDescent="0.15">
      <c r="B22" s="22" t="s">
        <v>67</v>
      </c>
      <c r="C22" s="36">
        <f>'[1]分配（H23～R2）'!C22</f>
        <v>33832</v>
      </c>
      <c r="D22" s="36">
        <f>'[1]分配（H23～R2）'!D22</f>
        <v>28488</v>
      </c>
      <c r="E22" s="36">
        <f>'[1]分配（H23～R2）'!E22</f>
        <v>5344</v>
      </c>
      <c r="F22" s="36">
        <f>'[1]分配（H23～R2）'!F22</f>
        <v>3977</v>
      </c>
      <c r="G22" s="36">
        <f>'[1]分配（H23～R2）'!G22</f>
        <v>-410</v>
      </c>
      <c r="H22" s="36"/>
      <c r="I22" s="36"/>
      <c r="J22" s="36">
        <f>'[1]分配（H23～R2）'!J22</f>
        <v>4354</v>
      </c>
      <c r="K22" s="36">
        <f>'[1]分配（H23～R2）'!K22</f>
        <v>33</v>
      </c>
      <c r="L22" s="36">
        <f>'[1]分配（H23～R2）'!N22</f>
        <v>16307</v>
      </c>
      <c r="M22" s="36">
        <f>'[1]分配（H23～R2）'!O22</f>
        <v>8382</v>
      </c>
      <c r="N22" s="36">
        <f>'[1]分配（H23～R2）'!P22</f>
        <v>541</v>
      </c>
      <c r="O22" s="34"/>
      <c r="P22" s="37"/>
      <c r="Q22" s="36">
        <f>'[1]分配（H23～R2）'!Q22</f>
        <v>7384</v>
      </c>
      <c r="R22" s="36">
        <f>'[1]分配（H23～R2）'!R22</f>
        <v>812</v>
      </c>
      <c r="S22" s="36">
        <f>'[1]分配（H23～R2）'!S22</f>
        <v>1126</v>
      </c>
      <c r="T22" s="36">
        <f>'[1]分配（H23～R2）'!T22</f>
        <v>5446</v>
      </c>
      <c r="U22" s="36">
        <f>'[1]分配（H23～R2）'!U22</f>
        <v>54116</v>
      </c>
      <c r="V22" s="36"/>
      <c r="W22" s="22" t="s">
        <v>67</v>
      </c>
    </row>
    <row r="23" spans="2:23" ht="24.75" customHeight="1" x14ac:dyDescent="0.15">
      <c r="B23" s="23" t="s">
        <v>35</v>
      </c>
      <c r="C23" s="38">
        <f>'[1]分配（H23～R2）'!C23</f>
        <v>7407</v>
      </c>
      <c r="D23" s="38">
        <f>'[1]分配（H23～R2）'!D23</f>
        <v>6237</v>
      </c>
      <c r="E23" s="38">
        <f>'[1]分配（H23～R2）'!E23</f>
        <v>1170</v>
      </c>
      <c r="F23" s="38">
        <f>'[1]分配（H23～R2）'!F23</f>
        <v>893</v>
      </c>
      <c r="G23" s="38">
        <f>'[1]分配（H23～R2）'!G23</f>
        <v>-63</v>
      </c>
      <c r="H23" s="38"/>
      <c r="I23" s="38"/>
      <c r="J23" s="38">
        <f>'[1]分配（H23～R2）'!J23</f>
        <v>936</v>
      </c>
      <c r="K23" s="38">
        <f>'[1]分配（H23～R2）'!K23</f>
        <v>20</v>
      </c>
      <c r="L23" s="38">
        <f>'[1]分配（H23～R2）'!N23</f>
        <v>7839</v>
      </c>
      <c r="M23" s="38">
        <f>'[1]分配（H23～R2）'!O23</f>
        <v>6116</v>
      </c>
      <c r="N23" s="38">
        <f>'[1]分配（H23～R2）'!P23</f>
        <v>-39</v>
      </c>
      <c r="O23" s="34"/>
      <c r="P23" s="37"/>
      <c r="Q23" s="38">
        <f>'[1]分配（H23～R2）'!Q23</f>
        <v>1762</v>
      </c>
      <c r="R23" s="38">
        <f>'[1]分配（H23～R2）'!R23</f>
        <v>522</v>
      </c>
      <c r="S23" s="38">
        <f>'[1]分配（H23～R2）'!S23</f>
        <v>107</v>
      </c>
      <c r="T23" s="38">
        <f>'[1]分配（H23～R2）'!T23</f>
        <v>1133</v>
      </c>
      <c r="U23" s="38">
        <f>'[1]分配（H23～R2）'!U23</f>
        <v>16139</v>
      </c>
      <c r="V23" s="38"/>
      <c r="W23" s="23" t="s">
        <v>35</v>
      </c>
    </row>
    <row r="24" spans="2:23" ht="24.75" customHeight="1" x14ac:dyDescent="0.15">
      <c r="B24" s="23" t="s">
        <v>1</v>
      </c>
      <c r="C24" s="39">
        <f>'[1]分配（H23～R2）'!C24</f>
        <v>2736</v>
      </c>
      <c r="D24" s="39">
        <f>'[1]分配（H23～R2）'!D24</f>
        <v>2304</v>
      </c>
      <c r="E24" s="39">
        <f>'[1]分配（H23～R2）'!E24</f>
        <v>432</v>
      </c>
      <c r="F24" s="39">
        <f>'[1]分配（H23～R2）'!F24</f>
        <v>342</v>
      </c>
      <c r="G24" s="39">
        <f>'[1]分配（H23～R2）'!G24</f>
        <v>-42</v>
      </c>
      <c r="H24" s="39"/>
      <c r="I24" s="39"/>
      <c r="J24" s="39">
        <f>'[1]分配（H23～R2）'!J24</f>
        <v>373</v>
      </c>
      <c r="K24" s="39">
        <f>'[1]分配（H23～R2）'!K24</f>
        <v>11</v>
      </c>
      <c r="L24" s="39">
        <f>'[1]分配（H23～R2）'!N24</f>
        <v>940</v>
      </c>
      <c r="M24" s="39">
        <f>'[1]分配（H23～R2）'!O24</f>
        <v>160</v>
      </c>
      <c r="N24" s="39">
        <f>'[1]分配（H23～R2）'!P24</f>
        <v>58</v>
      </c>
      <c r="O24" s="34"/>
      <c r="P24" s="37"/>
      <c r="Q24" s="39">
        <f>'[1]分配（H23～R2）'!Q24</f>
        <v>722</v>
      </c>
      <c r="R24" s="39">
        <f>'[1]分配（H23～R2）'!R24</f>
        <v>49</v>
      </c>
      <c r="S24" s="39">
        <f>'[1]分配（H23～R2）'!S24</f>
        <v>97</v>
      </c>
      <c r="T24" s="39">
        <f>'[1]分配（H23～R2）'!T24</f>
        <v>576</v>
      </c>
      <c r="U24" s="39">
        <f>'[1]分配（H23～R2）'!U24</f>
        <v>4018</v>
      </c>
      <c r="V24" s="39"/>
      <c r="W24" s="23" t="s">
        <v>1</v>
      </c>
    </row>
    <row r="25" spans="2:23" ht="24.75" customHeight="1" x14ac:dyDescent="0.15">
      <c r="B25" s="21" t="s">
        <v>36</v>
      </c>
      <c r="C25" s="36">
        <f>'[1]分配（H23～R2）'!C25</f>
        <v>3869</v>
      </c>
      <c r="D25" s="36">
        <f>'[1]分配（H23～R2）'!D25</f>
        <v>3258</v>
      </c>
      <c r="E25" s="36">
        <f>'[1]分配（H23～R2）'!E25</f>
        <v>611</v>
      </c>
      <c r="F25" s="36">
        <f>'[1]分配（H23～R2）'!F25</f>
        <v>483</v>
      </c>
      <c r="G25" s="36">
        <f>'[1]分配（H23～R2）'!G25</f>
        <v>-57</v>
      </c>
      <c r="H25" s="36"/>
      <c r="I25" s="36"/>
      <c r="J25" s="36">
        <f>'[1]分配（H23～R2）'!J25</f>
        <v>533</v>
      </c>
      <c r="K25" s="36">
        <f>'[1]分配（H23～R2）'!K25</f>
        <v>7</v>
      </c>
      <c r="L25" s="36">
        <f>'[1]分配（H23～R2）'!N25</f>
        <v>1847</v>
      </c>
      <c r="M25" s="36">
        <f>'[1]分配（H23～R2）'!O25</f>
        <v>773</v>
      </c>
      <c r="N25" s="36">
        <f>'[1]分配（H23～R2）'!P25</f>
        <v>73</v>
      </c>
      <c r="O25" s="34"/>
      <c r="P25" s="37"/>
      <c r="Q25" s="36">
        <f>'[1]分配（H23～R2）'!Q25</f>
        <v>1001</v>
      </c>
      <c r="R25" s="36">
        <f>'[1]分配（H23～R2）'!R25</f>
        <v>86</v>
      </c>
      <c r="S25" s="36">
        <f>'[1]分配（H23～R2）'!S25</f>
        <v>149</v>
      </c>
      <c r="T25" s="36">
        <f>'[1]分配（H23～R2）'!T25</f>
        <v>766</v>
      </c>
      <c r="U25" s="36">
        <f>'[1]分配（H23～R2）'!U25</f>
        <v>6199</v>
      </c>
      <c r="V25" s="36"/>
      <c r="W25" s="21" t="s">
        <v>36</v>
      </c>
    </row>
    <row r="26" spans="2:23" ht="24.75" customHeight="1" x14ac:dyDescent="0.15">
      <c r="B26" s="22" t="s">
        <v>68</v>
      </c>
      <c r="C26" s="36">
        <f>'[1]分配（H23～R2）'!C26</f>
        <v>21140</v>
      </c>
      <c r="D26" s="36">
        <f>'[1]分配（H23～R2）'!D26</f>
        <v>17801</v>
      </c>
      <c r="E26" s="36">
        <f>'[1]分配（H23～R2）'!E26</f>
        <v>3339</v>
      </c>
      <c r="F26" s="36">
        <f>'[1]分配（H23～R2）'!F26</f>
        <v>2619</v>
      </c>
      <c r="G26" s="36">
        <f>'[1]分配（H23～R2）'!G26</f>
        <v>-181</v>
      </c>
      <c r="H26" s="36"/>
      <c r="I26" s="36"/>
      <c r="J26" s="36">
        <f>'[1]分配（H23～R2）'!J26</f>
        <v>2778</v>
      </c>
      <c r="K26" s="36">
        <f>'[1]分配（H23～R2）'!K26</f>
        <v>22</v>
      </c>
      <c r="L26" s="36">
        <f>'[1]分配（H23～R2）'!N26</f>
        <v>8717</v>
      </c>
      <c r="M26" s="36">
        <f>'[1]分配（H23～R2）'!O26</f>
        <v>2876</v>
      </c>
      <c r="N26" s="36">
        <f>'[1]分配（H23～R2）'!P26</f>
        <v>372</v>
      </c>
      <c r="O26" s="34"/>
      <c r="P26" s="37"/>
      <c r="Q26" s="36">
        <f>'[1]分配（H23～R2）'!Q26</f>
        <v>5469</v>
      </c>
      <c r="R26" s="36">
        <f>'[1]分配（H23～R2）'!R26</f>
        <v>838</v>
      </c>
      <c r="S26" s="36">
        <f>'[1]分配（H23～R2）'!S26</f>
        <v>902</v>
      </c>
      <c r="T26" s="36">
        <f>'[1]分配（H23～R2）'!T26</f>
        <v>3729</v>
      </c>
      <c r="U26" s="36">
        <f>'[1]分配（H23～R2）'!U26</f>
        <v>32476</v>
      </c>
      <c r="V26" s="36"/>
      <c r="W26" s="22" t="s">
        <v>68</v>
      </c>
    </row>
    <row r="27" spans="2:23" ht="24.75" customHeight="1" x14ac:dyDescent="0.15">
      <c r="B27" s="22" t="s">
        <v>69</v>
      </c>
      <c r="C27" s="36">
        <f>'[1]分配（H23～R2）'!C27</f>
        <v>9072</v>
      </c>
      <c r="D27" s="36">
        <f>'[1]分配（H23～R2）'!D27</f>
        <v>7639</v>
      </c>
      <c r="E27" s="36">
        <f>'[1]分配（H23～R2）'!E27</f>
        <v>1433</v>
      </c>
      <c r="F27" s="36">
        <f>'[1]分配（H23～R2）'!F27</f>
        <v>1088</v>
      </c>
      <c r="G27" s="36">
        <f>'[1]分配（H23～R2）'!G27</f>
        <v>-111</v>
      </c>
      <c r="H27" s="36"/>
      <c r="I27" s="36"/>
      <c r="J27" s="36">
        <f>'[1]分配（H23～R2）'!J27</f>
        <v>1188</v>
      </c>
      <c r="K27" s="36">
        <f>'[1]分配（H23～R2）'!K27</f>
        <v>11</v>
      </c>
      <c r="L27" s="36">
        <f>'[1]分配（H23～R2）'!N27</f>
        <v>3529</v>
      </c>
      <c r="M27" s="36">
        <f>'[1]分配（H23～R2）'!O27</f>
        <v>1118</v>
      </c>
      <c r="N27" s="36">
        <f>'[1]分配（H23～R2）'!P27</f>
        <v>119</v>
      </c>
      <c r="O27" s="34"/>
      <c r="P27" s="37"/>
      <c r="Q27" s="36">
        <f>'[1]分配（H23～R2）'!Q27</f>
        <v>2292</v>
      </c>
      <c r="R27" s="36">
        <f>'[1]分配（H23～R2）'!R27</f>
        <v>194</v>
      </c>
      <c r="S27" s="36">
        <f>'[1]分配（H23～R2）'!S27</f>
        <v>357</v>
      </c>
      <c r="T27" s="36">
        <f>'[1]分配（H23～R2）'!T27</f>
        <v>1741</v>
      </c>
      <c r="U27" s="36">
        <f>'[1]分配（H23～R2）'!U27</f>
        <v>13689</v>
      </c>
      <c r="V27" s="36"/>
      <c r="W27" s="22" t="s">
        <v>69</v>
      </c>
    </row>
    <row r="28" spans="2:23" ht="24.75" customHeight="1" x14ac:dyDescent="0.15">
      <c r="B28" s="21" t="s">
        <v>70</v>
      </c>
      <c r="C28" s="33">
        <f>'[1]分配（H23～R2）'!C28</f>
        <v>12986</v>
      </c>
      <c r="D28" s="33">
        <f>'[1]分配（H23～R2）'!D28</f>
        <v>10935</v>
      </c>
      <c r="E28" s="33">
        <f>'[1]分配（H23～R2）'!E28</f>
        <v>2051</v>
      </c>
      <c r="F28" s="33">
        <f>'[1]分配（H23～R2）'!F28</f>
        <v>1513</v>
      </c>
      <c r="G28" s="33">
        <f>'[1]分配（H23～R2）'!G28</f>
        <v>-100</v>
      </c>
      <c r="H28" s="33"/>
      <c r="I28" s="33"/>
      <c r="J28" s="33">
        <f>'[1]分配（H23～R2）'!J28</f>
        <v>1597</v>
      </c>
      <c r="K28" s="33">
        <f>'[1]分配（H23～R2）'!K28</f>
        <v>16</v>
      </c>
      <c r="L28" s="33">
        <f>'[1]分配（H23～R2）'!N28</f>
        <v>5071</v>
      </c>
      <c r="M28" s="33">
        <f>'[1]分配（H23～R2）'!O28</f>
        <v>2192</v>
      </c>
      <c r="N28" s="33">
        <f>'[1]分配（H23～R2）'!P28</f>
        <v>179</v>
      </c>
      <c r="O28" s="34"/>
      <c r="P28" s="35"/>
      <c r="Q28" s="33">
        <f>'[1]分配（H23～R2）'!Q28</f>
        <v>2700</v>
      </c>
      <c r="R28" s="33">
        <f>'[1]分配（H23～R2）'!R28</f>
        <v>163</v>
      </c>
      <c r="S28" s="33">
        <f>'[1]分配（H23～R2）'!S28</f>
        <v>369</v>
      </c>
      <c r="T28" s="33">
        <f>'[1]分配（H23～R2）'!T28</f>
        <v>2168</v>
      </c>
      <c r="U28" s="33">
        <f>'[1]分配（H23～R2）'!U28</f>
        <v>19570</v>
      </c>
      <c r="V28" s="33"/>
      <c r="W28" s="21" t="s">
        <v>70</v>
      </c>
    </row>
    <row r="29" spans="2:23" ht="24.75" customHeight="1" x14ac:dyDescent="0.15">
      <c r="B29" s="22" t="s">
        <v>71</v>
      </c>
      <c r="C29" s="36">
        <f>'[1]分配（H23～R2）'!C29</f>
        <v>8712</v>
      </c>
      <c r="D29" s="36">
        <f>'[1]分配（H23～R2）'!D29</f>
        <v>7336</v>
      </c>
      <c r="E29" s="36">
        <f>'[1]分配（H23～R2）'!E29</f>
        <v>1376</v>
      </c>
      <c r="F29" s="36">
        <f>'[1]分配（H23～R2）'!F29</f>
        <v>1015</v>
      </c>
      <c r="G29" s="36">
        <f>'[1]分配（H23～R2）'!G29</f>
        <v>-40</v>
      </c>
      <c r="H29" s="36"/>
      <c r="I29" s="36"/>
      <c r="J29" s="36">
        <f>'[1]分配（H23～R2）'!J29</f>
        <v>1042</v>
      </c>
      <c r="K29" s="36">
        <f>'[1]分配（H23～R2）'!K29</f>
        <v>13</v>
      </c>
      <c r="L29" s="36">
        <f>'[1]分配（H23～R2）'!N29</f>
        <v>2959</v>
      </c>
      <c r="M29" s="36">
        <f>'[1]分配（H23～R2）'!O29</f>
        <v>1160</v>
      </c>
      <c r="N29" s="36">
        <f>'[1]分配（H23～R2）'!P29</f>
        <v>82</v>
      </c>
      <c r="O29" s="34"/>
      <c r="P29" s="35"/>
      <c r="Q29" s="36">
        <f>'[1]分配（H23～R2）'!Q29</f>
        <v>1717</v>
      </c>
      <c r="R29" s="36">
        <f>'[1]分配（H23～R2）'!R29</f>
        <v>99</v>
      </c>
      <c r="S29" s="36">
        <f>'[1]分配（H23～R2）'!S29</f>
        <v>323</v>
      </c>
      <c r="T29" s="36">
        <f>'[1]分配（H23～R2）'!T29</f>
        <v>1295</v>
      </c>
      <c r="U29" s="36">
        <f>'[1]分配（H23～R2）'!U29</f>
        <v>12686</v>
      </c>
      <c r="V29" s="36"/>
      <c r="W29" s="22" t="s">
        <v>71</v>
      </c>
    </row>
    <row r="30" spans="2:23" ht="24.75" customHeight="1" x14ac:dyDescent="0.15">
      <c r="B30" s="22" t="s">
        <v>3</v>
      </c>
      <c r="C30" s="36">
        <f>'[1]分配（H23～R2）'!C30</f>
        <v>7152</v>
      </c>
      <c r="D30" s="36">
        <f>'[1]分配（H23～R2）'!D30</f>
        <v>6022</v>
      </c>
      <c r="E30" s="36">
        <f>'[1]分配（H23～R2）'!E30</f>
        <v>1130</v>
      </c>
      <c r="F30" s="36">
        <f>'[1]分配（H23～R2）'!F30</f>
        <v>820</v>
      </c>
      <c r="G30" s="36">
        <f>'[1]分配（H23～R2）'!G30</f>
        <v>-48</v>
      </c>
      <c r="H30" s="36"/>
      <c r="I30" s="36"/>
      <c r="J30" s="36">
        <f>'[1]分配（H23～R2）'!J30</f>
        <v>862</v>
      </c>
      <c r="K30" s="36">
        <f>'[1]分配（H23～R2）'!K30</f>
        <v>6</v>
      </c>
      <c r="L30" s="36">
        <f>'[1]分配（H23～R2）'!N30</f>
        <v>3351</v>
      </c>
      <c r="M30" s="36">
        <f>'[1]分配（H23～R2）'!O30</f>
        <v>1976</v>
      </c>
      <c r="N30" s="36">
        <f>'[1]分配（H23～R2）'!P30</f>
        <v>73</v>
      </c>
      <c r="O30" s="34"/>
      <c r="P30" s="35"/>
      <c r="Q30" s="36">
        <f>'[1]分配（H23～R2）'!Q30</f>
        <v>1302</v>
      </c>
      <c r="R30" s="36">
        <f>'[1]分配（H23～R2）'!R30</f>
        <v>148</v>
      </c>
      <c r="S30" s="36">
        <f>'[1]分配（H23～R2）'!S30</f>
        <v>191</v>
      </c>
      <c r="T30" s="36">
        <f>'[1]分配（H23～R2）'!T30</f>
        <v>963</v>
      </c>
      <c r="U30" s="36">
        <f>'[1]分配（H23～R2）'!U30</f>
        <v>11323</v>
      </c>
      <c r="V30" s="36"/>
      <c r="W30" s="22" t="s">
        <v>3</v>
      </c>
    </row>
    <row r="31" spans="2:23" ht="24.75" customHeight="1" x14ac:dyDescent="0.15">
      <c r="B31" s="24" t="s">
        <v>37</v>
      </c>
      <c r="C31" s="36">
        <f>'[1]分配（H23～R2）'!C31</f>
        <v>5747</v>
      </c>
      <c r="D31" s="36">
        <f>'[1]分配（H23～R2）'!D31</f>
        <v>4839</v>
      </c>
      <c r="E31" s="36">
        <f>'[1]分配（H23～R2）'!E31</f>
        <v>908</v>
      </c>
      <c r="F31" s="36">
        <f>'[1]分配（H23～R2）'!F31</f>
        <v>655</v>
      </c>
      <c r="G31" s="36">
        <f>'[1]分配（H23～R2）'!G31</f>
        <v>-46</v>
      </c>
      <c r="H31" s="36"/>
      <c r="I31" s="36"/>
      <c r="J31" s="36">
        <f>'[1]分配（H23～R2）'!J31</f>
        <v>689</v>
      </c>
      <c r="K31" s="36">
        <f>'[1]分配（H23～R2）'!K31</f>
        <v>12</v>
      </c>
      <c r="L31" s="36">
        <f>'[1]分配（H23～R2）'!N31</f>
        <v>3379</v>
      </c>
      <c r="M31" s="36">
        <f>'[1]分配（H23～R2）'!O31</f>
        <v>1259</v>
      </c>
      <c r="N31" s="36">
        <f>'[1]分配（H23～R2）'!P31</f>
        <v>65</v>
      </c>
      <c r="O31" s="34"/>
      <c r="P31" s="35"/>
      <c r="Q31" s="36">
        <f>'[1]分配（H23～R2）'!Q31</f>
        <v>2055</v>
      </c>
      <c r="R31" s="36">
        <f>'[1]分配（H23～R2）'!R31</f>
        <v>1544</v>
      </c>
      <c r="S31" s="36">
        <f>'[1]分配（H23～R2）'!S31</f>
        <v>58</v>
      </c>
      <c r="T31" s="36">
        <f>'[1]分配（H23～R2）'!T31</f>
        <v>453</v>
      </c>
      <c r="U31" s="36">
        <f>'[1]分配（H23～R2）'!U31</f>
        <v>9781</v>
      </c>
      <c r="V31" s="36"/>
      <c r="W31" s="24" t="s">
        <v>37</v>
      </c>
    </row>
    <row r="32" spans="2:23" ht="24.75" customHeight="1" x14ac:dyDescent="0.15">
      <c r="B32" s="21" t="s">
        <v>72</v>
      </c>
      <c r="C32" s="33">
        <f>'[1]分配（H23～R2）'!C32</f>
        <v>26791</v>
      </c>
      <c r="D32" s="33">
        <f>'[1]分配（H23～R2）'!D32</f>
        <v>22559</v>
      </c>
      <c r="E32" s="33">
        <f>'[1]分配（H23～R2）'!E32</f>
        <v>4232</v>
      </c>
      <c r="F32" s="33">
        <f>'[1]分配（H23～R2）'!F32</f>
        <v>3165</v>
      </c>
      <c r="G32" s="33">
        <f>'[1]分配（H23～R2）'!G32</f>
        <v>-185</v>
      </c>
      <c r="H32" s="33"/>
      <c r="I32" s="33"/>
      <c r="J32" s="33">
        <f>'[1]分配（H23～R2）'!J32</f>
        <v>3320</v>
      </c>
      <c r="K32" s="33">
        <f>'[1]分配（H23～R2）'!K32</f>
        <v>30</v>
      </c>
      <c r="L32" s="33">
        <f>'[1]分配（H23～R2）'!N32</f>
        <v>9760</v>
      </c>
      <c r="M32" s="33">
        <f>'[1]分配（H23～R2）'!O32</f>
        <v>4170</v>
      </c>
      <c r="N32" s="33">
        <f>'[1]分配（H23～R2）'!P32</f>
        <v>264</v>
      </c>
      <c r="O32" s="34"/>
      <c r="P32" s="35"/>
      <c r="Q32" s="33">
        <f>'[1]分配（H23～R2）'!Q32</f>
        <v>5326</v>
      </c>
      <c r="R32" s="33">
        <f>'[1]分配（H23～R2）'!R32</f>
        <v>766</v>
      </c>
      <c r="S32" s="33">
        <f>'[1]分配（H23～R2）'!S32</f>
        <v>738</v>
      </c>
      <c r="T32" s="33">
        <f>'[1]分配（H23～R2）'!T32</f>
        <v>3822</v>
      </c>
      <c r="U32" s="33">
        <f>'[1]分配（H23～R2）'!U32</f>
        <v>39716</v>
      </c>
      <c r="V32" s="33"/>
      <c r="W32" s="21" t="s">
        <v>72</v>
      </c>
    </row>
    <row r="33" spans="2:23" ht="24.75" customHeight="1" x14ac:dyDescent="0.15">
      <c r="B33" s="21" t="s">
        <v>38</v>
      </c>
      <c r="C33" s="33">
        <f>'[1]分配（H23～R2）'!C33</f>
        <v>19972</v>
      </c>
      <c r="D33" s="33">
        <f>'[1]分配（H23～R2）'!D33</f>
        <v>16817</v>
      </c>
      <c r="E33" s="33">
        <f>'[1]分配（H23～R2）'!E33</f>
        <v>3155</v>
      </c>
      <c r="F33" s="33">
        <f>'[1]分配（H23～R2）'!F33</f>
        <v>2403</v>
      </c>
      <c r="G33" s="33">
        <f>'[1]分配（H23～R2）'!G33</f>
        <v>-147</v>
      </c>
      <c r="H33" s="33"/>
      <c r="I33" s="33"/>
      <c r="J33" s="33">
        <f>'[1]分配（H23～R2）'!J33</f>
        <v>2528</v>
      </c>
      <c r="K33" s="33">
        <f>'[1]分配（H23～R2）'!K33</f>
        <v>22</v>
      </c>
      <c r="L33" s="33">
        <f>'[1]分配（H23～R2）'!N33</f>
        <v>7729</v>
      </c>
      <c r="M33" s="33">
        <f>'[1]分配（H23～R2）'!O33</f>
        <v>3114</v>
      </c>
      <c r="N33" s="33">
        <f>'[1]分配（H23～R2）'!P33</f>
        <v>159</v>
      </c>
      <c r="O33" s="34"/>
      <c r="P33" s="35"/>
      <c r="Q33" s="33">
        <f>'[1]分配（H23～R2）'!Q33</f>
        <v>4456</v>
      </c>
      <c r="R33" s="33">
        <f>'[1]分配（H23～R2）'!R33</f>
        <v>833</v>
      </c>
      <c r="S33" s="33">
        <f>'[1]分配（H23～R2）'!S33</f>
        <v>537</v>
      </c>
      <c r="T33" s="33">
        <f>'[1]分配（H23～R2）'!T33</f>
        <v>3086</v>
      </c>
      <c r="U33" s="33">
        <f>'[1]分配（H23～R2）'!U33</f>
        <v>30104</v>
      </c>
      <c r="V33" s="33"/>
      <c r="W33" s="21" t="s">
        <v>38</v>
      </c>
    </row>
    <row r="34" spans="2:23" ht="24.75" customHeight="1" x14ac:dyDescent="0.15">
      <c r="B34" s="24" t="s">
        <v>73</v>
      </c>
      <c r="C34" s="39">
        <f>'[1]分配（H23～R2）'!C34</f>
        <v>3079</v>
      </c>
      <c r="D34" s="39">
        <f>'[1]分配（H23～R2）'!D34</f>
        <v>2593</v>
      </c>
      <c r="E34" s="39">
        <f>'[1]分配（H23～R2）'!E34</f>
        <v>486</v>
      </c>
      <c r="F34" s="39">
        <f>'[1]分配（H23～R2）'!F34</f>
        <v>375</v>
      </c>
      <c r="G34" s="39">
        <f>'[1]分配（H23～R2）'!G34</f>
        <v>-36</v>
      </c>
      <c r="H34" s="39"/>
      <c r="I34" s="39"/>
      <c r="J34" s="39">
        <f>'[1]分配（H23～R2）'!J34</f>
        <v>407</v>
      </c>
      <c r="K34" s="39">
        <f>'[1]分配（H23～R2）'!K34</f>
        <v>4</v>
      </c>
      <c r="L34" s="39">
        <f>'[1]分配（H23～R2）'!N34</f>
        <v>1779</v>
      </c>
      <c r="M34" s="39">
        <f>'[1]分配（H23～R2）'!O34</f>
        <v>1062</v>
      </c>
      <c r="N34" s="39">
        <f>'[1]分配（H23～R2）'!P34</f>
        <v>31</v>
      </c>
      <c r="O34" s="34"/>
      <c r="P34" s="35"/>
      <c r="Q34" s="39">
        <f>'[1]分配（H23～R2）'!Q34</f>
        <v>686</v>
      </c>
      <c r="R34" s="39">
        <f>'[1]分配（H23～R2）'!R34</f>
        <v>51</v>
      </c>
      <c r="S34" s="39">
        <f>'[1]分配（H23～R2）'!S34</f>
        <v>108</v>
      </c>
      <c r="T34" s="39">
        <f>'[1]分配（H23～R2）'!T34</f>
        <v>527</v>
      </c>
      <c r="U34" s="39">
        <f>'[1]分配（H23～R2）'!U34</f>
        <v>5233</v>
      </c>
      <c r="V34" s="39"/>
      <c r="W34" s="24" t="s">
        <v>73</v>
      </c>
    </row>
    <row r="35" spans="2:23" ht="24.75" customHeight="1" x14ac:dyDescent="0.15">
      <c r="B35" s="2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25"/>
    </row>
    <row r="36" spans="2:23" ht="24.75" customHeight="1" x14ac:dyDescent="0.15">
      <c r="B36" s="5" t="s">
        <v>39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5"/>
    </row>
    <row r="37" spans="2:23" ht="24.75" customHeight="1" x14ac:dyDescent="0.15">
      <c r="B37" s="26" t="s">
        <v>15</v>
      </c>
      <c r="C37" s="40">
        <f t="shared" ref="C37:Q37" si="0">SUM(C10:C22)</f>
        <v>1476903</v>
      </c>
      <c r="D37" s="40">
        <f t="shared" si="0"/>
        <v>1243609</v>
      </c>
      <c r="E37" s="40">
        <f t="shared" si="0"/>
        <v>233294</v>
      </c>
      <c r="F37" s="40">
        <f t="shared" si="0"/>
        <v>161494</v>
      </c>
      <c r="G37" s="40">
        <f t="shared" si="0"/>
        <v>-7297</v>
      </c>
      <c r="H37" s="40"/>
      <c r="I37" s="40"/>
      <c r="J37" s="40">
        <f t="shared" si="0"/>
        <v>166289</v>
      </c>
      <c r="K37" s="40">
        <f t="shared" si="0"/>
        <v>2502</v>
      </c>
      <c r="L37" s="40">
        <f>SUM(L10:L22)</f>
        <v>670689</v>
      </c>
      <c r="M37" s="40">
        <f>SUM(M10:M22)</f>
        <v>413842</v>
      </c>
      <c r="N37" s="40">
        <f>SUM(N10:N22)</f>
        <v>14408</v>
      </c>
      <c r="O37" s="34"/>
      <c r="P37" s="35"/>
      <c r="Q37" s="40">
        <f t="shared" si="0"/>
        <v>242439</v>
      </c>
      <c r="R37" s="40">
        <f>SUM(R10:R22)</f>
        <v>14746</v>
      </c>
      <c r="S37" s="40">
        <f>SUM(S10:S22)</f>
        <v>48680</v>
      </c>
      <c r="T37" s="40">
        <f>SUM(T10:T22)</f>
        <v>179013</v>
      </c>
      <c r="U37" s="40">
        <f>SUM(U10:U22)</f>
        <v>2309086</v>
      </c>
      <c r="V37" s="40"/>
      <c r="W37" s="26" t="s">
        <v>15</v>
      </c>
    </row>
    <row r="38" spans="2:23" ht="24.75" customHeight="1" x14ac:dyDescent="0.15">
      <c r="B38" s="27" t="s">
        <v>40</v>
      </c>
      <c r="C38" s="41">
        <f t="shared" ref="C38:Q38" si="1">SUM(C23:C34)</f>
        <v>128663</v>
      </c>
      <c r="D38" s="41">
        <f t="shared" si="1"/>
        <v>108340</v>
      </c>
      <c r="E38" s="41">
        <f t="shared" si="1"/>
        <v>20323</v>
      </c>
      <c r="F38" s="41">
        <f t="shared" si="1"/>
        <v>15371</v>
      </c>
      <c r="G38" s="41">
        <f t="shared" si="1"/>
        <v>-1056</v>
      </c>
      <c r="H38" s="41"/>
      <c r="I38" s="41"/>
      <c r="J38" s="41">
        <f t="shared" si="1"/>
        <v>16253</v>
      </c>
      <c r="K38" s="41">
        <f t="shared" si="1"/>
        <v>174</v>
      </c>
      <c r="L38" s="41">
        <f>SUM(L23:L34)</f>
        <v>56900</v>
      </c>
      <c r="M38" s="41">
        <f>SUM(M23:M34)</f>
        <v>25976</v>
      </c>
      <c r="N38" s="41">
        <f>SUM(N23:N34)</f>
        <v>1436</v>
      </c>
      <c r="O38" s="34"/>
      <c r="P38" s="35"/>
      <c r="Q38" s="41">
        <f t="shared" si="1"/>
        <v>29488</v>
      </c>
      <c r="R38" s="41">
        <f>SUM(R23:R34)</f>
        <v>5293</v>
      </c>
      <c r="S38" s="41">
        <f>SUM(S23:S34)</f>
        <v>3936</v>
      </c>
      <c r="T38" s="41">
        <f>SUM(T23:T34)</f>
        <v>20259</v>
      </c>
      <c r="U38" s="41">
        <f>SUM(U23:U34)</f>
        <v>200934</v>
      </c>
      <c r="V38" s="41"/>
      <c r="W38" s="27" t="s">
        <v>40</v>
      </c>
    </row>
    <row r="39" spans="2:23" ht="24.75" customHeight="1" x14ac:dyDescent="0.15"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2:23" ht="24.75" customHeight="1" x14ac:dyDescent="0.15">
      <c r="B40" s="5" t="s">
        <v>41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5"/>
    </row>
    <row r="41" spans="2:23" ht="24.75" customHeight="1" x14ac:dyDescent="0.15">
      <c r="B41" s="26" t="s">
        <v>42</v>
      </c>
      <c r="C41" s="40">
        <f t="shared" ref="C41:Q41" si="2">SUM(C16,C23)</f>
        <v>48937</v>
      </c>
      <c r="D41" s="40">
        <f t="shared" si="2"/>
        <v>41207</v>
      </c>
      <c r="E41" s="40">
        <f t="shared" si="2"/>
        <v>7730</v>
      </c>
      <c r="F41" s="40">
        <f t="shared" si="2"/>
        <v>5939</v>
      </c>
      <c r="G41" s="40">
        <f t="shared" si="2"/>
        <v>-301</v>
      </c>
      <c r="H41" s="40"/>
      <c r="I41" s="40"/>
      <c r="J41" s="40">
        <f t="shared" si="2"/>
        <v>6152</v>
      </c>
      <c r="K41" s="40">
        <f t="shared" si="2"/>
        <v>88</v>
      </c>
      <c r="L41" s="40">
        <f>SUM(L16,L23)</f>
        <v>29920</v>
      </c>
      <c r="M41" s="40">
        <f>SUM(M16,M23)</f>
        <v>18889</v>
      </c>
      <c r="N41" s="40">
        <f>SUM(N16,N23)</f>
        <v>432</v>
      </c>
      <c r="O41" s="34"/>
      <c r="P41" s="35"/>
      <c r="Q41" s="40">
        <f t="shared" si="2"/>
        <v>10599</v>
      </c>
      <c r="R41" s="40">
        <f>SUM(R16,R23)</f>
        <v>1382</v>
      </c>
      <c r="S41" s="40">
        <f>SUM(S16,S23)</f>
        <v>1705</v>
      </c>
      <c r="T41" s="40">
        <f>SUM(T16,T23)</f>
        <v>7512</v>
      </c>
      <c r="U41" s="40">
        <f>SUM(U16,U23)</f>
        <v>84796</v>
      </c>
      <c r="V41" s="40"/>
      <c r="W41" s="26" t="s">
        <v>42</v>
      </c>
    </row>
    <row r="42" spans="2:23" ht="24.75" customHeight="1" x14ac:dyDescent="0.15">
      <c r="B42" s="28" t="s">
        <v>43</v>
      </c>
      <c r="C42" s="42">
        <f t="shared" ref="C42:Q42" si="3">SUM(C13,C20,C24)</f>
        <v>155474</v>
      </c>
      <c r="D42" s="42">
        <f t="shared" si="3"/>
        <v>130915</v>
      </c>
      <c r="E42" s="42">
        <f t="shared" si="3"/>
        <v>24559</v>
      </c>
      <c r="F42" s="42">
        <f t="shared" si="3"/>
        <v>18022</v>
      </c>
      <c r="G42" s="42">
        <f t="shared" si="3"/>
        <v>-894</v>
      </c>
      <c r="H42" s="42"/>
      <c r="I42" s="42"/>
      <c r="J42" s="42">
        <f t="shared" si="3"/>
        <v>18663</v>
      </c>
      <c r="K42" s="42">
        <f t="shared" si="3"/>
        <v>253</v>
      </c>
      <c r="L42" s="42">
        <f>SUM(L13,L20,L24)</f>
        <v>84961</v>
      </c>
      <c r="M42" s="42">
        <f>SUM(M13,M20,M24)</f>
        <v>53187</v>
      </c>
      <c r="N42" s="42">
        <f>SUM(N13,N20,N24)</f>
        <v>1389</v>
      </c>
      <c r="O42" s="34"/>
      <c r="P42" s="35"/>
      <c r="Q42" s="42">
        <f t="shared" si="3"/>
        <v>30385</v>
      </c>
      <c r="R42" s="42">
        <f>SUM(R13,R20,R24)</f>
        <v>2158</v>
      </c>
      <c r="S42" s="42">
        <f>SUM(S13,S20,S24)</f>
        <v>5808</v>
      </c>
      <c r="T42" s="42">
        <f>SUM(T13,T20,T24)</f>
        <v>22419</v>
      </c>
      <c r="U42" s="42">
        <f>SUM(U13,U20,U24)</f>
        <v>258457</v>
      </c>
      <c r="V42" s="42"/>
      <c r="W42" s="28" t="s">
        <v>43</v>
      </c>
    </row>
    <row r="43" spans="2:23" ht="24.75" customHeight="1" x14ac:dyDescent="0.15">
      <c r="B43" s="28" t="s">
        <v>44</v>
      </c>
      <c r="C43" s="42">
        <f t="shared" ref="C43:Q43" si="4">SUM(C11,C25:C27)</f>
        <v>112670</v>
      </c>
      <c r="D43" s="42">
        <f t="shared" si="4"/>
        <v>94873</v>
      </c>
      <c r="E43" s="42">
        <f t="shared" si="4"/>
        <v>17797</v>
      </c>
      <c r="F43" s="42">
        <f t="shared" si="4"/>
        <v>13354</v>
      </c>
      <c r="G43" s="42">
        <f t="shared" si="4"/>
        <v>-748</v>
      </c>
      <c r="H43" s="42"/>
      <c r="I43" s="42"/>
      <c r="J43" s="42">
        <f t="shared" si="4"/>
        <v>13926</v>
      </c>
      <c r="K43" s="42">
        <f t="shared" si="4"/>
        <v>176</v>
      </c>
      <c r="L43" s="42">
        <f>SUM(L11,L25:L27)</f>
        <v>63625</v>
      </c>
      <c r="M43" s="42">
        <f>SUM(M11,M25:M27)</f>
        <v>37387</v>
      </c>
      <c r="N43" s="42">
        <f>SUM(N11,N25:N27)</f>
        <v>1134</v>
      </c>
      <c r="O43" s="34"/>
      <c r="P43" s="35"/>
      <c r="Q43" s="42">
        <f t="shared" si="4"/>
        <v>25104</v>
      </c>
      <c r="R43" s="42">
        <f>SUM(R11,R25:R27)</f>
        <v>2145</v>
      </c>
      <c r="S43" s="42">
        <f>SUM(S11,S25:S27)</f>
        <v>4931</v>
      </c>
      <c r="T43" s="42">
        <f>SUM(T11,T25:T27)</f>
        <v>18028</v>
      </c>
      <c r="U43" s="42">
        <f>SUM(U11,U25:U27)</f>
        <v>189649</v>
      </c>
      <c r="V43" s="42"/>
      <c r="W43" s="28" t="s">
        <v>44</v>
      </c>
    </row>
    <row r="44" spans="2:23" ht="24.75" customHeight="1" x14ac:dyDescent="0.15">
      <c r="B44" s="28" t="s">
        <v>11</v>
      </c>
      <c r="C44" s="42">
        <f t="shared" ref="C44:Q44" si="5">SUM(C10,C14,C18,C28:C31)</f>
        <v>721629</v>
      </c>
      <c r="D44" s="42">
        <f t="shared" si="5"/>
        <v>607639</v>
      </c>
      <c r="E44" s="42">
        <f t="shared" si="5"/>
        <v>113990</v>
      </c>
      <c r="F44" s="42">
        <f t="shared" si="5"/>
        <v>75438</v>
      </c>
      <c r="G44" s="42">
        <f t="shared" si="5"/>
        <v>-2456</v>
      </c>
      <c r="H44" s="42"/>
      <c r="I44" s="42"/>
      <c r="J44" s="42">
        <f t="shared" si="5"/>
        <v>76437</v>
      </c>
      <c r="K44" s="42">
        <f t="shared" si="5"/>
        <v>1457</v>
      </c>
      <c r="L44" s="42">
        <f>SUM(L10,L14,L18,L28:L31)</f>
        <v>267339</v>
      </c>
      <c r="M44" s="42">
        <f>SUM(M10,M14,M18,M28:M31)</f>
        <v>160424</v>
      </c>
      <c r="N44" s="42">
        <f>SUM(N10,N14,N18,N28:N31)</f>
        <v>6239</v>
      </c>
      <c r="O44" s="34"/>
      <c r="P44" s="35"/>
      <c r="Q44" s="42">
        <f t="shared" si="5"/>
        <v>100676</v>
      </c>
      <c r="R44" s="42">
        <f>SUM(R10,R14,R18,R28:R31)</f>
        <v>4031</v>
      </c>
      <c r="S44" s="42">
        <f>SUM(S10,S14,S18,S28:S31)</f>
        <v>21274</v>
      </c>
      <c r="T44" s="42">
        <f>SUM(T10,T14,T18,T28:T31)</f>
        <v>75371</v>
      </c>
      <c r="U44" s="42">
        <f>SUM(U10,U14,U18,U28:U31)</f>
        <v>1064406</v>
      </c>
      <c r="V44" s="42"/>
      <c r="W44" s="28" t="s">
        <v>11</v>
      </c>
    </row>
    <row r="45" spans="2:23" ht="24.75" customHeight="1" x14ac:dyDescent="0.15">
      <c r="B45" s="28" t="s">
        <v>45</v>
      </c>
      <c r="C45" s="42">
        <f t="shared" ref="C45:Q45" si="6">SUM(C17,C21)</f>
        <v>168230</v>
      </c>
      <c r="D45" s="42">
        <f t="shared" si="6"/>
        <v>141656</v>
      </c>
      <c r="E45" s="42">
        <f t="shared" si="6"/>
        <v>26574</v>
      </c>
      <c r="F45" s="42">
        <f t="shared" si="6"/>
        <v>18305</v>
      </c>
      <c r="G45" s="42">
        <f t="shared" si="6"/>
        <v>-922</v>
      </c>
      <c r="H45" s="42"/>
      <c r="I45" s="42"/>
      <c r="J45" s="42">
        <f t="shared" si="6"/>
        <v>19032</v>
      </c>
      <c r="K45" s="42">
        <f t="shared" si="6"/>
        <v>195</v>
      </c>
      <c r="L45" s="42">
        <f>SUM(L17,L21)</f>
        <v>98630</v>
      </c>
      <c r="M45" s="42">
        <f>SUM(M17,M21)</f>
        <v>68623</v>
      </c>
      <c r="N45" s="42">
        <f>SUM(N17,N21)</f>
        <v>2275</v>
      </c>
      <c r="O45" s="34"/>
      <c r="P45" s="35"/>
      <c r="Q45" s="42">
        <f t="shared" si="6"/>
        <v>27732</v>
      </c>
      <c r="R45" s="42">
        <f>SUM(R17,R21)</f>
        <v>1585</v>
      </c>
      <c r="S45" s="42">
        <f>SUM(S17,S21)</f>
        <v>5901</v>
      </c>
      <c r="T45" s="42">
        <f>SUM(T17,T21)</f>
        <v>20246</v>
      </c>
      <c r="U45" s="42">
        <f>SUM(U17,U21)</f>
        <v>285165</v>
      </c>
      <c r="V45" s="42"/>
      <c r="W45" s="28" t="s">
        <v>45</v>
      </c>
    </row>
    <row r="46" spans="2:23" ht="24.75" customHeight="1" x14ac:dyDescent="0.15">
      <c r="B46" s="28" t="s">
        <v>46</v>
      </c>
      <c r="C46" s="42">
        <f t="shared" ref="C46:Q46" si="7">SUM(C19,C22,C32)</f>
        <v>180108</v>
      </c>
      <c r="D46" s="42">
        <f t="shared" si="7"/>
        <v>151658</v>
      </c>
      <c r="E46" s="42">
        <f t="shared" si="7"/>
        <v>28450</v>
      </c>
      <c r="F46" s="42">
        <f t="shared" si="7"/>
        <v>20586</v>
      </c>
      <c r="G46" s="42">
        <f t="shared" si="7"/>
        <v>-1501</v>
      </c>
      <c r="H46" s="42"/>
      <c r="I46" s="42"/>
      <c r="J46" s="42">
        <f t="shared" si="7"/>
        <v>21875</v>
      </c>
      <c r="K46" s="42">
        <f t="shared" si="7"/>
        <v>212</v>
      </c>
      <c r="L46" s="42">
        <f>SUM(L19,L22,L32)</f>
        <v>77157</v>
      </c>
      <c r="M46" s="42">
        <f>SUM(M19,M22,M32)</f>
        <v>39790</v>
      </c>
      <c r="N46" s="42">
        <f>SUM(N19,N22,N32)</f>
        <v>2250</v>
      </c>
      <c r="O46" s="34"/>
      <c r="P46" s="35"/>
      <c r="Q46" s="42">
        <f t="shared" si="7"/>
        <v>35117</v>
      </c>
      <c r="R46" s="42">
        <f>SUM(R19,R22,R32)</f>
        <v>4085</v>
      </c>
      <c r="S46" s="42">
        <f>SUM(S19,S22,S32)</f>
        <v>5992</v>
      </c>
      <c r="T46" s="42">
        <f>SUM(T19,T22,T32)</f>
        <v>25040</v>
      </c>
      <c r="U46" s="42">
        <f>SUM(U19,U22,U32)</f>
        <v>277851</v>
      </c>
      <c r="V46" s="42"/>
      <c r="W46" s="28" t="s">
        <v>46</v>
      </c>
    </row>
    <row r="47" spans="2:23" ht="24.75" customHeight="1" x14ac:dyDescent="0.15">
      <c r="B47" s="28" t="s">
        <v>32</v>
      </c>
      <c r="C47" s="42">
        <f t="shared" ref="C47:Q47" si="8">C12</f>
        <v>132495</v>
      </c>
      <c r="D47" s="42">
        <f t="shared" si="8"/>
        <v>111566</v>
      </c>
      <c r="E47" s="42">
        <f t="shared" si="8"/>
        <v>20929</v>
      </c>
      <c r="F47" s="42">
        <f t="shared" si="8"/>
        <v>15027</v>
      </c>
      <c r="G47" s="42">
        <f t="shared" si="8"/>
        <v>-921</v>
      </c>
      <c r="H47" s="42"/>
      <c r="I47" s="42"/>
      <c r="J47" s="42">
        <f t="shared" si="8"/>
        <v>15769</v>
      </c>
      <c r="K47" s="42">
        <f t="shared" si="8"/>
        <v>179</v>
      </c>
      <c r="L47" s="42">
        <f>L12</f>
        <v>68247</v>
      </c>
      <c r="M47" s="42">
        <f>M12</f>
        <v>42122</v>
      </c>
      <c r="N47" s="42">
        <f>N12</f>
        <v>1430</v>
      </c>
      <c r="O47" s="34"/>
      <c r="P47" s="35"/>
      <c r="Q47" s="42">
        <f t="shared" si="8"/>
        <v>24695</v>
      </c>
      <c r="R47" s="42">
        <f>R12</f>
        <v>2939</v>
      </c>
      <c r="S47" s="42">
        <f>S12</f>
        <v>4232</v>
      </c>
      <c r="T47" s="42">
        <f>T12</f>
        <v>17524</v>
      </c>
      <c r="U47" s="42">
        <f>U12</f>
        <v>215769</v>
      </c>
      <c r="V47" s="42"/>
      <c r="W47" s="28" t="s">
        <v>32</v>
      </c>
    </row>
    <row r="48" spans="2:23" ht="24.75" customHeight="1" x14ac:dyDescent="0.15">
      <c r="B48" s="27" t="s">
        <v>28</v>
      </c>
      <c r="C48" s="41">
        <f t="shared" ref="C48:Q48" si="9">SUM(C15,C33:C34)</f>
        <v>86023</v>
      </c>
      <c r="D48" s="41">
        <f t="shared" si="9"/>
        <v>72435</v>
      </c>
      <c r="E48" s="41">
        <f t="shared" si="9"/>
        <v>13588</v>
      </c>
      <c r="F48" s="41">
        <f t="shared" si="9"/>
        <v>10194</v>
      </c>
      <c r="G48" s="41">
        <f t="shared" si="9"/>
        <v>-610</v>
      </c>
      <c r="H48" s="41"/>
      <c r="I48" s="41"/>
      <c r="J48" s="41">
        <f t="shared" si="9"/>
        <v>10688</v>
      </c>
      <c r="K48" s="41">
        <f t="shared" si="9"/>
        <v>116</v>
      </c>
      <c r="L48" s="41">
        <f>SUM(L15,L33:L34)</f>
        <v>37710</v>
      </c>
      <c r="M48" s="41">
        <f>SUM(M15,M33:M34)</f>
        <v>19396</v>
      </c>
      <c r="N48" s="41">
        <f>SUM(N15,N33:N34)</f>
        <v>695</v>
      </c>
      <c r="O48" s="34"/>
      <c r="P48" s="35"/>
      <c r="Q48" s="41">
        <f t="shared" si="9"/>
        <v>17619</v>
      </c>
      <c r="R48" s="41">
        <f>SUM(R15,R33:R34)</f>
        <v>1714</v>
      </c>
      <c r="S48" s="41">
        <f>SUM(S15,S33:S34)</f>
        <v>2773</v>
      </c>
      <c r="T48" s="41">
        <f>SUM(T15,T33:T34)</f>
        <v>13132</v>
      </c>
      <c r="U48" s="41">
        <f>SUM(U15,U33:U34)</f>
        <v>133927</v>
      </c>
      <c r="V48" s="41"/>
      <c r="W48" s="27" t="s">
        <v>28</v>
      </c>
    </row>
    <row r="49" spans="2:23" ht="24.75" customHeight="1" x14ac:dyDescent="0.15">
      <c r="B49" s="29" t="s">
        <v>27</v>
      </c>
      <c r="C49" s="39">
        <f t="shared" ref="C49:Q49" si="10">C9</f>
        <v>1605566</v>
      </c>
      <c r="D49" s="39">
        <f t="shared" si="10"/>
        <v>1351949</v>
      </c>
      <c r="E49" s="39">
        <f t="shared" si="10"/>
        <v>253617</v>
      </c>
      <c r="F49" s="39">
        <f t="shared" si="10"/>
        <v>176865</v>
      </c>
      <c r="G49" s="39">
        <f t="shared" si="10"/>
        <v>-8353</v>
      </c>
      <c r="H49" s="39"/>
      <c r="I49" s="39"/>
      <c r="J49" s="39">
        <f t="shared" si="10"/>
        <v>182542</v>
      </c>
      <c r="K49" s="39">
        <f t="shared" si="10"/>
        <v>2676</v>
      </c>
      <c r="L49" s="39">
        <f>L9</f>
        <v>727590</v>
      </c>
      <c r="M49" s="39">
        <f>M9</f>
        <v>439818</v>
      </c>
      <c r="N49" s="39">
        <f>N9</f>
        <v>15844</v>
      </c>
      <c r="O49" s="34"/>
      <c r="P49" s="35"/>
      <c r="Q49" s="39">
        <f t="shared" si="10"/>
        <v>271927</v>
      </c>
      <c r="R49" s="39">
        <f>R9</f>
        <v>20039</v>
      </c>
      <c r="S49" s="39">
        <f>S9</f>
        <v>52616</v>
      </c>
      <c r="T49" s="39">
        <f>T9</f>
        <v>199272</v>
      </c>
      <c r="U49" s="39">
        <f>U9</f>
        <v>2510021</v>
      </c>
      <c r="V49" s="39"/>
      <c r="W49" s="29" t="s">
        <v>27</v>
      </c>
    </row>
    <row r="50" spans="2:23" ht="24.75" customHeight="1" x14ac:dyDescent="0.15">
      <c r="W50" s="30"/>
    </row>
    <row r="51" spans="2:23" ht="24.75" customHeight="1" x14ac:dyDescent="0.15">
      <c r="B51" s="3" t="s">
        <v>59</v>
      </c>
      <c r="W51" s="30"/>
    </row>
    <row r="52" spans="2:23" ht="24.75" customHeight="1" x14ac:dyDescent="0.15">
      <c r="W52" s="30"/>
    </row>
    <row r="53" spans="2:23" ht="24.75" customHeight="1" x14ac:dyDescent="0.15">
      <c r="W53" s="30"/>
    </row>
    <row r="54" spans="2:23" ht="24.75" customHeight="1" x14ac:dyDescent="0.15">
      <c r="W54" s="30"/>
    </row>
    <row r="55" spans="2:23" ht="24.75" customHeight="1" x14ac:dyDescent="0.15">
      <c r="W55" s="30"/>
    </row>
    <row r="56" spans="2:23" ht="24.75" customHeight="1" x14ac:dyDescent="0.15">
      <c r="W56" s="30"/>
    </row>
    <row r="57" spans="2:23" ht="24.75" customHeight="1" x14ac:dyDescent="0.15">
      <c r="W57" s="30"/>
    </row>
    <row r="58" spans="2:23" ht="24.75" customHeight="1" x14ac:dyDescent="0.15">
      <c r="W58" s="30"/>
    </row>
    <row r="59" spans="2:23" ht="24.75" customHeight="1" x14ac:dyDescent="0.15">
      <c r="W59" s="30"/>
    </row>
    <row r="60" spans="2:23" ht="24.75" customHeight="1" x14ac:dyDescent="0.15">
      <c r="W60" s="30"/>
    </row>
    <row r="61" spans="2:23" ht="24.75" customHeight="1" x14ac:dyDescent="0.15">
      <c r="W61" s="30"/>
    </row>
    <row r="62" spans="2:23" ht="24.75" customHeight="1" x14ac:dyDescent="0.15">
      <c r="W62" s="30"/>
    </row>
    <row r="63" spans="2:23" ht="24.75" customHeight="1" x14ac:dyDescent="0.15">
      <c r="B63" s="5"/>
      <c r="C63" s="5"/>
      <c r="E63" s="31"/>
      <c r="F63" s="31"/>
      <c r="G63" s="31"/>
      <c r="H63" s="32">
        <f>'[2]生産（H23～R２）'!$X$627+1</f>
        <v>21</v>
      </c>
      <c r="P63" s="31"/>
      <c r="U63" s="6"/>
      <c r="V63" s="31"/>
      <c r="W63" s="32">
        <f>H63+1</f>
        <v>22</v>
      </c>
    </row>
    <row r="64" spans="2:23" ht="27.75" customHeight="1" x14ac:dyDescent="0.15">
      <c r="U64" s="6"/>
      <c r="V64" s="6"/>
    </row>
    <row r="65" spans="2:26" ht="20.100000000000001" customHeight="1" x14ac:dyDescent="0.15">
      <c r="U65" s="6"/>
      <c r="V65" s="6"/>
    </row>
    <row r="66" spans="2:26" ht="24" customHeight="1" x14ac:dyDescent="0.15">
      <c r="U66" s="6"/>
      <c r="V66" s="6"/>
    </row>
    <row r="67" spans="2:26" ht="15" customHeight="1" x14ac:dyDescent="0.15">
      <c r="U67" s="6"/>
      <c r="V67" s="6"/>
    </row>
    <row r="68" spans="2:26" ht="22.5" customHeight="1" x14ac:dyDescent="0.15">
      <c r="B68" s="3" t="s">
        <v>56</v>
      </c>
      <c r="C68" s="5"/>
      <c r="R68" s="8"/>
      <c r="S68" s="8"/>
      <c r="U68" s="8"/>
      <c r="V68" s="8"/>
      <c r="W68" s="8" t="s">
        <v>2</v>
      </c>
    </row>
    <row r="69" spans="2:26" ht="26.1" customHeight="1" x14ac:dyDescent="0.15">
      <c r="B69" s="43" t="s">
        <v>7</v>
      </c>
      <c r="C69" s="9" t="s">
        <v>8</v>
      </c>
      <c r="D69" s="10"/>
      <c r="E69" s="11"/>
      <c r="F69" s="9" t="s">
        <v>0</v>
      </c>
      <c r="G69" s="10"/>
      <c r="H69" s="10"/>
      <c r="I69" s="10"/>
      <c r="J69" s="10"/>
      <c r="K69" s="11"/>
      <c r="L69" s="9" t="s">
        <v>9</v>
      </c>
      <c r="M69" s="10"/>
      <c r="N69" s="10"/>
      <c r="O69" s="12"/>
      <c r="Q69" s="10"/>
      <c r="R69" s="10"/>
      <c r="S69" s="10"/>
      <c r="T69" s="11"/>
      <c r="U69" s="13" t="s">
        <v>12</v>
      </c>
      <c r="V69" s="46" t="s">
        <v>52</v>
      </c>
      <c r="W69" s="43" t="s">
        <v>7</v>
      </c>
    </row>
    <row r="70" spans="2:26" ht="26.1" customHeight="1" x14ac:dyDescent="0.15">
      <c r="B70" s="44"/>
      <c r="C70" s="49" t="s">
        <v>14</v>
      </c>
      <c r="D70" s="51" t="s">
        <v>16</v>
      </c>
      <c r="E70" s="51" t="s">
        <v>53</v>
      </c>
      <c r="F70" s="49" t="s">
        <v>20</v>
      </c>
      <c r="G70" s="51" t="s">
        <v>60</v>
      </c>
      <c r="H70" s="53" t="s">
        <v>61</v>
      </c>
      <c r="I70" s="54"/>
      <c r="J70" s="51" t="s">
        <v>22</v>
      </c>
      <c r="K70" s="51" t="s">
        <v>23</v>
      </c>
      <c r="L70" s="49" t="s">
        <v>4</v>
      </c>
      <c r="M70" s="51" t="s">
        <v>17</v>
      </c>
      <c r="N70" s="51" t="s">
        <v>6</v>
      </c>
      <c r="O70" s="14"/>
      <c r="Q70" s="55" t="s">
        <v>24</v>
      </c>
      <c r="R70" s="15"/>
      <c r="S70" s="15"/>
      <c r="T70" s="16"/>
      <c r="U70" s="49" t="s">
        <v>21</v>
      </c>
      <c r="V70" s="47"/>
      <c r="W70" s="44"/>
    </row>
    <row r="71" spans="2:26" ht="51.6" customHeight="1" x14ac:dyDescent="0.15">
      <c r="B71" s="45"/>
      <c r="C71" s="50"/>
      <c r="D71" s="52"/>
      <c r="E71" s="52"/>
      <c r="F71" s="50"/>
      <c r="G71" s="52"/>
      <c r="H71" s="17" t="s">
        <v>54</v>
      </c>
      <c r="I71" s="17" t="s">
        <v>55</v>
      </c>
      <c r="J71" s="52"/>
      <c r="K71" s="52"/>
      <c r="L71" s="50"/>
      <c r="M71" s="52"/>
      <c r="N71" s="52"/>
      <c r="O71" s="14"/>
      <c r="Q71" s="56"/>
      <c r="R71" s="18" t="s">
        <v>25</v>
      </c>
      <c r="S71" s="18" t="s">
        <v>26</v>
      </c>
      <c r="T71" s="18" t="s">
        <v>5</v>
      </c>
      <c r="U71" s="48"/>
      <c r="V71" s="48"/>
      <c r="W71" s="45"/>
    </row>
    <row r="72" spans="2:26" ht="34.5" customHeight="1" x14ac:dyDescent="0.15">
      <c r="B72" s="19" t="s">
        <v>27</v>
      </c>
      <c r="C72" s="33">
        <f>'[1]分配（H23～R2）'!C69</f>
        <v>1595708</v>
      </c>
      <c r="D72" s="33">
        <f>'[1]分配（H23～R2）'!D69</f>
        <v>1343116</v>
      </c>
      <c r="E72" s="33">
        <f>'[1]分配（H23～R2）'!E69</f>
        <v>252592</v>
      </c>
      <c r="F72" s="33">
        <f>'[1]分配（H23～R2）'!F69</f>
        <v>161538</v>
      </c>
      <c r="G72" s="33">
        <f>'[1]分配（H23～R2）'!G69</f>
        <v>-7990</v>
      </c>
      <c r="H72" s="33">
        <f>'[1]分配（H23～R2）'!H69</f>
        <v>-8471</v>
      </c>
      <c r="I72" s="33">
        <f>'[1]分配（H23～R2）'!I69</f>
        <v>655</v>
      </c>
      <c r="J72" s="33">
        <f>'[1]分配（H23～R2）'!J69</f>
        <v>167068</v>
      </c>
      <c r="K72" s="33">
        <f>'[1]分配（H23～R2）'!K69</f>
        <v>2460</v>
      </c>
      <c r="L72" s="33">
        <f>'[1]分配（H23～R2）'!N69</f>
        <v>705965</v>
      </c>
      <c r="M72" s="33">
        <f>'[1]分配（H23～R2）'!O69</f>
        <v>403180</v>
      </c>
      <c r="N72" s="33">
        <f>'[1]分配（H23～R2）'!P69</f>
        <v>15296</v>
      </c>
      <c r="O72" s="34"/>
      <c r="P72" s="35"/>
      <c r="Q72" s="33">
        <f>'[1]分配（H23～R2）'!Q69</f>
        <v>287489</v>
      </c>
      <c r="R72" s="33">
        <f>'[1]分配（H23～R2）'!R69</f>
        <v>31734</v>
      </c>
      <c r="S72" s="33">
        <f>'[1]分配（H23～R2）'!S69</f>
        <v>52409</v>
      </c>
      <c r="T72" s="33">
        <f>'[1]分配（H23～R2）'!T69</f>
        <v>203346</v>
      </c>
      <c r="U72" s="33">
        <f>'[1]分配（H23～R2）'!U69</f>
        <v>2463211</v>
      </c>
      <c r="V72" s="33">
        <f>'[1]分配（H23～R2）'!V69</f>
        <v>2455395</v>
      </c>
      <c r="W72" s="19" t="s">
        <v>27</v>
      </c>
      <c r="Z72" s="20"/>
    </row>
    <row r="73" spans="2:26" ht="24.75" customHeight="1" x14ac:dyDescent="0.15">
      <c r="B73" s="21" t="s">
        <v>29</v>
      </c>
      <c r="C73" s="33">
        <f>'[1]分配（H23～R2）'!C70</f>
        <v>600586</v>
      </c>
      <c r="D73" s="33">
        <f>'[1]分配（H23～R2）'!D70</f>
        <v>505517</v>
      </c>
      <c r="E73" s="33">
        <f>'[1]分配（H23～R2）'!E70</f>
        <v>95069</v>
      </c>
      <c r="F73" s="33">
        <f>'[1]分配（H23～R2）'!F70</f>
        <v>55877</v>
      </c>
      <c r="G73" s="33">
        <f>'[1]分配（H23～R2）'!G70</f>
        <v>-1604</v>
      </c>
      <c r="H73" s="33"/>
      <c r="I73" s="33"/>
      <c r="J73" s="33">
        <f>'[1]分配（H23～R2）'!J70</f>
        <v>56311</v>
      </c>
      <c r="K73" s="33">
        <f>'[1]分配（H23～R2）'!K70</f>
        <v>1170</v>
      </c>
      <c r="L73" s="33">
        <f>'[1]分配（H23～R2）'!N70</f>
        <v>223261</v>
      </c>
      <c r="M73" s="33">
        <f>'[1]分配（H23～R2）'!O70</f>
        <v>140270</v>
      </c>
      <c r="N73" s="33">
        <f>'[1]分配（H23～R2）'!P70</f>
        <v>4707</v>
      </c>
      <c r="O73" s="34"/>
      <c r="P73" s="35"/>
      <c r="Q73" s="33">
        <f>'[1]分配（H23～R2）'!Q70</f>
        <v>78284</v>
      </c>
      <c r="R73" s="33">
        <f>'[1]分配（H23～R2）'!R70</f>
        <v>1890</v>
      </c>
      <c r="S73" s="33">
        <f>'[1]分配（H23～R2）'!S70</f>
        <v>17670</v>
      </c>
      <c r="T73" s="33">
        <f>'[1]分配（H23～R2）'!T70</f>
        <v>58724</v>
      </c>
      <c r="U73" s="33">
        <f>'[1]分配（H23～R2）'!U70</f>
        <v>879724</v>
      </c>
      <c r="V73" s="33"/>
      <c r="W73" s="21" t="s">
        <v>29</v>
      </c>
    </row>
    <row r="74" spans="2:26" ht="24.75" customHeight="1" x14ac:dyDescent="0.15">
      <c r="B74" s="22" t="s">
        <v>30</v>
      </c>
      <c r="C74" s="36">
        <f>'[1]分配（H23～R2）'!C71</f>
        <v>78039</v>
      </c>
      <c r="D74" s="36">
        <f>'[1]分配（H23～R2）'!D71</f>
        <v>65686</v>
      </c>
      <c r="E74" s="36">
        <f>'[1]分配（H23～R2）'!E71</f>
        <v>12353</v>
      </c>
      <c r="F74" s="36">
        <f>'[1]分配（H23～R2）'!F71</f>
        <v>8395</v>
      </c>
      <c r="G74" s="36">
        <f>'[1]分配（H23～R2）'!G71</f>
        <v>-384</v>
      </c>
      <c r="H74" s="36"/>
      <c r="I74" s="36"/>
      <c r="J74" s="36">
        <f>'[1]分配（H23～R2）'!J71</f>
        <v>8647</v>
      </c>
      <c r="K74" s="36">
        <f>'[1]分配（H23～R2）'!K71</f>
        <v>132</v>
      </c>
      <c r="L74" s="36">
        <f>'[1]分配（H23～R2）'!N71</f>
        <v>50912</v>
      </c>
      <c r="M74" s="36">
        <f>'[1]分配（H23～R2）'!O71</f>
        <v>33218</v>
      </c>
      <c r="N74" s="36">
        <f>'[1]分配（H23～R2）'!P71</f>
        <v>610</v>
      </c>
      <c r="O74" s="34"/>
      <c r="P74" s="35"/>
      <c r="Q74" s="36">
        <f>'[1]分配（H23～R2）'!Q71</f>
        <v>17084</v>
      </c>
      <c r="R74" s="36">
        <f>'[1]分配（H23～R2）'!R71</f>
        <v>1644</v>
      </c>
      <c r="S74" s="36">
        <f>'[1]分配（H23～R2）'!S71</f>
        <v>3432</v>
      </c>
      <c r="T74" s="36">
        <f>'[1]分配（H23～R2）'!T71</f>
        <v>12008</v>
      </c>
      <c r="U74" s="36">
        <f>'[1]分配（H23～R2）'!U71</f>
        <v>137346</v>
      </c>
      <c r="V74" s="36"/>
      <c r="W74" s="22" t="s">
        <v>30</v>
      </c>
    </row>
    <row r="75" spans="2:26" ht="24.75" customHeight="1" x14ac:dyDescent="0.15">
      <c r="B75" s="22" t="s">
        <v>19</v>
      </c>
      <c r="C75" s="36">
        <f>'[1]分配（H23～R2）'!C72</f>
        <v>131110</v>
      </c>
      <c r="D75" s="36">
        <f>'[1]分配（H23～R2）'!D72</f>
        <v>110356</v>
      </c>
      <c r="E75" s="36">
        <f>'[1]分配（H23～R2）'!E72</f>
        <v>20754</v>
      </c>
      <c r="F75" s="36">
        <f>'[1]分配（H23～R2）'!F72</f>
        <v>13775</v>
      </c>
      <c r="G75" s="36">
        <f>'[1]分配（H23～R2）'!G72</f>
        <v>-868</v>
      </c>
      <c r="H75" s="36"/>
      <c r="I75" s="36"/>
      <c r="J75" s="36">
        <f>'[1]分配（H23～R2）'!J72</f>
        <v>14472</v>
      </c>
      <c r="K75" s="36">
        <f>'[1]分配（H23～R2）'!K72</f>
        <v>171</v>
      </c>
      <c r="L75" s="36">
        <f>'[1]分配（H23～R2）'!N72</f>
        <v>61455</v>
      </c>
      <c r="M75" s="36">
        <f>'[1]分配（H23～R2）'!O72</f>
        <v>33395</v>
      </c>
      <c r="N75" s="36">
        <f>'[1]分配（H23～R2）'!P72</f>
        <v>1487</v>
      </c>
      <c r="O75" s="34"/>
      <c r="P75" s="35"/>
      <c r="Q75" s="36">
        <f>'[1]分配（H23～R2）'!Q72</f>
        <v>26573</v>
      </c>
      <c r="R75" s="36">
        <f>'[1]分配（H23～R2）'!R72</f>
        <v>4539</v>
      </c>
      <c r="S75" s="36">
        <f>'[1]分配（H23～R2）'!S72</f>
        <v>4191</v>
      </c>
      <c r="T75" s="36">
        <f>'[1]分配（H23～R2）'!T72</f>
        <v>17843</v>
      </c>
      <c r="U75" s="36">
        <f>'[1]分配（H23～R2）'!U72</f>
        <v>206340</v>
      </c>
      <c r="V75" s="36"/>
      <c r="W75" s="22" t="s">
        <v>19</v>
      </c>
    </row>
    <row r="76" spans="2:26" ht="24.75" customHeight="1" x14ac:dyDescent="0.15">
      <c r="B76" s="22" t="s">
        <v>18</v>
      </c>
      <c r="C76" s="36">
        <f>'[1]分配（H23～R2）'!C73</f>
        <v>108691</v>
      </c>
      <c r="D76" s="36">
        <f>'[1]分配（H23～R2）'!D73</f>
        <v>91486</v>
      </c>
      <c r="E76" s="36">
        <f>'[1]分配（H23～R2）'!E73</f>
        <v>17205</v>
      </c>
      <c r="F76" s="36">
        <f>'[1]分配（H23～R2）'!F73</f>
        <v>11409</v>
      </c>
      <c r="G76" s="36">
        <f>'[1]分配（H23～R2）'!G73</f>
        <v>-496</v>
      </c>
      <c r="H76" s="36"/>
      <c r="I76" s="36"/>
      <c r="J76" s="36">
        <f>'[1]分配（H23～R2）'!J73</f>
        <v>11763</v>
      </c>
      <c r="K76" s="36">
        <f>'[1]分配（H23～R2）'!K73</f>
        <v>142</v>
      </c>
      <c r="L76" s="36">
        <f>'[1]分配（H23～R2）'!N73</f>
        <v>63659</v>
      </c>
      <c r="M76" s="36">
        <f>'[1]分配（H23～R2）'!O73</f>
        <v>41729</v>
      </c>
      <c r="N76" s="36">
        <f>'[1]分配（H23～R2）'!P73</f>
        <v>753</v>
      </c>
      <c r="O76" s="34"/>
      <c r="P76" s="35"/>
      <c r="Q76" s="36">
        <f>'[1]分配（H23～R2）'!Q73</f>
        <v>21177</v>
      </c>
      <c r="R76" s="36">
        <f>'[1]分配（H23～R2）'!R73</f>
        <v>1945</v>
      </c>
      <c r="S76" s="36">
        <f>'[1]分配（H23～R2）'!S73</f>
        <v>4210</v>
      </c>
      <c r="T76" s="36">
        <f>'[1]分配（H23～R2）'!T73</f>
        <v>15022</v>
      </c>
      <c r="U76" s="36">
        <f>'[1]分配（H23～R2）'!U73</f>
        <v>183759</v>
      </c>
      <c r="V76" s="36"/>
      <c r="W76" s="22" t="s">
        <v>18</v>
      </c>
    </row>
    <row r="77" spans="2:26" ht="24.75" customHeight="1" x14ac:dyDescent="0.15">
      <c r="B77" s="22" t="s">
        <v>31</v>
      </c>
      <c r="C77" s="36">
        <f>'[1]分配（H23～R2）'!C74</f>
        <v>36883</v>
      </c>
      <c r="D77" s="36">
        <f>'[1]分配（H23～R2）'!D74</f>
        <v>31045</v>
      </c>
      <c r="E77" s="36">
        <f>'[1]分配（H23～R2）'!E74</f>
        <v>5838</v>
      </c>
      <c r="F77" s="36">
        <f>'[1]分配（H23～R2）'!F74</f>
        <v>4154</v>
      </c>
      <c r="G77" s="36">
        <f>'[1]分配（H23～R2）'!G74</f>
        <v>-267</v>
      </c>
      <c r="H77" s="36"/>
      <c r="I77" s="36"/>
      <c r="J77" s="36">
        <f>'[1]分配（H23～R2）'!J74</f>
        <v>4374</v>
      </c>
      <c r="K77" s="36">
        <f>'[1]分配（H23～R2）'!K74</f>
        <v>47</v>
      </c>
      <c r="L77" s="36">
        <f>'[1]分配（H23～R2）'!N74</f>
        <v>14540</v>
      </c>
      <c r="M77" s="36">
        <f>'[1]分配（H23～R2）'!O74</f>
        <v>5218</v>
      </c>
      <c r="N77" s="36">
        <f>'[1]分配（H23～R2）'!P74</f>
        <v>263</v>
      </c>
      <c r="O77" s="34"/>
      <c r="P77" s="35"/>
      <c r="Q77" s="36">
        <f>'[1]分配（H23～R2）'!Q74</f>
        <v>9059</v>
      </c>
      <c r="R77" s="36">
        <f>'[1]分配（H23～R2）'!R74</f>
        <v>878</v>
      </c>
      <c r="S77" s="36">
        <f>'[1]分配（H23～R2）'!S74</f>
        <v>1390</v>
      </c>
      <c r="T77" s="36">
        <f>'[1]分配（H23～R2）'!T74</f>
        <v>6791</v>
      </c>
      <c r="U77" s="36">
        <f>'[1]分配（H23～R2）'!U74</f>
        <v>55577</v>
      </c>
      <c r="V77" s="36"/>
      <c r="W77" s="22" t="s">
        <v>31</v>
      </c>
    </row>
    <row r="78" spans="2:26" ht="24.75" customHeight="1" x14ac:dyDescent="0.15">
      <c r="B78" s="22" t="s">
        <v>33</v>
      </c>
      <c r="C78" s="36">
        <f>'[1]分配（H23～R2）'!C75</f>
        <v>61885</v>
      </c>
      <c r="D78" s="36">
        <f>'[1]分配（H23～R2）'!D75</f>
        <v>52089</v>
      </c>
      <c r="E78" s="36">
        <f>'[1]分配（H23～R2）'!E75</f>
        <v>9796</v>
      </c>
      <c r="F78" s="36">
        <f>'[1]分配（H23～R2）'!F75</f>
        <v>6759</v>
      </c>
      <c r="G78" s="36">
        <f>'[1]分配（H23～R2）'!G75</f>
        <v>-421</v>
      </c>
      <c r="H78" s="36"/>
      <c r="I78" s="36"/>
      <c r="J78" s="36">
        <f>'[1]分配（H23～R2）'!J75</f>
        <v>7094</v>
      </c>
      <c r="K78" s="36">
        <f>'[1]分配（H23～R2）'!K75</f>
        <v>86</v>
      </c>
      <c r="L78" s="36">
        <f>'[1]分配（H23～R2）'!N75</f>
        <v>31336</v>
      </c>
      <c r="M78" s="36">
        <f>'[1]分配（H23～R2）'!O75</f>
        <v>17794</v>
      </c>
      <c r="N78" s="36">
        <f>'[1]分配（H23～R2）'!P75</f>
        <v>462</v>
      </c>
      <c r="O78" s="34"/>
      <c r="P78" s="35"/>
      <c r="Q78" s="36">
        <f>'[1]分配（H23～R2）'!Q75</f>
        <v>13080</v>
      </c>
      <c r="R78" s="36">
        <f>'[1]分配（H23～R2）'!R75</f>
        <v>1306</v>
      </c>
      <c r="S78" s="36">
        <f>'[1]分配（H23～R2）'!S75</f>
        <v>2108</v>
      </c>
      <c r="T78" s="36">
        <f>'[1]分配（H23～R2）'!T75</f>
        <v>9666</v>
      </c>
      <c r="U78" s="36">
        <f>'[1]分配（H23～R2）'!U75</f>
        <v>99980</v>
      </c>
      <c r="V78" s="36"/>
      <c r="W78" s="22" t="s">
        <v>33</v>
      </c>
    </row>
    <row r="79" spans="2:26" ht="24.75" customHeight="1" x14ac:dyDescent="0.15">
      <c r="B79" s="22" t="s">
        <v>34</v>
      </c>
      <c r="C79" s="36">
        <f>'[1]分配（H23～R2）'!C76</f>
        <v>41840</v>
      </c>
      <c r="D79" s="36">
        <f>'[1]分配（H23～R2）'!D76</f>
        <v>35217</v>
      </c>
      <c r="E79" s="36">
        <f>'[1]分配（H23～R2）'!E76</f>
        <v>6623</v>
      </c>
      <c r="F79" s="36">
        <f>'[1]分配（H23～R2）'!F76</f>
        <v>4674</v>
      </c>
      <c r="G79" s="36">
        <f>'[1]分配（H23～R2）'!G76</f>
        <v>-220</v>
      </c>
      <c r="H79" s="36"/>
      <c r="I79" s="36"/>
      <c r="J79" s="36">
        <f>'[1]分配（H23～R2）'!J76</f>
        <v>4829</v>
      </c>
      <c r="K79" s="36">
        <f>'[1]分配（H23～R2）'!K76</f>
        <v>65</v>
      </c>
      <c r="L79" s="36">
        <f>'[1]分配（H23～R2）'!N76</f>
        <v>20781</v>
      </c>
      <c r="M79" s="36">
        <f>'[1]分配（H23～R2）'!O76</f>
        <v>11014</v>
      </c>
      <c r="N79" s="36">
        <f>'[1]分配（H23～R2）'!P76</f>
        <v>476</v>
      </c>
      <c r="O79" s="34"/>
      <c r="P79" s="35"/>
      <c r="Q79" s="36">
        <f>'[1]分配（H23～R2）'!Q76</f>
        <v>9291</v>
      </c>
      <c r="R79" s="36">
        <f>'[1]分配（H23～R2）'!R76</f>
        <v>1231</v>
      </c>
      <c r="S79" s="36">
        <f>'[1]分配（H23～R2）'!S76</f>
        <v>1579</v>
      </c>
      <c r="T79" s="36">
        <f>'[1]分配（H23～R2）'!T76</f>
        <v>6481</v>
      </c>
      <c r="U79" s="36">
        <f>'[1]分配（H23～R2）'!U76</f>
        <v>67295</v>
      </c>
      <c r="V79" s="36"/>
      <c r="W79" s="22" t="s">
        <v>34</v>
      </c>
    </row>
    <row r="80" spans="2:26" ht="24.75" customHeight="1" x14ac:dyDescent="0.15">
      <c r="B80" s="22" t="s">
        <v>62</v>
      </c>
      <c r="C80" s="36">
        <f>'[1]分配（H23～R2）'!C77</f>
        <v>121664</v>
      </c>
      <c r="D80" s="36">
        <f>'[1]分配（H23～R2）'!D77</f>
        <v>102405</v>
      </c>
      <c r="E80" s="36">
        <f>'[1]分配（H23～R2）'!E77</f>
        <v>19259</v>
      </c>
      <c r="F80" s="36">
        <f>'[1]分配（H23～R2）'!F77</f>
        <v>12342</v>
      </c>
      <c r="G80" s="36">
        <f>'[1]分配（H23～R2）'!G77</f>
        <v>-680</v>
      </c>
      <c r="H80" s="36"/>
      <c r="I80" s="36"/>
      <c r="J80" s="36">
        <f>'[1]分配（H23～R2）'!J77</f>
        <v>12884</v>
      </c>
      <c r="K80" s="36">
        <f>'[1]分配（H23～R2）'!K77</f>
        <v>138</v>
      </c>
      <c r="L80" s="36">
        <f>'[1]分配（H23～R2）'!N77</f>
        <v>48138</v>
      </c>
      <c r="M80" s="36">
        <f>'[1]分配（H23～R2）'!O77</f>
        <v>24475</v>
      </c>
      <c r="N80" s="36">
        <f>'[1]分配（H23～R2）'!P77</f>
        <v>2123</v>
      </c>
      <c r="O80" s="34"/>
      <c r="P80" s="35"/>
      <c r="Q80" s="36">
        <f>'[1]分配（H23～R2）'!Q77</f>
        <v>21540</v>
      </c>
      <c r="R80" s="36">
        <f>'[1]分配（H23～R2）'!R77</f>
        <v>1958</v>
      </c>
      <c r="S80" s="36">
        <f>'[1]分配（H23～R2）'!S77</f>
        <v>4149</v>
      </c>
      <c r="T80" s="36">
        <f>'[1]分配（H23～R2）'!T77</f>
        <v>15433</v>
      </c>
      <c r="U80" s="36">
        <f>'[1]分配（H23～R2）'!U77</f>
        <v>182144</v>
      </c>
      <c r="V80" s="36"/>
      <c r="W80" s="22" t="s">
        <v>62</v>
      </c>
    </row>
    <row r="81" spans="2:23" ht="24.75" customHeight="1" x14ac:dyDescent="0.15">
      <c r="B81" s="22" t="s">
        <v>63</v>
      </c>
      <c r="C81" s="36">
        <f>'[1]分配（H23～R2）'!C78</f>
        <v>48316</v>
      </c>
      <c r="D81" s="36">
        <f>'[1]分配（H23～R2）'!D78</f>
        <v>40668</v>
      </c>
      <c r="E81" s="36">
        <f>'[1]分配（H23～R2）'!E78</f>
        <v>7648</v>
      </c>
      <c r="F81" s="36">
        <f>'[1]分配（H23～R2）'!F78</f>
        <v>4955</v>
      </c>
      <c r="G81" s="36">
        <f>'[1]分配（H23～R2）'!G78</f>
        <v>-234</v>
      </c>
      <c r="H81" s="36"/>
      <c r="I81" s="36"/>
      <c r="J81" s="36">
        <f>'[1]分配（H23～R2）'!J78</f>
        <v>5160</v>
      </c>
      <c r="K81" s="36">
        <f>'[1]分配（H23～R2）'!K78</f>
        <v>29</v>
      </c>
      <c r="L81" s="36">
        <f>'[1]分配（H23～R2）'!N78</f>
        <v>16627</v>
      </c>
      <c r="M81" s="36">
        <f>'[1]分配（H23～R2）'!O78</f>
        <v>7475</v>
      </c>
      <c r="N81" s="36">
        <f>'[1]分配（H23～R2）'!P78</f>
        <v>315</v>
      </c>
      <c r="O81" s="34"/>
      <c r="P81" s="35"/>
      <c r="Q81" s="36">
        <f>'[1]分配（H23～R2）'!Q78</f>
        <v>8837</v>
      </c>
      <c r="R81" s="36">
        <f>'[1]分配（H23～R2）'!R78</f>
        <v>616</v>
      </c>
      <c r="S81" s="36">
        <f>'[1]分配（H23～R2）'!S78</f>
        <v>1431</v>
      </c>
      <c r="T81" s="36">
        <f>'[1]分配（H23～R2）'!T78</f>
        <v>6790</v>
      </c>
      <c r="U81" s="36">
        <f>'[1]分配（H23～R2）'!U78</f>
        <v>69898</v>
      </c>
      <c r="V81" s="36"/>
      <c r="W81" s="22" t="s">
        <v>63</v>
      </c>
    </row>
    <row r="82" spans="2:23" ht="24.75" customHeight="1" x14ac:dyDescent="0.15">
      <c r="B82" s="22" t="s">
        <v>64</v>
      </c>
      <c r="C82" s="36">
        <f>'[1]分配（H23～R2）'!C79</f>
        <v>119345</v>
      </c>
      <c r="D82" s="36">
        <f>'[1]分配（H23～R2）'!D79</f>
        <v>100453</v>
      </c>
      <c r="E82" s="36">
        <f>'[1]分配（H23～R2）'!E79</f>
        <v>18892</v>
      </c>
      <c r="F82" s="36">
        <f>'[1]分配（H23～R2）'!F79</f>
        <v>12310</v>
      </c>
      <c r="G82" s="36">
        <f>'[1]分配（H23～R2）'!G79</f>
        <v>-926</v>
      </c>
      <c r="H82" s="36"/>
      <c r="I82" s="36"/>
      <c r="J82" s="36">
        <f>'[1]分配（H23～R2）'!J79</f>
        <v>13094</v>
      </c>
      <c r="K82" s="36">
        <f>'[1]分配（H23～R2）'!K79</f>
        <v>142</v>
      </c>
      <c r="L82" s="36">
        <f>'[1]分配（H23～R2）'!N79</f>
        <v>48748</v>
      </c>
      <c r="M82" s="36">
        <f>'[1]分配（H23～R2）'!O79</f>
        <v>23115</v>
      </c>
      <c r="N82" s="36">
        <f>'[1]分配（H23～R2）'!P79</f>
        <v>1466</v>
      </c>
      <c r="O82" s="34"/>
      <c r="P82" s="35"/>
      <c r="Q82" s="36">
        <f>'[1]分配（H23～R2）'!Q79</f>
        <v>24167</v>
      </c>
      <c r="R82" s="36">
        <f>'[1]分配（H23～R2）'!R79</f>
        <v>3912</v>
      </c>
      <c r="S82" s="36">
        <f>'[1]分配（H23～R2）'!S79</f>
        <v>4199</v>
      </c>
      <c r="T82" s="36">
        <f>'[1]分配（H23～R2）'!T79</f>
        <v>16056</v>
      </c>
      <c r="U82" s="36">
        <f>'[1]分配（H23～R2）'!U79</f>
        <v>180403</v>
      </c>
      <c r="V82" s="36"/>
      <c r="W82" s="22" t="s">
        <v>64</v>
      </c>
    </row>
    <row r="83" spans="2:23" ht="24.75" customHeight="1" x14ac:dyDescent="0.15">
      <c r="B83" s="22" t="s">
        <v>65</v>
      </c>
      <c r="C83" s="36">
        <f>'[1]分配（H23～R2）'!C80</f>
        <v>43929</v>
      </c>
      <c r="D83" s="36">
        <f>'[1]分配（H23～R2）'!D80</f>
        <v>36975</v>
      </c>
      <c r="E83" s="36">
        <f>'[1]分配（H23～R2）'!E80</f>
        <v>6954</v>
      </c>
      <c r="F83" s="36">
        <f>'[1]分配（H23～R2）'!F80</f>
        <v>4838</v>
      </c>
      <c r="G83" s="36">
        <f>'[1]分配（H23～R2）'!G80</f>
        <v>-317</v>
      </c>
      <c r="H83" s="36"/>
      <c r="I83" s="36"/>
      <c r="J83" s="36">
        <f>'[1]分配（H23～R2）'!J80</f>
        <v>5058</v>
      </c>
      <c r="K83" s="36">
        <f>'[1]分配（H23～R2）'!K80</f>
        <v>97</v>
      </c>
      <c r="L83" s="36">
        <f>'[1]分配（H23～R2）'!N80</f>
        <v>20569</v>
      </c>
      <c r="M83" s="36">
        <f>'[1]分配（H23～R2）'!O80</f>
        <v>10024</v>
      </c>
      <c r="N83" s="36">
        <f>'[1]分配（H23～R2）'!P80</f>
        <v>566</v>
      </c>
      <c r="O83" s="34"/>
      <c r="P83" s="37"/>
      <c r="Q83" s="36">
        <f>'[1]分配（H23～R2）'!Q80</f>
        <v>9979</v>
      </c>
      <c r="R83" s="36">
        <f>'[1]分配（H23～R2）'!R80</f>
        <v>1310</v>
      </c>
      <c r="S83" s="36">
        <f>'[1]分配（H23～R2）'!S80</f>
        <v>1463</v>
      </c>
      <c r="T83" s="36">
        <f>'[1]分配（H23～R2）'!T80</f>
        <v>7206</v>
      </c>
      <c r="U83" s="36">
        <f>'[1]分配（H23～R2）'!U80</f>
        <v>69336</v>
      </c>
      <c r="V83" s="36"/>
      <c r="W83" s="22" t="s">
        <v>65</v>
      </c>
    </row>
    <row r="84" spans="2:23" ht="24.75" customHeight="1" x14ac:dyDescent="0.15">
      <c r="B84" s="22" t="s">
        <v>66</v>
      </c>
      <c r="C84" s="36">
        <f>'[1]分配（H23～R2）'!C81</f>
        <v>42224</v>
      </c>
      <c r="D84" s="36">
        <f>'[1]分配（H23～R2）'!D81</f>
        <v>35540</v>
      </c>
      <c r="E84" s="36">
        <f>'[1]分配（H23～R2）'!E81</f>
        <v>6684</v>
      </c>
      <c r="F84" s="36">
        <f>'[1]分配（H23～R2）'!F81</f>
        <v>4170</v>
      </c>
      <c r="G84" s="36">
        <f>'[1]分配（H23～R2）'!G81</f>
        <v>-188</v>
      </c>
      <c r="H84" s="36"/>
      <c r="I84" s="36"/>
      <c r="J84" s="36">
        <f>'[1]分配（H23～R2）'!J81</f>
        <v>4315</v>
      </c>
      <c r="K84" s="36">
        <f>'[1]分配（H23～R2）'!K81</f>
        <v>43</v>
      </c>
      <c r="L84" s="36">
        <f>'[1]分配（H23～R2）'!N81</f>
        <v>31533</v>
      </c>
      <c r="M84" s="36">
        <f>'[1]分配（H23～R2）'!O81</f>
        <v>24102</v>
      </c>
      <c r="N84" s="36">
        <f>'[1]分配（H23～R2）'!P81</f>
        <v>175</v>
      </c>
      <c r="O84" s="34"/>
      <c r="P84" s="37"/>
      <c r="Q84" s="36">
        <f>'[1]分配（H23～R2）'!Q81</f>
        <v>7256</v>
      </c>
      <c r="R84" s="36">
        <f>'[1]分配（H23～R2）'!R81</f>
        <v>630</v>
      </c>
      <c r="S84" s="36">
        <f>'[1]分配（H23～R2）'!S81</f>
        <v>1408</v>
      </c>
      <c r="T84" s="36">
        <f>'[1]分配（H23～R2）'!T81</f>
        <v>5218</v>
      </c>
      <c r="U84" s="36">
        <f>'[1]分配（H23～R2）'!U81</f>
        <v>77927</v>
      </c>
      <c r="V84" s="36"/>
      <c r="W84" s="22" t="s">
        <v>66</v>
      </c>
    </row>
    <row r="85" spans="2:23" ht="24.75" customHeight="1" x14ac:dyDescent="0.15">
      <c r="B85" s="22" t="s">
        <v>67</v>
      </c>
      <c r="C85" s="36">
        <f>'[1]分配（H23～R2）'!C82</f>
        <v>34150</v>
      </c>
      <c r="D85" s="36">
        <f>'[1]分配（H23～R2）'!D82</f>
        <v>28744</v>
      </c>
      <c r="E85" s="36">
        <f>'[1]分配（H23～R2）'!E82</f>
        <v>5406</v>
      </c>
      <c r="F85" s="36">
        <f>'[1]分配（H23～R2）'!F82</f>
        <v>3720</v>
      </c>
      <c r="G85" s="36">
        <f>'[1]分配（H23～R2）'!G82</f>
        <v>-377</v>
      </c>
      <c r="H85" s="36"/>
      <c r="I85" s="36"/>
      <c r="J85" s="36">
        <f>'[1]分配（H23～R2）'!J82</f>
        <v>4067</v>
      </c>
      <c r="K85" s="36">
        <f>'[1]分配（H23～R2）'!K82</f>
        <v>30</v>
      </c>
      <c r="L85" s="36">
        <f>'[1]分配（H23～R2）'!N82</f>
        <v>14998</v>
      </c>
      <c r="M85" s="36">
        <f>'[1]分配（H23～R2）'!O82</f>
        <v>6429</v>
      </c>
      <c r="N85" s="36">
        <f>'[1]分配（H23～R2）'!P82</f>
        <v>449</v>
      </c>
      <c r="O85" s="34"/>
      <c r="P85" s="37"/>
      <c r="Q85" s="36">
        <f>'[1]分配（H23～R2）'!Q82</f>
        <v>8120</v>
      </c>
      <c r="R85" s="36">
        <f>'[1]分配（H23～R2）'!R82</f>
        <v>1304</v>
      </c>
      <c r="S85" s="36">
        <f>'[1]分配（H23～R2）'!S82</f>
        <v>1274</v>
      </c>
      <c r="T85" s="36">
        <f>'[1]分配（H23～R2）'!T82</f>
        <v>5542</v>
      </c>
      <c r="U85" s="36">
        <f>'[1]分配（H23～R2）'!U82</f>
        <v>52868</v>
      </c>
      <c r="V85" s="36"/>
      <c r="W85" s="22" t="s">
        <v>67</v>
      </c>
    </row>
    <row r="86" spans="2:23" ht="24.75" customHeight="1" x14ac:dyDescent="0.15">
      <c r="B86" s="23" t="s">
        <v>35</v>
      </c>
      <c r="C86" s="38">
        <f>'[1]分配（H23～R2）'!C83</f>
        <v>7435</v>
      </c>
      <c r="D86" s="38">
        <f>'[1]分配（H23～R2）'!D83</f>
        <v>6258</v>
      </c>
      <c r="E86" s="38">
        <f>'[1]分配（H23～R2）'!E83</f>
        <v>1177</v>
      </c>
      <c r="F86" s="38">
        <f>'[1]分配（H23～R2）'!F83</f>
        <v>834</v>
      </c>
      <c r="G86" s="38">
        <f>'[1]分配（H23～R2）'!G83</f>
        <v>-62</v>
      </c>
      <c r="H86" s="38"/>
      <c r="I86" s="38"/>
      <c r="J86" s="38">
        <f>'[1]分配（H23～R2）'!J83</f>
        <v>876</v>
      </c>
      <c r="K86" s="38">
        <f>'[1]分配（H23～R2）'!K83</f>
        <v>20</v>
      </c>
      <c r="L86" s="38">
        <f>'[1]分配（H23～R2）'!N83</f>
        <v>9977</v>
      </c>
      <c r="M86" s="38">
        <f>'[1]分配（H23～R2）'!O83</f>
        <v>7912</v>
      </c>
      <c r="N86" s="38">
        <f>'[1]分配（H23～R2）'!P83</f>
        <v>-17</v>
      </c>
      <c r="O86" s="34"/>
      <c r="P86" s="37"/>
      <c r="Q86" s="38">
        <f>'[1]分配（H23～R2）'!Q83</f>
        <v>2082</v>
      </c>
      <c r="R86" s="38">
        <f>'[1]分配（H23～R2）'!R83</f>
        <v>814</v>
      </c>
      <c r="S86" s="38">
        <f>'[1]分配（H23～R2）'!S83</f>
        <v>125</v>
      </c>
      <c r="T86" s="38">
        <f>'[1]分配（H23～R2）'!T83</f>
        <v>1143</v>
      </c>
      <c r="U86" s="38">
        <f>'[1]分配（H23～R2）'!U83</f>
        <v>18246</v>
      </c>
      <c r="V86" s="38"/>
      <c r="W86" s="23" t="s">
        <v>35</v>
      </c>
    </row>
    <row r="87" spans="2:23" ht="24.75" customHeight="1" x14ac:dyDescent="0.15">
      <c r="B87" s="23" t="s">
        <v>1</v>
      </c>
      <c r="C87" s="39">
        <f>'[1]分配（H23～R2）'!C84</f>
        <v>2578</v>
      </c>
      <c r="D87" s="39">
        <f>'[1]分配（H23～R2）'!D84</f>
        <v>2170</v>
      </c>
      <c r="E87" s="39">
        <f>'[1]分配（H23～R2）'!E84</f>
        <v>408</v>
      </c>
      <c r="F87" s="39">
        <f>'[1]分配（H23～R2）'!F84</f>
        <v>305</v>
      </c>
      <c r="G87" s="39">
        <f>'[1]分配（H23～R2）'!G84</f>
        <v>-41</v>
      </c>
      <c r="H87" s="39"/>
      <c r="I87" s="39"/>
      <c r="J87" s="39">
        <f>'[1]分配（H23～R2）'!J84</f>
        <v>336</v>
      </c>
      <c r="K87" s="39">
        <f>'[1]分配（H23～R2）'!K84</f>
        <v>10</v>
      </c>
      <c r="L87" s="39">
        <f>'[1]分配（H23～R2）'!N84</f>
        <v>1008</v>
      </c>
      <c r="M87" s="39">
        <f>'[1]分配（H23～R2）'!O84</f>
        <v>202</v>
      </c>
      <c r="N87" s="39">
        <f>'[1]分配（H23～R2）'!P84</f>
        <v>52</v>
      </c>
      <c r="O87" s="34"/>
      <c r="P87" s="37"/>
      <c r="Q87" s="39">
        <f>'[1]分配（H23～R2）'!Q84</f>
        <v>754</v>
      </c>
      <c r="R87" s="39">
        <f>'[1]分配（H23～R2）'!R84</f>
        <v>98</v>
      </c>
      <c r="S87" s="39">
        <f>'[1]分配（H23～R2）'!S84</f>
        <v>78</v>
      </c>
      <c r="T87" s="39">
        <f>'[1]分配（H23～R2）'!T84</f>
        <v>578</v>
      </c>
      <c r="U87" s="39">
        <f>'[1]分配（H23～R2）'!U84</f>
        <v>3891</v>
      </c>
      <c r="V87" s="39"/>
      <c r="W87" s="23" t="s">
        <v>1</v>
      </c>
    </row>
    <row r="88" spans="2:23" ht="24.75" customHeight="1" x14ac:dyDescent="0.15">
      <c r="B88" s="21" t="s">
        <v>36</v>
      </c>
      <c r="C88" s="36">
        <f>'[1]分配（H23～R2）'!C85</f>
        <v>3796</v>
      </c>
      <c r="D88" s="36">
        <f>'[1]分配（H23～R2）'!D85</f>
        <v>3195</v>
      </c>
      <c r="E88" s="36">
        <f>'[1]分配（H23～R2）'!E85</f>
        <v>601</v>
      </c>
      <c r="F88" s="36">
        <f>'[1]分配（H23～R2）'!F85</f>
        <v>445</v>
      </c>
      <c r="G88" s="36">
        <f>'[1]分配（H23～R2）'!G85</f>
        <v>-55</v>
      </c>
      <c r="H88" s="36"/>
      <c r="I88" s="36"/>
      <c r="J88" s="36">
        <f>'[1]分配（H23～R2）'!J85</f>
        <v>493</v>
      </c>
      <c r="K88" s="36">
        <f>'[1]分配（H23～R2）'!K85</f>
        <v>7</v>
      </c>
      <c r="L88" s="36">
        <f>'[1]分配（H23～R2）'!N85</f>
        <v>1622</v>
      </c>
      <c r="M88" s="36">
        <f>'[1]分配（H23～R2）'!O85</f>
        <v>491</v>
      </c>
      <c r="N88" s="36">
        <f>'[1]分配（H23～R2）'!P85</f>
        <v>66</v>
      </c>
      <c r="O88" s="34"/>
      <c r="P88" s="37"/>
      <c r="Q88" s="36">
        <f>'[1]分配（H23～R2）'!Q85</f>
        <v>1065</v>
      </c>
      <c r="R88" s="36">
        <f>'[1]分配（H23～R2）'!R85</f>
        <v>135</v>
      </c>
      <c r="S88" s="36">
        <f>'[1]分配（H23～R2）'!S85</f>
        <v>160</v>
      </c>
      <c r="T88" s="36">
        <f>'[1]分配（H23～R2）'!T85</f>
        <v>770</v>
      </c>
      <c r="U88" s="36">
        <f>'[1]分配（H23～R2）'!U85</f>
        <v>5863</v>
      </c>
      <c r="V88" s="36"/>
      <c r="W88" s="21" t="s">
        <v>36</v>
      </c>
    </row>
    <row r="89" spans="2:23" ht="24.75" customHeight="1" x14ac:dyDescent="0.15">
      <c r="B89" s="22" t="s">
        <v>68</v>
      </c>
      <c r="C89" s="36">
        <f>'[1]分配（H23～R2）'!C86</f>
        <v>21124</v>
      </c>
      <c r="D89" s="36">
        <f>'[1]分配（H23～R2）'!D86</f>
        <v>17780</v>
      </c>
      <c r="E89" s="36">
        <f>'[1]分配（H23～R2）'!E86</f>
        <v>3344</v>
      </c>
      <c r="F89" s="36">
        <f>'[1]分配（H23～R2）'!F86</f>
        <v>2421</v>
      </c>
      <c r="G89" s="36">
        <f>'[1]分配（H23～R2）'!G86</f>
        <v>-178</v>
      </c>
      <c r="H89" s="36"/>
      <c r="I89" s="36"/>
      <c r="J89" s="36">
        <f>'[1]分配（H23～R2）'!J86</f>
        <v>2578</v>
      </c>
      <c r="K89" s="36">
        <f>'[1]分配（H23～R2）'!K86</f>
        <v>21</v>
      </c>
      <c r="L89" s="36">
        <f>'[1]分配（H23～R2）'!N86</f>
        <v>8855</v>
      </c>
      <c r="M89" s="36">
        <f>'[1]分配（H23～R2）'!O86</f>
        <v>2476</v>
      </c>
      <c r="N89" s="36">
        <f>'[1]分配（H23～R2）'!P86</f>
        <v>430</v>
      </c>
      <c r="O89" s="34"/>
      <c r="P89" s="37"/>
      <c r="Q89" s="36">
        <f>'[1]分配（H23～R2）'!Q86</f>
        <v>5949</v>
      </c>
      <c r="R89" s="36">
        <f>'[1]分配（H23～R2）'!R86</f>
        <v>1322</v>
      </c>
      <c r="S89" s="36">
        <f>'[1]分配（H23～R2）'!S86</f>
        <v>843</v>
      </c>
      <c r="T89" s="36">
        <f>'[1]分配（H23～R2）'!T86</f>
        <v>3784</v>
      </c>
      <c r="U89" s="36">
        <f>'[1]分配（H23～R2）'!U86</f>
        <v>32400</v>
      </c>
      <c r="V89" s="36"/>
      <c r="W89" s="22" t="s">
        <v>68</v>
      </c>
    </row>
    <row r="90" spans="2:23" ht="24.75" customHeight="1" x14ac:dyDescent="0.15">
      <c r="B90" s="22" t="s">
        <v>69</v>
      </c>
      <c r="C90" s="36">
        <f>'[1]分配（H23～R2）'!C87</f>
        <v>8872</v>
      </c>
      <c r="D90" s="36">
        <f>'[1]分配（H23～R2）'!D87</f>
        <v>7468</v>
      </c>
      <c r="E90" s="36">
        <f>'[1]分配（H23～R2）'!E87</f>
        <v>1404</v>
      </c>
      <c r="F90" s="36">
        <f>'[1]分配（H23～R2）'!F87</f>
        <v>1000</v>
      </c>
      <c r="G90" s="36">
        <f>'[1]分配（H23～R2）'!G87</f>
        <v>-103</v>
      </c>
      <c r="H90" s="36"/>
      <c r="I90" s="36"/>
      <c r="J90" s="36">
        <f>'[1]分配（H23～R2）'!J87</f>
        <v>1092</v>
      </c>
      <c r="K90" s="36">
        <f>'[1]分配（H23～R2）'!K87</f>
        <v>11</v>
      </c>
      <c r="L90" s="36">
        <f>'[1]分配（H23～R2）'!N87</f>
        <v>3471</v>
      </c>
      <c r="M90" s="36">
        <f>'[1]分配（H23～R2）'!O87</f>
        <v>885</v>
      </c>
      <c r="N90" s="36">
        <f>'[1]分配（H23～R2）'!P87</f>
        <v>90</v>
      </c>
      <c r="O90" s="34"/>
      <c r="P90" s="37"/>
      <c r="Q90" s="36">
        <f>'[1]分配（H23～R2）'!Q87</f>
        <v>2496</v>
      </c>
      <c r="R90" s="36">
        <f>'[1]分配（H23～R2）'!R87</f>
        <v>373</v>
      </c>
      <c r="S90" s="36">
        <f>'[1]分配（H23～R2）'!S87</f>
        <v>359</v>
      </c>
      <c r="T90" s="36">
        <f>'[1]分配（H23～R2）'!T87</f>
        <v>1764</v>
      </c>
      <c r="U90" s="36">
        <f>'[1]分配（H23～R2）'!U87</f>
        <v>13343</v>
      </c>
      <c r="V90" s="36"/>
      <c r="W90" s="22" t="s">
        <v>69</v>
      </c>
    </row>
    <row r="91" spans="2:23" ht="24.75" customHeight="1" x14ac:dyDescent="0.15">
      <c r="B91" s="21" t="s">
        <v>70</v>
      </c>
      <c r="C91" s="33">
        <f>'[1]分配（H23～R2）'!C88</f>
        <v>12586</v>
      </c>
      <c r="D91" s="33">
        <f>'[1]分配（H23～R2）'!D88</f>
        <v>10594</v>
      </c>
      <c r="E91" s="33">
        <f>'[1]分配（H23～R2）'!E88</f>
        <v>1992</v>
      </c>
      <c r="F91" s="33">
        <f>'[1]分配（H23～R2）'!F88</f>
        <v>1372</v>
      </c>
      <c r="G91" s="33">
        <f>'[1]分配（H23～R2）'!G88</f>
        <v>-94</v>
      </c>
      <c r="H91" s="33"/>
      <c r="I91" s="33"/>
      <c r="J91" s="33">
        <f>'[1]分配（H23～R2）'!J88</f>
        <v>1451</v>
      </c>
      <c r="K91" s="33">
        <f>'[1]分配（H23～R2）'!K88</f>
        <v>15</v>
      </c>
      <c r="L91" s="33">
        <f>'[1]分配（H23～R2）'!N88</f>
        <v>5089</v>
      </c>
      <c r="M91" s="33">
        <f>'[1]分配（H23～R2）'!O88</f>
        <v>2037</v>
      </c>
      <c r="N91" s="33">
        <f>'[1]分配（H23～R2）'!P88</f>
        <v>179</v>
      </c>
      <c r="O91" s="34"/>
      <c r="P91" s="35"/>
      <c r="Q91" s="33">
        <f>'[1]分配（H23～R2）'!Q88</f>
        <v>2873</v>
      </c>
      <c r="R91" s="33">
        <f>'[1]分配（H23～R2）'!R88</f>
        <v>301</v>
      </c>
      <c r="S91" s="33">
        <f>'[1]分配（H23～R2）'!S88</f>
        <v>373</v>
      </c>
      <c r="T91" s="33">
        <f>'[1]分配（H23～R2）'!T88</f>
        <v>2199</v>
      </c>
      <c r="U91" s="33">
        <f>'[1]分配（H23～R2）'!U88</f>
        <v>19047</v>
      </c>
      <c r="V91" s="33"/>
      <c r="W91" s="21" t="s">
        <v>70</v>
      </c>
    </row>
    <row r="92" spans="2:23" ht="24.75" customHeight="1" x14ac:dyDescent="0.15">
      <c r="B92" s="22" t="s">
        <v>71</v>
      </c>
      <c r="C92" s="36">
        <f>'[1]分配（H23～R2）'!C89</f>
        <v>8622</v>
      </c>
      <c r="D92" s="36">
        <f>'[1]分配（H23～R2）'!D89</f>
        <v>7257</v>
      </c>
      <c r="E92" s="36">
        <f>'[1]分配（H23～R2）'!E89</f>
        <v>1365</v>
      </c>
      <c r="F92" s="36">
        <f>'[1]分配（H23～R2）'!F89</f>
        <v>925</v>
      </c>
      <c r="G92" s="36">
        <f>'[1]分配（H23～R2）'!G89</f>
        <v>-39</v>
      </c>
      <c r="H92" s="36"/>
      <c r="I92" s="36"/>
      <c r="J92" s="36">
        <f>'[1]分配（H23～R2）'!J89</f>
        <v>951</v>
      </c>
      <c r="K92" s="36">
        <f>'[1]分配（H23～R2）'!K89</f>
        <v>13</v>
      </c>
      <c r="L92" s="36">
        <f>'[1]分配（H23～R2）'!N89</f>
        <v>2777</v>
      </c>
      <c r="M92" s="36">
        <f>'[1]分配（H23～R2）'!O89</f>
        <v>903</v>
      </c>
      <c r="N92" s="36">
        <f>'[1]分配（H23～R2）'!P89</f>
        <v>59</v>
      </c>
      <c r="O92" s="34"/>
      <c r="P92" s="35"/>
      <c r="Q92" s="36">
        <f>'[1]分配（H23～R2）'!Q89</f>
        <v>1815</v>
      </c>
      <c r="R92" s="36">
        <f>'[1]分配（H23～R2）'!R89</f>
        <v>172</v>
      </c>
      <c r="S92" s="36">
        <f>'[1]分配（H23～R2）'!S89</f>
        <v>326</v>
      </c>
      <c r="T92" s="36">
        <f>'[1]分配（H23～R2）'!T89</f>
        <v>1317</v>
      </c>
      <c r="U92" s="36">
        <f>'[1]分配（H23～R2）'!U89</f>
        <v>12324</v>
      </c>
      <c r="V92" s="36"/>
      <c r="W92" s="22" t="s">
        <v>71</v>
      </c>
    </row>
    <row r="93" spans="2:23" ht="24.75" customHeight="1" x14ac:dyDescent="0.15">
      <c r="B93" s="22" t="s">
        <v>3</v>
      </c>
      <c r="C93" s="36">
        <f>'[1]分配（H23～R2）'!C90</f>
        <v>7056</v>
      </c>
      <c r="D93" s="36">
        <f>'[1]分配（H23～R2）'!D90</f>
        <v>5939</v>
      </c>
      <c r="E93" s="36">
        <f>'[1]分配（H23～R2）'!E90</f>
        <v>1117</v>
      </c>
      <c r="F93" s="36">
        <f>'[1]分配（H23～R2）'!F90</f>
        <v>751</v>
      </c>
      <c r="G93" s="36">
        <f>'[1]分配（H23～R2）'!G90</f>
        <v>-43</v>
      </c>
      <c r="H93" s="36"/>
      <c r="I93" s="36"/>
      <c r="J93" s="36">
        <f>'[1]分配（H23～R2）'!J90</f>
        <v>788</v>
      </c>
      <c r="K93" s="36">
        <f>'[1]分配（H23～R2）'!K90</f>
        <v>6</v>
      </c>
      <c r="L93" s="36">
        <f>'[1]分配（H23～R2）'!N90</f>
        <v>2920</v>
      </c>
      <c r="M93" s="36">
        <f>'[1]分配（H23～R2）'!O90</f>
        <v>1413</v>
      </c>
      <c r="N93" s="36">
        <f>'[1]分配（H23～R2）'!P90</f>
        <v>65</v>
      </c>
      <c r="O93" s="34"/>
      <c r="P93" s="35"/>
      <c r="Q93" s="36">
        <f>'[1]分配（H23～R2）'!Q90</f>
        <v>1442</v>
      </c>
      <c r="R93" s="36">
        <f>'[1]分配（H23～R2）'!R90</f>
        <v>261</v>
      </c>
      <c r="S93" s="36">
        <f>'[1]分配（H23～R2）'!S90</f>
        <v>201</v>
      </c>
      <c r="T93" s="36">
        <f>'[1]分配（H23～R2）'!T90</f>
        <v>980</v>
      </c>
      <c r="U93" s="36">
        <f>'[1]分配（H23～R2）'!U90</f>
        <v>10727</v>
      </c>
      <c r="V93" s="36"/>
      <c r="W93" s="22" t="s">
        <v>3</v>
      </c>
    </row>
    <row r="94" spans="2:23" ht="24.75" customHeight="1" x14ac:dyDescent="0.15">
      <c r="B94" s="24" t="s">
        <v>37</v>
      </c>
      <c r="C94" s="36">
        <f>'[1]分配（H23～R2）'!C91</f>
        <v>5917</v>
      </c>
      <c r="D94" s="36">
        <f>'[1]分配（H23～R2）'!D91</f>
        <v>4980</v>
      </c>
      <c r="E94" s="36">
        <f>'[1]分配（H23～R2）'!E91</f>
        <v>937</v>
      </c>
      <c r="F94" s="36">
        <f>'[1]分配（H23～R2）'!F91</f>
        <v>642</v>
      </c>
      <c r="G94" s="36">
        <f>'[1]分配（H23～R2）'!G91</f>
        <v>-44</v>
      </c>
      <c r="H94" s="36"/>
      <c r="I94" s="36"/>
      <c r="J94" s="36">
        <f>'[1]分配（H23～R2）'!J91</f>
        <v>674</v>
      </c>
      <c r="K94" s="36">
        <f>'[1]分配（H23～R2）'!K91</f>
        <v>12</v>
      </c>
      <c r="L94" s="36">
        <f>'[1]分配（H23～R2）'!N91</f>
        <v>4158</v>
      </c>
      <c r="M94" s="36">
        <f>'[1]分配（H23～R2）'!O91</f>
        <v>1104</v>
      </c>
      <c r="N94" s="36">
        <f>'[1]分配（H23～R2）'!P91</f>
        <v>61</v>
      </c>
      <c r="O94" s="34"/>
      <c r="P94" s="35"/>
      <c r="Q94" s="36">
        <f>'[1]分配（H23～R2）'!Q91</f>
        <v>2993</v>
      </c>
      <c r="R94" s="36">
        <f>'[1]分配（H23～R2）'!R91</f>
        <v>2469</v>
      </c>
      <c r="S94" s="36">
        <f>'[1]分配（H23～R2）'!S91</f>
        <v>61</v>
      </c>
      <c r="T94" s="36">
        <f>'[1]分配（H23～R2）'!T91</f>
        <v>463</v>
      </c>
      <c r="U94" s="36">
        <f>'[1]分配（H23～R2）'!U91</f>
        <v>10717</v>
      </c>
      <c r="V94" s="36"/>
      <c r="W94" s="24" t="s">
        <v>37</v>
      </c>
    </row>
    <row r="95" spans="2:23" ht="24.75" customHeight="1" x14ac:dyDescent="0.15">
      <c r="B95" s="21" t="s">
        <v>72</v>
      </c>
      <c r="C95" s="33">
        <f>'[1]分配（H23～R2）'!C92</f>
        <v>26761</v>
      </c>
      <c r="D95" s="33">
        <f>'[1]分配（H23～R2）'!D92</f>
        <v>22525</v>
      </c>
      <c r="E95" s="33">
        <f>'[1]分配（H23～R2）'!E92</f>
        <v>4236</v>
      </c>
      <c r="F95" s="33">
        <f>'[1]分配（H23～R2）'!F92</f>
        <v>2927</v>
      </c>
      <c r="G95" s="33">
        <f>'[1]分配（H23～R2）'!G92</f>
        <v>-176</v>
      </c>
      <c r="H95" s="33"/>
      <c r="I95" s="33"/>
      <c r="J95" s="33">
        <f>'[1]分配（H23～R2）'!J92</f>
        <v>3075</v>
      </c>
      <c r="K95" s="33">
        <f>'[1]分配（H23～R2）'!K92</f>
        <v>28</v>
      </c>
      <c r="L95" s="33">
        <f>'[1]分配（H23～R2）'!N92</f>
        <v>10001</v>
      </c>
      <c r="M95" s="33">
        <f>'[1]分配（H23～R2）'!O92</f>
        <v>3857</v>
      </c>
      <c r="N95" s="33">
        <f>'[1]分配（H23～R2）'!P92</f>
        <v>225</v>
      </c>
      <c r="O95" s="34"/>
      <c r="P95" s="35"/>
      <c r="Q95" s="33">
        <f>'[1]分配（H23～R2）'!Q92</f>
        <v>5919</v>
      </c>
      <c r="R95" s="33">
        <f>'[1]分配（H23～R2）'!R92</f>
        <v>1234</v>
      </c>
      <c r="S95" s="33">
        <f>'[1]分配（H23～R2）'!S92</f>
        <v>786</v>
      </c>
      <c r="T95" s="33">
        <f>'[1]分配（H23～R2）'!T92</f>
        <v>3899</v>
      </c>
      <c r="U95" s="33">
        <f>'[1]分配（H23～R2）'!U92</f>
        <v>39689</v>
      </c>
      <c r="V95" s="33"/>
      <c r="W95" s="21" t="s">
        <v>72</v>
      </c>
    </row>
    <row r="96" spans="2:23" ht="24.75" customHeight="1" x14ac:dyDescent="0.15">
      <c r="B96" s="21" t="s">
        <v>38</v>
      </c>
      <c r="C96" s="33">
        <f>'[1]分配（H23～R2）'!C93</f>
        <v>19253</v>
      </c>
      <c r="D96" s="33">
        <f>'[1]分配（H23～R2）'!D93</f>
        <v>16205</v>
      </c>
      <c r="E96" s="33">
        <f>'[1]分配（H23～R2）'!E93</f>
        <v>3048</v>
      </c>
      <c r="F96" s="33">
        <f>'[1]分配（H23～R2）'!F93</f>
        <v>2189</v>
      </c>
      <c r="G96" s="33">
        <f>'[1]分配（H23～R2）'!G93</f>
        <v>-140</v>
      </c>
      <c r="H96" s="33"/>
      <c r="I96" s="33"/>
      <c r="J96" s="33">
        <f>'[1]分配（H23～R2）'!J93</f>
        <v>2308</v>
      </c>
      <c r="K96" s="33">
        <f>'[1]分配（H23～R2）'!K93</f>
        <v>21</v>
      </c>
      <c r="L96" s="33">
        <f>'[1]分配（H23～R2）'!N93</f>
        <v>8168</v>
      </c>
      <c r="M96" s="33">
        <f>'[1]分配（H23～R2）'!O93</f>
        <v>3064</v>
      </c>
      <c r="N96" s="33">
        <f>'[1]分配（H23～R2）'!P93</f>
        <v>188</v>
      </c>
      <c r="O96" s="34"/>
      <c r="P96" s="35"/>
      <c r="Q96" s="33">
        <f>'[1]分配（H23～R2）'!Q93</f>
        <v>4916</v>
      </c>
      <c r="R96" s="33">
        <f>'[1]分配（H23～R2）'!R93</f>
        <v>1289</v>
      </c>
      <c r="S96" s="33">
        <f>'[1]分配（H23～R2）'!S93</f>
        <v>490</v>
      </c>
      <c r="T96" s="33">
        <f>'[1]分配（H23～R2）'!T93</f>
        <v>3137</v>
      </c>
      <c r="U96" s="33">
        <f>'[1]分配（H23～R2）'!U93</f>
        <v>29610</v>
      </c>
      <c r="V96" s="33"/>
      <c r="W96" s="21" t="s">
        <v>38</v>
      </c>
    </row>
    <row r="97" spans="2:23" ht="24.75" customHeight="1" x14ac:dyDescent="0.15">
      <c r="B97" s="24" t="s">
        <v>73</v>
      </c>
      <c r="C97" s="39">
        <f>'[1]分配（H23～R2）'!C94</f>
        <v>3046</v>
      </c>
      <c r="D97" s="39">
        <f>'[1]分配（H23～R2）'!D94</f>
        <v>2564</v>
      </c>
      <c r="E97" s="39">
        <f>'[1]分配（H23～R2）'!E94</f>
        <v>482</v>
      </c>
      <c r="F97" s="39">
        <f>'[1]分配（H23～R2）'!F94</f>
        <v>349</v>
      </c>
      <c r="G97" s="39">
        <f>'[1]分配（H23～R2）'!G94</f>
        <v>-33</v>
      </c>
      <c r="H97" s="39"/>
      <c r="I97" s="39"/>
      <c r="J97" s="39">
        <f>'[1]分配（H23～R2）'!J94</f>
        <v>378</v>
      </c>
      <c r="K97" s="39">
        <f>'[1]分配（H23～R2）'!K94</f>
        <v>4</v>
      </c>
      <c r="L97" s="39">
        <f>'[1]分配（H23～R2）'!N94</f>
        <v>1362</v>
      </c>
      <c r="M97" s="39">
        <f>'[1]分配（H23～R2）'!O94</f>
        <v>578</v>
      </c>
      <c r="N97" s="39">
        <f>'[1]分配（H23～R2）'!P94</f>
        <v>46</v>
      </c>
      <c r="O97" s="34"/>
      <c r="P97" s="35"/>
      <c r="Q97" s="39">
        <f>'[1]分配（H23～R2）'!Q94</f>
        <v>738</v>
      </c>
      <c r="R97" s="39">
        <f>'[1]分配（H23～R2）'!R94</f>
        <v>103</v>
      </c>
      <c r="S97" s="39">
        <f>'[1]分配（H23～R2）'!S94</f>
        <v>103</v>
      </c>
      <c r="T97" s="39">
        <f>'[1]分配（H23～R2）'!T94</f>
        <v>532</v>
      </c>
      <c r="U97" s="39">
        <f>'[1]分配（H23～R2）'!U94</f>
        <v>4757</v>
      </c>
      <c r="V97" s="39"/>
      <c r="W97" s="24" t="s">
        <v>73</v>
      </c>
    </row>
    <row r="98" spans="2:23" ht="24.75" customHeight="1" x14ac:dyDescent="0.15">
      <c r="B98" s="2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25"/>
    </row>
    <row r="99" spans="2:23" ht="24.75" customHeight="1" x14ac:dyDescent="0.15">
      <c r="B99" s="5" t="s">
        <v>39</v>
      </c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5"/>
    </row>
    <row r="100" spans="2:23" ht="24.75" customHeight="1" x14ac:dyDescent="0.15">
      <c r="B100" s="26" t="s">
        <v>15</v>
      </c>
      <c r="C100" s="40">
        <f t="shared" ref="C100:Q100" si="11">SUM(C73:C85)</f>
        <v>1468662</v>
      </c>
      <c r="D100" s="40">
        <f t="shared" si="11"/>
        <v>1236181</v>
      </c>
      <c r="E100" s="40">
        <f t="shared" si="11"/>
        <v>232481</v>
      </c>
      <c r="F100" s="40">
        <f t="shared" si="11"/>
        <v>147378</v>
      </c>
      <c r="G100" s="40">
        <f t="shared" si="11"/>
        <v>-6982</v>
      </c>
      <c r="H100" s="40"/>
      <c r="I100" s="40"/>
      <c r="J100" s="40">
        <f t="shared" si="11"/>
        <v>152068</v>
      </c>
      <c r="K100" s="40">
        <f t="shared" si="11"/>
        <v>2292</v>
      </c>
      <c r="L100" s="40">
        <f>SUM(L73:L85)</f>
        <v>646557</v>
      </c>
      <c r="M100" s="40">
        <f>SUM(M73:M85)</f>
        <v>378258</v>
      </c>
      <c r="N100" s="40">
        <f>SUM(N73:N85)</f>
        <v>13852</v>
      </c>
      <c r="O100" s="34"/>
      <c r="P100" s="35"/>
      <c r="Q100" s="40">
        <f t="shared" si="11"/>
        <v>254447</v>
      </c>
      <c r="R100" s="40">
        <f>SUM(R73:R85)</f>
        <v>23163</v>
      </c>
      <c r="S100" s="40">
        <f>SUM(S73:S85)</f>
        <v>48504</v>
      </c>
      <c r="T100" s="40">
        <f>SUM(T73:T85)</f>
        <v>182780</v>
      </c>
      <c r="U100" s="40">
        <f>SUM(U73:U85)</f>
        <v>2262597</v>
      </c>
      <c r="V100" s="40"/>
      <c r="W100" s="26" t="s">
        <v>15</v>
      </c>
    </row>
    <row r="101" spans="2:23" ht="24.75" customHeight="1" x14ac:dyDescent="0.15">
      <c r="B101" s="27" t="s">
        <v>40</v>
      </c>
      <c r="C101" s="41">
        <f t="shared" ref="C101:Q101" si="12">SUM(C86:C97)</f>
        <v>127046</v>
      </c>
      <c r="D101" s="41">
        <f t="shared" si="12"/>
        <v>106935</v>
      </c>
      <c r="E101" s="41">
        <f t="shared" si="12"/>
        <v>20111</v>
      </c>
      <c r="F101" s="41">
        <f t="shared" si="12"/>
        <v>14160</v>
      </c>
      <c r="G101" s="41">
        <f t="shared" si="12"/>
        <v>-1008</v>
      </c>
      <c r="H101" s="41"/>
      <c r="I101" s="41"/>
      <c r="J101" s="41">
        <f t="shared" si="12"/>
        <v>15000</v>
      </c>
      <c r="K101" s="41">
        <f t="shared" si="12"/>
        <v>168</v>
      </c>
      <c r="L101" s="41">
        <f>SUM(L86:L97)</f>
        <v>59408</v>
      </c>
      <c r="M101" s="41">
        <f>SUM(M86:M97)</f>
        <v>24922</v>
      </c>
      <c r="N101" s="41">
        <f>SUM(N86:N97)</f>
        <v>1444</v>
      </c>
      <c r="O101" s="34"/>
      <c r="P101" s="35"/>
      <c r="Q101" s="41">
        <f t="shared" si="12"/>
        <v>33042</v>
      </c>
      <c r="R101" s="41">
        <f>SUM(R86:R97)</f>
        <v>8571</v>
      </c>
      <c r="S101" s="41">
        <f>SUM(S86:S97)</f>
        <v>3905</v>
      </c>
      <c r="T101" s="41">
        <f>SUM(T86:T97)</f>
        <v>20566</v>
      </c>
      <c r="U101" s="41">
        <f>SUM(U86:U97)</f>
        <v>200614</v>
      </c>
      <c r="V101" s="41"/>
      <c r="W101" s="27" t="s">
        <v>40</v>
      </c>
    </row>
    <row r="102" spans="2:23" ht="24.75" customHeight="1" x14ac:dyDescent="0.15"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 spans="2:23" ht="24.75" customHeight="1" x14ac:dyDescent="0.15">
      <c r="B103" s="5" t="s">
        <v>41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5"/>
    </row>
    <row r="104" spans="2:23" ht="24.75" customHeight="1" x14ac:dyDescent="0.15">
      <c r="B104" s="26" t="s">
        <v>42</v>
      </c>
      <c r="C104" s="40">
        <f t="shared" ref="C104:Q104" si="13">SUM(C79,C86)</f>
        <v>49275</v>
      </c>
      <c r="D104" s="40">
        <f t="shared" si="13"/>
        <v>41475</v>
      </c>
      <c r="E104" s="40">
        <f t="shared" si="13"/>
        <v>7800</v>
      </c>
      <c r="F104" s="40">
        <f t="shared" si="13"/>
        <v>5508</v>
      </c>
      <c r="G104" s="40">
        <f t="shared" si="13"/>
        <v>-282</v>
      </c>
      <c r="H104" s="40"/>
      <c r="I104" s="40"/>
      <c r="J104" s="40">
        <f t="shared" si="13"/>
        <v>5705</v>
      </c>
      <c r="K104" s="40">
        <f t="shared" si="13"/>
        <v>85</v>
      </c>
      <c r="L104" s="40">
        <f>SUM(L79,L86)</f>
        <v>30758</v>
      </c>
      <c r="M104" s="40">
        <f>SUM(M79,M86)</f>
        <v>18926</v>
      </c>
      <c r="N104" s="40">
        <f>SUM(N79,N86)</f>
        <v>459</v>
      </c>
      <c r="O104" s="34"/>
      <c r="P104" s="35"/>
      <c r="Q104" s="40">
        <f t="shared" si="13"/>
        <v>11373</v>
      </c>
      <c r="R104" s="40">
        <f>SUM(R79,R86)</f>
        <v>2045</v>
      </c>
      <c r="S104" s="40">
        <f>SUM(S79,S86)</f>
        <v>1704</v>
      </c>
      <c r="T104" s="40">
        <f>SUM(T79,T86)</f>
        <v>7624</v>
      </c>
      <c r="U104" s="40">
        <f>SUM(U79,U86)</f>
        <v>85541</v>
      </c>
      <c r="V104" s="40"/>
      <c r="W104" s="26" t="s">
        <v>42</v>
      </c>
    </row>
    <row r="105" spans="2:23" ht="24.75" customHeight="1" x14ac:dyDescent="0.15">
      <c r="B105" s="28" t="s">
        <v>43</v>
      </c>
      <c r="C105" s="42">
        <f t="shared" ref="C105:Q105" si="14">SUM(C76,C83,C87)</f>
        <v>155198</v>
      </c>
      <c r="D105" s="42">
        <f t="shared" si="14"/>
        <v>130631</v>
      </c>
      <c r="E105" s="42">
        <f t="shared" si="14"/>
        <v>24567</v>
      </c>
      <c r="F105" s="42">
        <f t="shared" si="14"/>
        <v>16552</v>
      </c>
      <c r="G105" s="42">
        <f t="shared" si="14"/>
        <v>-854</v>
      </c>
      <c r="H105" s="42"/>
      <c r="I105" s="42"/>
      <c r="J105" s="42">
        <f t="shared" si="14"/>
        <v>17157</v>
      </c>
      <c r="K105" s="42">
        <f t="shared" si="14"/>
        <v>249</v>
      </c>
      <c r="L105" s="42">
        <f>SUM(L76,L83,L87)</f>
        <v>85236</v>
      </c>
      <c r="M105" s="42">
        <f>SUM(M76,M83,M87)</f>
        <v>51955</v>
      </c>
      <c r="N105" s="42">
        <f>SUM(N76,N83,N87)</f>
        <v>1371</v>
      </c>
      <c r="O105" s="34"/>
      <c r="P105" s="35"/>
      <c r="Q105" s="42">
        <f t="shared" si="14"/>
        <v>31910</v>
      </c>
      <c r="R105" s="42">
        <f>SUM(R76,R83,R87)</f>
        <v>3353</v>
      </c>
      <c r="S105" s="42">
        <f>SUM(S76,S83,S87)</f>
        <v>5751</v>
      </c>
      <c r="T105" s="42">
        <f>SUM(T76,T83,T87)</f>
        <v>22806</v>
      </c>
      <c r="U105" s="42">
        <f>SUM(U76,U83,U87)</f>
        <v>256986</v>
      </c>
      <c r="V105" s="42"/>
      <c r="W105" s="28" t="s">
        <v>43</v>
      </c>
    </row>
    <row r="106" spans="2:23" ht="24.75" customHeight="1" x14ac:dyDescent="0.15">
      <c r="B106" s="28" t="s">
        <v>44</v>
      </c>
      <c r="C106" s="42">
        <f t="shared" ref="C106:Q106" si="15">SUM(C74,C88:C90)</f>
        <v>111831</v>
      </c>
      <c r="D106" s="42">
        <f t="shared" si="15"/>
        <v>94129</v>
      </c>
      <c r="E106" s="42">
        <f t="shared" si="15"/>
        <v>17702</v>
      </c>
      <c r="F106" s="42">
        <f t="shared" si="15"/>
        <v>12261</v>
      </c>
      <c r="G106" s="42">
        <f t="shared" si="15"/>
        <v>-720</v>
      </c>
      <c r="H106" s="42"/>
      <c r="I106" s="42"/>
      <c r="J106" s="42">
        <f t="shared" si="15"/>
        <v>12810</v>
      </c>
      <c r="K106" s="42">
        <f t="shared" si="15"/>
        <v>171</v>
      </c>
      <c r="L106" s="42">
        <f>SUM(L74,L88:L90)</f>
        <v>64860</v>
      </c>
      <c r="M106" s="42">
        <f>SUM(M74,M88:M90)</f>
        <v>37070</v>
      </c>
      <c r="N106" s="42">
        <f>SUM(N74,N88:N90)</f>
        <v>1196</v>
      </c>
      <c r="O106" s="34"/>
      <c r="P106" s="35"/>
      <c r="Q106" s="42">
        <f t="shared" si="15"/>
        <v>26594</v>
      </c>
      <c r="R106" s="42">
        <f>SUM(R74,R88:R90)</f>
        <v>3474</v>
      </c>
      <c r="S106" s="42">
        <f>SUM(S74,S88:S90)</f>
        <v>4794</v>
      </c>
      <c r="T106" s="42">
        <f>SUM(T74,T88:T90)</f>
        <v>18326</v>
      </c>
      <c r="U106" s="42">
        <f>SUM(U74,U88:U90)</f>
        <v>188952</v>
      </c>
      <c r="V106" s="42"/>
      <c r="W106" s="28" t="s">
        <v>44</v>
      </c>
    </row>
    <row r="107" spans="2:23" ht="24.75" customHeight="1" x14ac:dyDescent="0.15">
      <c r="B107" s="28" t="s">
        <v>11</v>
      </c>
      <c r="C107" s="42">
        <f t="shared" ref="C107:Q107" si="16">SUM(C73,C77,C81,C91:C94)</f>
        <v>719966</v>
      </c>
      <c r="D107" s="42">
        <f t="shared" si="16"/>
        <v>606000</v>
      </c>
      <c r="E107" s="42">
        <f t="shared" si="16"/>
        <v>113966</v>
      </c>
      <c r="F107" s="42">
        <f t="shared" si="16"/>
        <v>68676</v>
      </c>
      <c r="G107" s="42">
        <f t="shared" si="16"/>
        <v>-2325</v>
      </c>
      <c r="H107" s="42"/>
      <c r="I107" s="42"/>
      <c r="J107" s="42">
        <f t="shared" si="16"/>
        <v>69709</v>
      </c>
      <c r="K107" s="42">
        <f t="shared" si="16"/>
        <v>1292</v>
      </c>
      <c r="L107" s="42">
        <f>SUM(L73,L77,L81,L91:L94)</f>
        <v>269372</v>
      </c>
      <c r="M107" s="42">
        <f>SUM(M73,M77,M81,M91:M94)</f>
        <v>158420</v>
      </c>
      <c r="N107" s="42">
        <f>SUM(N73,N77,N81,N91:N94)</f>
        <v>5649</v>
      </c>
      <c r="O107" s="34"/>
      <c r="P107" s="35"/>
      <c r="Q107" s="42">
        <f t="shared" si="16"/>
        <v>105303</v>
      </c>
      <c r="R107" s="42">
        <f>SUM(R73,R77,R81,R91:R94)</f>
        <v>6587</v>
      </c>
      <c r="S107" s="42">
        <f>SUM(S73,S77,S81,S91:S94)</f>
        <v>21452</v>
      </c>
      <c r="T107" s="42">
        <f>SUM(T73,T77,T81,T91:T94)</f>
        <v>77264</v>
      </c>
      <c r="U107" s="42">
        <f>SUM(U73,U77,U81,U91:U94)</f>
        <v>1058014</v>
      </c>
      <c r="V107" s="42"/>
      <c r="W107" s="28" t="s">
        <v>11</v>
      </c>
    </row>
    <row r="108" spans="2:23" ht="24.75" customHeight="1" x14ac:dyDescent="0.15">
      <c r="B108" s="28" t="s">
        <v>45</v>
      </c>
      <c r="C108" s="42">
        <f t="shared" ref="C108:Q108" si="17">SUM(C80,C84)</f>
        <v>163888</v>
      </c>
      <c r="D108" s="42">
        <f t="shared" si="17"/>
        <v>137945</v>
      </c>
      <c r="E108" s="42">
        <f t="shared" si="17"/>
        <v>25943</v>
      </c>
      <c r="F108" s="42">
        <f t="shared" si="17"/>
        <v>16512</v>
      </c>
      <c r="G108" s="42">
        <f t="shared" si="17"/>
        <v>-868</v>
      </c>
      <c r="H108" s="42"/>
      <c r="I108" s="42"/>
      <c r="J108" s="42">
        <f t="shared" si="17"/>
        <v>17199</v>
      </c>
      <c r="K108" s="42">
        <f t="shared" si="17"/>
        <v>181</v>
      </c>
      <c r="L108" s="42">
        <f>SUM(L80,L84)</f>
        <v>79671</v>
      </c>
      <c r="M108" s="42">
        <f>SUM(M80,M84)</f>
        <v>48577</v>
      </c>
      <c r="N108" s="42">
        <f>SUM(N80,N84)</f>
        <v>2298</v>
      </c>
      <c r="O108" s="34"/>
      <c r="P108" s="35"/>
      <c r="Q108" s="42">
        <f t="shared" si="17"/>
        <v>28796</v>
      </c>
      <c r="R108" s="42">
        <f>SUM(R80,R84)</f>
        <v>2588</v>
      </c>
      <c r="S108" s="42">
        <f>SUM(S80,S84)</f>
        <v>5557</v>
      </c>
      <c r="T108" s="42">
        <f>SUM(T80,T84)</f>
        <v>20651</v>
      </c>
      <c r="U108" s="42">
        <f>SUM(U80,U84)</f>
        <v>260071</v>
      </c>
      <c r="V108" s="42"/>
      <c r="W108" s="28" t="s">
        <v>45</v>
      </c>
    </row>
    <row r="109" spans="2:23" ht="24.75" customHeight="1" x14ac:dyDescent="0.15">
      <c r="B109" s="28" t="s">
        <v>46</v>
      </c>
      <c r="C109" s="42">
        <f t="shared" ref="C109:Q109" si="18">SUM(C82,C85,C95)</f>
        <v>180256</v>
      </c>
      <c r="D109" s="42">
        <f t="shared" si="18"/>
        <v>151722</v>
      </c>
      <c r="E109" s="42">
        <f t="shared" si="18"/>
        <v>28534</v>
      </c>
      <c r="F109" s="42">
        <f t="shared" si="18"/>
        <v>18957</v>
      </c>
      <c r="G109" s="42">
        <f t="shared" si="18"/>
        <v>-1479</v>
      </c>
      <c r="H109" s="42"/>
      <c r="I109" s="42"/>
      <c r="J109" s="42">
        <f t="shared" si="18"/>
        <v>20236</v>
      </c>
      <c r="K109" s="42">
        <f t="shared" si="18"/>
        <v>200</v>
      </c>
      <c r="L109" s="42">
        <f>SUM(L82,L85,L95)</f>
        <v>73747</v>
      </c>
      <c r="M109" s="42">
        <f>SUM(M82,M85,M95)</f>
        <v>33401</v>
      </c>
      <c r="N109" s="42">
        <f>SUM(N82,N85,N95)</f>
        <v>2140</v>
      </c>
      <c r="O109" s="34"/>
      <c r="P109" s="35"/>
      <c r="Q109" s="42">
        <f t="shared" si="18"/>
        <v>38206</v>
      </c>
      <c r="R109" s="42">
        <f>SUM(R82,R85,R95)</f>
        <v>6450</v>
      </c>
      <c r="S109" s="42">
        <f>SUM(S82,S85,S95)</f>
        <v>6259</v>
      </c>
      <c r="T109" s="42">
        <f>SUM(T82,T85,T95)</f>
        <v>25497</v>
      </c>
      <c r="U109" s="42">
        <f>SUM(U82,U85,U95)</f>
        <v>272960</v>
      </c>
      <c r="V109" s="42"/>
      <c r="W109" s="28" t="s">
        <v>46</v>
      </c>
    </row>
    <row r="110" spans="2:23" ht="24.75" customHeight="1" x14ac:dyDescent="0.15">
      <c r="B110" s="28" t="s">
        <v>32</v>
      </c>
      <c r="C110" s="42">
        <f t="shared" ref="C110:Q110" si="19">C75</f>
        <v>131110</v>
      </c>
      <c r="D110" s="42">
        <f t="shared" si="19"/>
        <v>110356</v>
      </c>
      <c r="E110" s="42">
        <f t="shared" si="19"/>
        <v>20754</v>
      </c>
      <c r="F110" s="42">
        <f t="shared" si="19"/>
        <v>13775</v>
      </c>
      <c r="G110" s="42">
        <f t="shared" si="19"/>
        <v>-868</v>
      </c>
      <c r="H110" s="42"/>
      <c r="I110" s="42"/>
      <c r="J110" s="42">
        <f t="shared" si="19"/>
        <v>14472</v>
      </c>
      <c r="K110" s="42">
        <f t="shared" si="19"/>
        <v>171</v>
      </c>
      <c r="L110" s="42">
        <f>L75</f>
        <v>61455</v>
      </c>
      <c r="M110" s="42">
        <f>M75</f>
        <v>33395</v>
      </c>
      <c r="N110" s="42">
        <f>N75</f>
        <v>1487</v>
      </c>
      <c r="O110" s="34"/>
      <c r="P110" s="35"/>
      <c r="Q110" s="42">
        <f t="shared" si="19"/>
        <v>26573</v>
      </c>
      <c r="R110" s="42">
        <f>R75</f>
        <v>4539</v>
      </c>
      <c r="S110" s="42">
        <f>S75</f>
        <v>4191</v>
      </c>
      <c r="T110" s="42">
        <f>T75</f>
        <v>17843</v>
      </c>
      <c r="U110" s="42">
        <f>U75</f>
        <v>206340</v>
      </c>
      <c r="V110" s="42"/>
      <c r="W110" s="28" t="s">
        <v>32</v>
      </c>
    </row>
    <row r="111" spans="2:23" ht="24.75" customHeight="1" x14ac:dyDescent="0.15">
      <c r="B111" s="27" t="s">
        <v>28</v>
      </c>
      <c r="C111" s="41">
        <f t="shared" ref="C111:Q111" si="20">SUM(C78,C96:C97)</f>
        <v>84184</v>
      </c>
      <c r="D111" s="41">
        <f t="shared" si="20"/>
        <v>70858</v>
      </c>
      <c r="E111" s="41">
        <f t="shared" si="20"/>
        <v>13326</v>
      </c>
      <c r="F111" s="41">
        <f t="shared" si="20"/>
        <v>9297</v>
      </c>
      <c r="G111" s="41">
        <f t="shared" si="20"/>
        <v>-594</v>
      </c>
      <c r="H111" s="41"/>
      <c r="I111" s="41"/>
      <c r="J111" s="41">
        <f t="shared" si="20"/>
        <v>9780</v>
      </c>
      <c r="K111" s="41">
        <f t="shared" si="20"/>
        <v>111</v>
      </c>
      <c r="L111" s="41">
        <f>SUM(L78,L96:L97)</f>
        <v>40866</v>
      </c>
      <c r="M111" s="41">
        <f>SUM(M78,M96:M97)</f>
        <v>21436</v>
      </c>
      <c r="N111" s="41">
        <f>SUM(N78,N96:N97)</f>
        <v>696</v>
      </c>
      <c r="O111" s="34"/>
      <c r="P111" s="35"/>
      <c r="Q111" s="41">
        <f t="shared" si="20"/>
        <v>18734</v>
      </c>
      <c r="R111" s="41">
        <f>SUM(R78,R96:R97)</f>
        <v>2698</v>
      </c>
      <c r="S111" s="41">
        <f>SUM(S78,S96:S97)</f>
        <v>2701</v>
      </c>
      <c r="T111" s="41">
        <f>SUM(T78,T96:T97)</f>
        <v>13335</v>
      </c>
      <c r="U111" s="41">
        <f>SUM(U78,U96:U97)</f>
        <v>134347</v>
      </c>
      <c r="V111" s="41"/>
      <c r="W111" s="27" t="s">
        <v>28</v>
      </c>
    </row>
    <row r="112" spans="2:23" ht="24.75" customHeight="1" x14ac:dyDescent="0.15">
      <c r="B112" s="29" t="s">
        <v>27</v>
      </c>
      <c r="C112" s="39">
        <f t="shared" ref="C112:Q112" si="21">C72</f>
        <v>1595708</v>
      </c>
      <c r="D112" s="39">
        <f t="shared" si="21"/>
        <v>1343116</v>
      </c>
      <c r="E112" s="39">
        <f t="shared" si="21"/>
        <v>252592</v>
      </c>
      <c r="F112" s="39">
        <f t="shared" si="21"/>
        <v>161538</v>
      </c>
      <c r="G112" s="39">
        <f t="shared" si="21"/>
        <v>-7990</v>
      </c>
      <c r="H112" s="39"/>
      <c r="I112" s="39"/>
      <c r="J112" s="39">
        <f t="shared" si="21"/>
        <v>167068</v>
      </c>
      <c r="K112" s="39">
        <f t="shared" si="21"/>
        <v>2460</v>
      </c>
      <c r="L112" s="39">
        <f>L72</f>
        <v>705965</v>
      </c>
      <c r="M112" s="39">
        <f>M72</f>
        <v>403180</v>
      </c>
      <c r="N112" s="39">
        <f>N72</f>
        <v>15296</v>
      </c>
      <c r="O112" s="34"/>
      <c r="P112" s="35"/>
      <c r="Q112" s="39">
        <f t="shared" si="21"/>
        <v>287489</v>
      </c>
      <c r="R112" s="39">
        <f>R72</f>
        <v>31734</v>
      </c>
      <c r="S112" s="39">
        <f>S72</f>
        <v>52409</v>
      </c>
      <c r="T112" s="39">
        <f>T72</f>
        <v>203346</v>
      </c>
      <c r="U112" s="39">
        <f>U72</f>
        <v>2463211</v>
      </c>
      <c r="V112" s="39"/>
      <c r="W112" s="29" t="s">
        <v>27</v>
      </c>
    </row>
    <row r="113" spans="2:23" ht="24.75" customHeight="1" x14ac:dyDescent="0.15">
      <c r="W113" s="30"/>
    </row>
    <row r="114" spans="2:23" ht="24.75" customHeight="1" x14ac:dyDescent="0.15">
      <c r="B114" s="3" t="s">
        <v>59</v>
      </c>
      <c r="W114" s="30"/>
    </row>
    <row r="115" spans="2:23" ht="24.75" customHeight="1" x14ac:dyDescent="0.15">
      <c r="W115" s="30"/>
    </row>
    <row r="116" spans="2:23" ht="24.75" customHeight="1" x14ac:dyDescent="0.15">
      <c r="W116" s="30"/>
    </row>
    <row r="117" spans="2:23" ht="24.75" customHeight="1" x14ac:dyDescent="0.15">
      <c r="W117" s="30"/>
    </row>
    <row r="118" spans="2:23" ht="24.75" customHeight="1" x14ac:dyDescent="0.15">
      <c r="W118" s="30"/>
    </row>
    <row r="119" spans="2:23" ht="24.75" customHeight="1" x14ac:dyDescent="0.15">
      <c r="W119" s="30"/>
    </row>
    <row r="120" spans="2:23" ht="24.75" customHeight="1" x14ac:dyDescent="0.15">
      <c r="W120" s="30"/>
    </row>
    <row r="121" spans="2:23" ht="24.75" customHeight="1" x14ac:dyDescent="0.15">
      <c r="W121" s="30"/>
    </row>
    <row r="122" spans="2:23" ht="24.75" customHeight="1" x14ac:dyDescent="0.15">
      <c r="W122" s="30"/>
    </row>
    <row r="123" spans="2:23" ht="24.75" customHeight="1" x14ac:dyDescent="0.15">
      <c r="W123" s="30"/>
    </row>
    <row r="124" spans="2:23" ht="24.75" customHeight="1" x14ac:dyDescent="0.15">
      <c r="W124" s="30"/>
    </row>
    <row r="125" spans="2:23" ht="24.75" customHeight="1" x14ac:dyDescent="0.15">
      <c r="W125" s="30"/>
    </row>
    <row r="126" spans="2:23" ht="24.75" customHeight="1" x14ac:dyDescent="0.15">
      <c r="C126" s="5"/>
      <c r="E126" s="31"/>
      <c r="F126" s="31"/>
      <c r="G126" s="31"/>
      <c r="H126" s="32">
        <f>W63+1</f>
        <v>23</v>
      </c>
      <c r="U126" s="6"/>
      <c r="V126" s="31"/>
      <c r="W126" s="32">
        <f>H126+1</f>
        <v>24</v>
      </c>
    </row>
    <row r="127" spans="2:23" ht="27.75" customHeight="1" x14ac:dyDescent="0.15">
      <c r="U127" s="6"/>
      <c r="V127" s="6"/>
    </row>
    <row r="128" spans="2:23" ht="20.100000000000001" customHeight="1" x14ac:dyDescent="0.15">
      <c r="U128" s="6"/>
      <c r="V128" s="6"/>
    </row>
    <row r="129" spans="2:26" ht="24" customHeight="1" x14ac:dyDescent="0.15">
      <c r="U129" s="6"/>
      <c r="V129" s="6"/>
    </row>
    <row r="130" spans="2:26" ht="15" customHeight="1" x14ac:dyDescent="0.15">
      <c r="U130" s="6"/>
      <c r="V130" s="6"/>
    </row>
    <row r="131" spans="2:26" ht="22.5" customHeight="1" x14ac:dyDescent="0.15">
      <c r="B131" s="3" t="s">
        <v>13</v>
      </c>
      <c r="C131" s="5"/>
      <c r="R131" s="8"/>
      <c r="S131" s="8"/>
      <c r="U131" s="8"/>
      <c r="V131" s="8"/>
      <c r="W131" s="8" t="s">
        <v>2</v>
      </c>
    </row>
    <row r="132" spans="2:26" ht="26.1" customHeight="1" x14ac:dyDescent="0.15">
      <c r="B132" s="43" t="s">
        <v>7</v>
      </c>
      <c r="C132" s="9" t="s">
        <v>8</v>
      </c>
      <c r="D132" s="10"/>
      <c r="E132" s="11"/>
      <c r="F132" s="9" t="s">
        <v>0</v>
      </c>
      <c r="G132" s="10"/>
      <c r="H132" s="10"/>
      <c r="I132" s="10"/>
      <c r="J132" s="10"/>
      <c r="K132" s="11"/>
      <c r="L132" s="9" t="s">
        <v>9</v>
      </c>
      <c r="M132" s="10"/>
      <c r="N132" s="10"/>
      <c r="O132" s="12"/>
      <c r="Q132" s="10"/>
      <c r="R132" s="10"/>
      <c r="S132" s="10"/>
      <c r="T132" s="11"/>
      <c r="U132" s="13" t="s">
        <v>12</v>
      </c>
      <c r="V132" s="46" t="s">
        <v>52</v>
      </c>
      <c r="W132" s="43" t="s">
        <v>7</v>
      </c>
    </row>
    <row r="133" spans="2:26" ht="26.1" customHeight="1" x14ac:dyDescent="0.15">
      <c r="B133" s="44"/>
      <c r="C133" s="49" t="s">
        <v>14</v>
      </c>
      <c r="D133" s="51" t="s">
        <v>16</v>
      </c>
      <c r="E133" s="51" t="s">
        <v>53</v>
      </c>
      <c r="F133" s="49" t="s">
        <v>20</v>
      </c>
      <c r="G133" s="51" t="s">
        <v>60</v>
      </c>
      <c r="H133" s="53" t="s">
        <v>61</v>
      </c>
      <c r="I133" s="54"/>
      <c r="J133" s="51" t="s">
        <v>22</v>
      </c>
      <c r="K133" s="51" t="s">
        <v>23</v>
      </c>
      <c r="L133" s="49" t="s">
        <v>4</v>
      </c>
      <c r="M133" s="51" t="s">
        <v>17</v>
      </c>
      <c r="N133" s="51" t="s">
        <v>6</v>
      </c>
      <c r="O133" s="14"/>
      <c r="Q133" s="55" t="s">
        <v>24</v>
      </c>
      <c r="R133" s="15"/>
      <c r="S133" s="15"/>
      <c r="T133" s="16"/>
      <c r="U133" s="49" t="s">
        <v>21</v>
      </c>
      <c r="V133" s="47"/>
      <c r="W133" s="44"/>
    </row>
    <row r="134" spans="2:26" ht="51.6" customHeight="1" x14ac:dyDescent="0.15">
      <c r="B134" s="45"/>
      <c r="C134" s="50"/>
      <c r="D134" s="52"/>
      <c r="E134" s="52"/>
      <c r="F134" s="50"/>
      <c r="G134" s="52"/>
      <c r="H134" s="17" t="s">
        <v>54</v>
      </c>
      <c r="I134" s="17" t="s">
        <v>55</v>
      </c>
      <c r="J134" s="52"/>
      <c r="K134" s="52"/>
      <c r="L134" s="50"/>
      <c r="M134" s="52"/>
      <c r="N134" s="52"/>
      <c r="O134" s="14"/>
      <c r="Q134" s="56"/>
      <c r="R134" s="18" t="s">
        <v>25</v>
      </c>
      <c r="S134" s="18" t="s">
        <v>26</v>
      </c>
      <c r="T134" s="18" t="s">
        <v>5</v>
      </c>
      <c r="U134" s="48"/>
      <c r="V134" s="48"/>
      <c r="W134" s="45"/>
    </row>
    <row r="135" spans="2:26" ht="34.5" customHeight="1" x14ac:dyDescent="0.15">
      <c r="B135" s="19" t="s">
        <v>27</v>
      </c>
      <c r="C135" s="33">
        <f>'[1]分配（H23～R2）'!C129</f>
        <v>1582448</v>
      </c>
      <c r="D135" s="33">
        <f>'[1]分配（H23～R2）'!D129</f>
        <v>1329123</v>
      </c>
      <c r="E135" s="33">
        <f>'[1]分配（H23～R2）'!E129</f>
        <v>253324</v>
      </c>
      <c r="F135" s="33">
        <f>'[1]分配（H23～R2）'!F129</f>
        <v>163527</v>
      </c>
      <c r="G135" s="33">
        <f>'[1]分配（H23～R2）'!G129</f>
        <v>-7563</v>
      </c>
      <c r="H135" s="33">
        <f>'[1]分配（H23～R2）'!H129</f>
        <v>-8123</v>
      </c>
      <c r="I135" s="33">
        <f>'[1]分配（H23～R2）'!I129</f>
        <v>537</v>
      </c>
      <c r="J135" s="33">
        <f>'[1]分配（H23～R2）'!J129</f>
        <v>168602</v>
      </c>
      <c r="K135" s="33">
        <f>'[1]分配（H23～R2）'!K129</f>
        <v>2488</v>
      </c>
      <c r="L135" s="33">
        <f>'[1]分配（H23～R2）'!N129</f>
        <v>771278</v>
      </c>
      <c r="M135" s="33">
        <f>'[1]分配（H23～R2）'!O129</f>
        <v>468725</v>
      </c>
      <c r="N135" s="33">
        <f>'[1]分配（H23～R2）'!P129</f>
        <v>15625</v>
      </c>
      <c r="O135" s="34"/>
      <c r="P135" s="35"/>
      <c r="Q135" s="33">
        <f>'[1]分配（H23～R2）'!Q129</f>
        <v>286928</v>
      </c>
      <c r="R135" s="33">
        <f>'[1]分配（H23～R2）'!R129</f>
        <v>25872</v>
      </c>
      <c r="S135" s="33">
        <f>'[1]分配（H23～R2）'!S129</f>
        <v>59575</v>
      </c>
      <c r="T135" s="33">
        <f>'[1]分配（H23～R2）'!T129</f>
        <v>201481</v>
      </c>
      <c r="U135" s="33">
        <f>'[1]分配（H23～R2）'!U129</f>
        <v>2517253</v>
      </c>
      <c r="V135" s="33">
        <f>'[1]分配（H23～R2）'!V129</f>
        <v>2509667</v>
      </c>
      <c r="W135" s="19" t="s">
        <v>27</v>
      </c>
      <c r="Z135" s="20"/>
    </row>
    <row r="136" spans="2:26" ht="24.75" customHeight="1" x14ac:dyDescent="0.15">
      <c r="B136" s="21" t="s">
        <v>29</v>
      </c>
      <c r="C136" s="33">
        <f>'[1]分配（H23～R2）'!C130</f>
        <v>599346</v>
      </c>
      <c r="D136" s="33">
        <f>'[1]分配（H23～R2）'!D130</f>
        <v>503400</v>
      </c>
      <c r="E136" s="33">
        <f>'[1]分配（H23～R2）'!E130</f>
        <v>95946</v>
      </c>
      <c r="F136" s="33">
        <f>'[1]分配（H23～R2）'!F130</f>
        <v>56875</v>
      </c>
      <c r="G136" s="33">
        <f>'[1]分配（H23～R2）'!G130</f>
        <v>-1511</v>
      </c>
      <c r="H136" s="33"/>
      <c r="I136" s="33"/>
      <c r="J136" s="33">
        <f>'[1]分配（H23～R2）'!J130</f>
        <v>57229</v>
      </c>
      <c r="K136" s="33">
        <f>'[1]分配（H23～R2）'!K130</f>
        <v>1157</v>
      </c>
      <c r="L136" s="33">
        <f>'[1]分配（H23～R2）'!N130</f>
        <v>252567</v>
      </c>
      <c r="M136" s="33">
        <f>'[1]分配（H23～R2）'!O130</f>
        <v>168407</v>
      </c>
      <c r="N136" s="33">
        <f>'[1]分配（H23～R2）'!P130</f>
        <v>3915</v>
      </c>
      <c r="O136" s="34"/>
      <c r="P136" s="35"/>
      <c r="Q136" s="33">
        <f>'[1]分配（H23～R2）'!Q130</f>
        <v>80245</v>
      </c>
      <c r="R136" s="33">
        <f>'[1]分配（H23～R2）'!R130</f>
        <v>1511</v>
      </c>
      <c r="S136" s="33">
        <f>'[1]分配（H23～R2）'!S130</f>
        <v>20170</v>
      </c>
      <c r="T136" s="33">
        <f>'[1]分配（H23～R2）'!T130</f>
        <v>58564</v>
      </c>
      <c r="U136" s="33">
        <f>'[1]分配（H23～R2）'!U130</f>
        <v>908788</v>
      </c>
      <c r="V136" s="33"/>
      <c r="W136" s="21" t="s">
        <v>29</v>
      </c>
    </row>
    <row r="137" spans="2:26" ht="24.75" customHeight="1" x14ac:dyDescent="0.15">
      <c r="B137" s="22" t="s">
        <v>30</v>
      </c>
      <c r="C137" s="36">
        <f>'[1]分配（H23～R2）'!C131</f>
        <v>76853</v>
      </c>
      <c r="D137" s="36">
        <f>'[1]分配（H23～R2）'!D131</f>
        <v>64550</v>
      </c>
      <c r="E137" s="36">
        <f>'[1]分配（H23～R2）'!E131</f>
        <v>12303</v>
      </c>
      <c r="F137" s="36">
        <f>'[1]分配（H23～R2）'!F131</f>
        <v>8457</v>
      </c>
      <c r="G137" s="36">
        <f>'[1]分配（H23～R2）'!G131</f>
        <v>-365</v>
      </c>
      <c r="H137" s="36"/>
      <c r="I137" s="36"/>
      <c r="J137" s="36">
        <f>'[1]分配（H23～R2）'!J131</f>
        <v>8682</v>
      </c>
      <c r="K137" s="36">
        <f>'[1]分配（H23～R2）'!K131</f>
        <v>140</v>
      </c>
      <c r="L137" s="36">
        <f>'[1]分配（H23～R2）'!N131</f>
        <v>57355</v>
      </c>
      <c r="M137" s="36">
        <f>'[1]分配（H23～R2）'!O131</f>
        <v>39674</v>
      </c>
      <c r="N137" s="36">
        <f>'[1]分配（H23～R2）'!P131</f>
        <v>706</v>
      </c>
      <c r="O137" s="34"/>
      <c r="P137" s="35"/>
      <c r="Q137" s="36">
        <f>'[1]分配（H23～R2）'!Q131</f>
        <v>16975</v>
      </c>
      <c r="R137" s="36">
        <f>'[1]分配（H23～R2）'!R131</f>
        <v>1353</v>
      </c>
      <c r="S137" s="36">
        <f>'[1]分配（H23～R2）'!S131</f>
        <v>3749</v>
      </c>
      <c r="T137" s="36">
        <f>'[1]分配（H23～R2）'!T131</f>
        <v>11873</v>
      </c>
      <c r="U137" s="36">
        <f>'[1]分配（H23～R2）'!U131</f>
        <v>142665</v>
      </c>
      <c r="V137" s="36"/>
      <c r="W137" s="22" t="s">
        <v>30</v>
      </c>
    </row>
    <row r="138" spans="2:26" ht="24.75" customHeight="1" x14ac:dyDescent="0.15">
      <c r="B138" s="22" t="s">
        <v>19</v>
      </c>
      <c r="C138" s="36">
        <f>'[1]分配（H23～R2）'!C132</f>
        <v>129481</v>
      </c>
      <c r="D138" s="36">
        <f>'[1]分配（H23～R2）'!D132</f>
        <v>108753</v>
      </c>
      <c r="E138" s="36">
        <f>'[1]分配（H23～R2）'!E132</f>
        <v>20728</v>
      </c>
      <c r="F138" s="36">
        <f>'[1]分配（H23～R2）'!F132</f>
        <v>13892</v>
      </c>
      <c r="G138" s="36">
        <f>'[1]分配（H23～R2）'!G132</f>
        <v>-830</v>
      </c>
      <c r="H138" s="36"/>
      <c r="I138" s="36"/>
      <c r="J138" s="36">
        <f>'[1]分配（H23～R2）'!J132</f>
        <v>14548</v>
      </c>
      <c r="K138" s="36">
        <f>'[1]分配（H23～R2）'!K132</f>
        <v>174</v>
      </c>
      <c r="L138" s="36">
        <f>'[1]分配（H23～R2）'!N132</f>
        <v>65836</v>
      </c>
      <c r="M138" s="36">
        <f>'[1]分配（H23～R2）'!O132</f>
        <v>38119</v>
      </c>
      <c r="N138" s="36">
        <f>'[1]分配（H23～R2）'!P132</f>
        <v>1486</v>
      </c>
      <c r="O138" s="34"/>
      <c r="P138" s="35"/>
      <c r="Q138" s="36">
        <f>'[1]分配（H23～R2）'!Q132</f>
        <v>26231</v>
      </c>
      <c r="R138" s="36">
        <f>'[1]分配（H23～R2）'!R132</f>
        <v>3743</v>
      </c>
      <c r="S138" s="36">
        <f>'[1]分配（H23～R2）'!S132</f>
        <v>4846</v>
      </c>
      <c r="T138" s="36">
        <f>'[1]分配（H23～R2）'!T132</f>
        <v>17642</v>
      </c>
      <c r="U138" s="36">
        <f>'[1]分配（H23～R2）'!U132</f>
        <v>209209</v>
      </c>
      <c r="V138" s="36"/>
      <c r="W138" s="22" t="s">
        <v>19</v>
      </c>
    </row>
    <row r="139" spans="2:26" ht="24.75" customHeight="1" x14ac:dyDescent="0.15">
      <c r="B139" s="22" t="s">
        <v>18</v>
      </c>
      <c r="C139" s="36">
        <f>'[1]分配（H23～R2）'!C133</f>
        <v>108114</v>
      </c>
      <c r="D139" s="36">
        <f>'[1]分配（H23～R2）'!D133</f>
        <v>90807</v>
      </c>
      <c r="E139" s="36">
        <f>'[1]分配（H23～R2）'!E133</f>
        <v>17307</v>
      </c>
      <c r="F139" s="36">
        <f>'[1]分配（H23～R2）'!F133</f>
        <v>11568</v>
      </c>
      <c r="G139" s="36">
        <f>'[1]分配（H23～R2）'!G133</f>
        <v>-484</v>
      </c>
      <c r="H139" s="36"/>
      <c r="I139" s="36"/>
      <c r="J139" s="36">
        <f>'[1]分配（H23～R2）'!J133</f>
        <v>11902</v>
      </c>
      <c r="K139" s="36">
        <f>'[1]分配（H23～R2）'!K133</f>
        <v>150</v>
      </c>
      <c r="L139" s="36">
        <f>'[1]分配（H23～R2）'!N133</f>
        <v>65145</v>
      </c>
      <c r="M139" s="36">
        <f>'[1]分配（H23～R2）'!O133</f>
        <v>43038</v>
      </c>
      <c r="N139" s="36">
        <f>'[1]分配（H23～R2）'!P133</f>
        <v>741</v>
      </c>
      <c r="O139" s="34"/>
      <c r="P139" s="35"/>
      <c r="Q139" s="36">
        <f>'[1]分配（H23～R2）'!Q133</f>
        <v>21366</v>
      </c>
      <c r="R139" s="36">
        <f>'[1]分配（H23～R2）'!R133</f>
        <v>1621</v>
      </c>
      <c r="S139" s="36">
        <f>'[1]分配（H23～R2）'!S133</f>
        <v>4872</v>
      </c>
      <c r="T139" s="36">
        <f>'[1]分配（H23～R2）'!T133</f>
        <v>14873</v>
      </c>
      <c r="U139" s="36">
        <f>'[1]分配（H23～R2）'!U133</f>
        <v>184827</v>
      </c>
      <c r="V139" s="36"/>
      <c r="W139" s="22" t="s">
        <v>18</v>
      </c>
    </row>
    <row r="140" spans="2:26" ht="24.75" customHeight="1" x14ac:dyDescent="0.15">
      <c r="B140" s="22" t="s">
        <v>31</v>
      </c>
      <c r="C140" s="36">
        <f>'[1]分配（H23～R2）'!C134</f>
        <v>36608</v>
      </c>
      <c r="D140" s="36">
        <f>'[1]分配（H23～R2）'!D134</f>
        <v>30748</v>
      </c>
      <c r="E140" s="36">
        <f>'[1]分配（H23～R2）'!E134</f>
        <v>5860</v>
      </c>
      <c r="F140" s="36">
        <f>'[1]分配（H23～R2）'!F134</f>
        <v>4194</v>
      </c>
      <c r="G140" s="36">
        <f>'[1]分配（H23～R2）'!G134</f>
        <v>-252</v>
      </c>
      <c r="H140" s="36"/>
      <c r="I140" s="36"/>
      <c r="J140" s="36">
        <f>'[1]分配（H23～R2）'!J134</f>
        <v>4399</v>
      </c>
      <c r="K140" s="36">
        <f>'[1]分配（H23～R2）'!K134</f>
        <v>47</v>
      </c>
      <c r="L140" s="36">
        <f>'[1]分配（H23～R2）'!N134</f>
        <v>15745</v>
      </c>
      <c r="M140" s="36">
        <f>'[1]分配（H23～R2）'!O134</f>
        <v>6460</v>
      </c>
      <c r="N140" s="36">
        <f>'[1]分配（H23～R2）'!P134</f>
        <v>244</v>
      </c>
      <c r="O140" s="34"/>
      <c r="P140" s="35"/>
      <c r="Q140" s="36">
        <f>'[1]分配（H23～R2）'!Q134</f>
        <v>9041</v>
      </c>
      <c r="R140" s="36">
        <f>'[1]分配（H23～R2）'!R134</f>
        <v>732</v>
      </c>
      <c r="S140" s="36">
        <f>'[1]分配（H23～R2）'!S134</f>
        <v>1617</v>
      </c>
      <c r="T140" s="36">
        <f>'[1]分配（H23～R2）'!T134</f>
        <v>6692</v>
      </c>
      <c r="U140" s="36">
        <f>'[1]分配（H23～R2）'!U134</f>
        <v>56547</v>
      </c>
      <c r="V140" s="36"/>
      <c r="W140" s="22" t="s">
        <v>31</v>
      </c>
    </row>
    <row r="141" spans="2:26" ht="24.75" customHeight="1" x14ac:dyDescent="0.15">
      <c r="B141" s="22" t="s">
        <v>33</v>
      </c>
      <c r="C141" s="36">
        <f>'[1]分配（H23～R2）'!C135</f>
        <v>61067</v>
      </c>
      <c r="D141" s="36">
        <f>'[1]分配（H23～R2）'!D135</f>
        <v>51291</v>
      </c>
      <c r="E141" s="36">
        <f>'[1]分配（H23～R2）'!E135</f>
        <v>9776</v>
      </c>
      <c r="F141" s="36">
        <f>'[1]分配（H23～R2）'!F135</f>
        <v>6818</v>
      </c>
      <c r="G141" s="36">
        <f>'[1]分配（H23～R2）'!G135</f>
        <v>-400</v>
      </c>
      <c r="H141" s="36"/>
      <c r="I141" s="36"/>
      <c r="J141" s="36">
        <f>'[1]分配（H23～R2）'!J135</f>
        <v>7130</v>
      </c>
      <c r="K141" s="36">
        <f>'[1]分配（H23～R2）'!K135</f>
        <v>88</v>
      </c>
      <c r="L141" s="36">
        <f>'[1]分配（H23～R2）'!N135</f>
        <v>32061</v>
      </c>
      <c r="M141" s="36">
        <f>'[1]分配（H23～R2）'!O135</f>
        <v>18646</v>
      </c>
      <c r="N141" s="36">
        <f>'[1]分配（H23～R2）'!P135</f>
        <v>521</v>
      </c>
      <c r="O141" s="34"/>
      <c r="P141" s="35"/>
      <c r="Q141" s="36">
        <f>'[1]分配（H23～R2）'!Q135</f>
        <v>12894</v>
      </c>
      <c r="R141" s="36">
        <f>'[1]分配（H23～R2）'!R135</f>
        <v>1037</v>
      </c>
      <c r="S141" s="36">
        <f>'[1]分配（H23～R2）'!S135</f>
        <v>2327</v>
      </c>
      <c r="T141" s="36">
        <f>'[1]分配（H23～R2）'!T135</f>
        <v>9530</v>
      </c>
      <c r="U141" s="36">
        <f>'[1]分配（H23～R2）'!U135</f>
        <v>99946</v>
      </c>
      <c r="V141" s="36"/>
      <c r="W141" s="22" t="s">
        <v>33</v>
      </c>
    </row>
    <row r="142" spans="2:26" ht="24.75" customHeight="1" x14ac:dyDescent="0.15">
      <c r="B142" s="22" t="s">
        <v>34</v>
      </c>
      <c r="C142" s="36">
        <f>'[1]分配（H23～R2）'!C136</f>
        <v>41591</v>
      </c>
      <c r="D142" s="36">
        <f>'[1]分配（H23～R2）'!D136</f>
        <v>34933</v>
      </c>
      <c r="E142" s="36">
        <f>'[1]分配（H23～R2）'!E136</f>
        <v>6658</v>
      </c>
      <c r="F142" s="36">
        <f>'[1]分配（H23～R2）'!F136</f>
        <v>4732</v>
      </c>
      <c r="G142" s="36">
        <f>'[1]分配（H23～R2）'!G136</f>
        <v>-210</v>
      </c>
      <c r="H142" s="36"/>
      <c r="I142" s="36"/>
      <c r="J142" s="36">
        <f>'[1]分配（H23～R2）'!J136</f>
        <v>4876</v>
      </c>
      <c r="K142" s="36">
        <f>'[1]分配（H23～R2）'!K136</f>
        <v>66</v>
      </c>
      <c r="L142" s="36">
        <f>'[1]分配（H23～R2）'!N136</f>
        <v>22565</v>
      </c>
      <c r="M142" s="36">
        <f>'[1]分配（H23～R2）'!O136</f>
        <v>12807</v>
      </c>
      <c r="N142" s="36">
        <f>'[1]分配（H23～R2）'!P136</f>
        <v>496</v>
      </c>
      <c r="O142" s="34"/>
      <c r="P142" s="35"/>
      <c r="Q142" s="36">
        <f>'[1]分配（H23～R2）'!Q136</f>
        <v>9262</v>
      </c>
      <c r="R142" s="36">
        <f>'[1]分配（H23～R2）'!R136</f>
        <v>1013</v>
      </c>
      <c r="S142" s="36">
        <f>'[1]分配（H23～R2）'!S136</f>
        <v>1855</v>
      </c>
      <c r="T142" s="36">
        <f>'[1]分配（H23～R2）'!T136</f>
        <v>6394</v>
      </c>
      <c r="U142" s="36">
        <f>'[1]分配（H23～R2）'!U136</f>
        <v>68888</v>
      </c>
      <c r="V142" s="36"/>
      <c r="W142" s="22" t="s">
        <v>34</v>
      </c>
    </row>
    <row r="143" spans="2:26" ht="24.75" customHeight="1" x14ac:dyDescent="0.15">
      <c r="B143" s="22" t="s">
        <v>62</v>
      </c>
      <c r="C143" s="36">
        <f>'[1]分配（H23～R2）'!C137</f>
        <v>119220</v>
      </c>
      <c r="D143" s="36">
        <f>'[1]分配（H23～R2）'!D137</f>
        <v>100135</v>
      </c>
      <c r="E143" s="36">
        <f>'[1]分配（H23～R2）'!E137</f>
        <v>19085</v>
      </c>
      <c r="F143" s="36">
        <f>'[1]分配（H23～R2）'!F137</f>
        <v>12402</v>
      </c>
      <c r="G143" s="36">
        <f>'[1]分配（H23～R2）'!G137</f>
        <v>-648</v>
      </c>
      <c r="H143" s="36"/>
      <c r="I143" s="36"/>
      <c r="J143" s="36">
        <f>'[1]分配（H23～R2）'!J137</f>
        <v>12910</v>
      </c>
      <c r="K143" s="36">
        <f>'[1]分配（H23～R2）'!K137</f>
        <v>140</v>
      </c>
      <c r="L143" s="36">
        <f>'[1]分配（H23～R2）'!N137</f>
        <v>55584</v>
      </c>
      <c r="M143" s="36">
        <f>'[1]分配（H23～R2）'!O137</f>
        <v>32121</v>
      </c>
      <c r="N143" s="36">
        <f>'[1]分配（H23～R2）'!P137</f>
        <v>2078</v>
      </c>
      <c r="O143" s="34"/>
      <c r="P143" s="35"/>
      <c r="Q143" s="36">
        <f>'[1]分配（H23～R2）'!Q137</f>
        <v>21385</v>
      </c>
      <c r="R143" s="36">
        <f>'[1]分配（H23～R2）'!R137</f>
        <v>1521</v>
      </c>
      <c r="S143" s="36">
        <f>'[1]分配（H23～R2）'!S137</f>
        <v>4567</v>
      </c>
      <c r="T143" s="36">
        <f>'[1]分配（H23～R2）'!T137</f>
        <v>15297</v>
      </c>
      <c r="U143" s="36">
        <f>'[1]分配（H23～R2）'!U137</f>
        <v>187206</v>
      </c>
      <c r="V143" s="36"/>
      <c r="W143" s="22" t="s">
        <v>62</v>
      </c>
    </row>
    <row r="144" spans="2:26" ht="24.75" customHeight="1" x14ac:dyDescent="0.15">
      <c r="B144" s="22" t="s">
        <v>63</v>
      </c>
      <c r="C144" s="36">
        <f>'[1]分配（H23～R2）'!C138</f>
        <v>48629</v>
      </c>
      <c r="D144" s="36">
        <f>'[1]分配（H23～R2）'!D138</f>
        <v>40844</v>
      </c>
      <c r="E144" s="36">
        <f>'[1]分配（H23～R2）'!E138</f>
        <v>7785</v>
      </c>
      <c r="F144" s="36">
        <f>'[1]分配（H23～R2）'!F138</f>
        <v>5055</v>
      </c>
      <c r="G144" s="36">
        <f>'[1]分配（H23～R2）'!G138</f>
        <v>-227</v>
      </c>
      <c r="H144" s="36"/>
      <c r="I144" s="36"/>
      <c r="J144" s="36">
        <f>'[1]分配（H23～R2）'!J138</f>
        <v>5252</v>
      </c>
      <c r="K144" s="36">
        <f>'[1]分配（H23～R2）'!K138</f>
        <v>30</v>
      </c>
      <c r="L144" s="36">
        <f>'[1]分配（H23～R2）'!N138</f>
        <v>20416</v>
      </c>
      <c r="M144" s="36">
        <f>'[1]分配（H23～R2）'!O138</f>
        <v>11354</v>
      </c>
      <c r="N144" s="36">
        <f>'[1]分配（H23～R2）'!P138</f>
        <v>257</v>
      </c>
      <c r="O144" s="34"/>
      <c r="P144" s="35"/>
      <c r="Q144" s="36">
        <f>'[1]分配（H23～R2）'!Q138</f>
        <v>8805</v>
      </c>
      <c r="R144" s="36">
        <f>'[1]分配（H23～R2）'!R138</f>
        <v>514</v>
      </c>
      <c r="S144" s="36">
        <f>'[1]分配（H23～R2）'!S138</f>
        <v>1534</v>
      </c>
      <c r="T144" s="36">
        <f>'[1]分配（H23～R2）'!T138</f>
        <v>6757</v>
      </c>
      <c r="U144" s="36">
        <f>'[1]分配（H23～R2）'!U138</f>
        <v>74100</v>
      </c>
      <c r="V144" s="36"/>
      <c r="W144" s="22" t="s">
        <v>63</v>
      </c>
    </row>
    <row r="145" spans="2:23" ht="24.75" customHeight="1" x14ac:dyDescent="0.15">
      <c r="B145" s="22" t="s">
        <v>64</v>
      </c>
      <c r="C145" s="36">
        <f>'[1]分配（H23～R2）'!C139</f>
        <v>118686</v>
      </c>
      <c r="D145" s="36">
        <f>'[1]分配（H23～R2）'!D139</f>
        <v>99686</v>
      </c>
      <c r="E145" s="36">
        <f>'[1]分配（H23～R2）'!E139</f>
        <v>19000</v>
      </c>
      <c r="F145" s="36">
        <f>'[1]分配（H23～R2）'!F139</f>
        <v>12531</v>
      </c>
      <c r="G145" s="36">
        <f>'[1]分配（H23～R2）'!G139</f>
        <v>-835</v>
      </c>
      <c r="H145" s="36"/>
      <c r="I145" s="36"/>
      <c r="J145" s="36">
        <f>'[1]分配（H23～R2）'!J139</f>
        <v>13218</v>
      </c>
      <c r="K145" s="36">
        <f>'[1]分配（H23～R2）'!K139</f>
        <v>148</v>
      </c>
      <c r="L145" s="36">
        <f>'[1]分配（H23～R2）'!N139</f>
        <v>53845</v>
      </c>
      <c r="M145" s="36">
        <f>'[1]分配（H23～R2）'!O139</f>
        <v>27870</v>
      </c>
      <c r="N145" s="36">
        <f>'[1]分配（H23～R2）'!P139</f>
        <v>2176</v>
      </c>
      <c r="O145" s="34"/>
      <c r="P145" s="35"/>
      <c r="Q145" s="36">
        <f>'[1]分配（H23～R2）'!Q139</f>
        <v>23799</v>
      </c>
      <c r="R145" s="36">
        <f>'[1]分配（H23～R2）'!R139</f>
        <v>2975</v>
      </c>
      <c r="S145" s="36">
        <f>'[1]分配（H23～R2）'!S139</f>
        <v>4955</v>
      </c>
      <c r="T145" s="36">
        <f>'[1]分配（H23～R2）'!T139</f>
        <v>15869</v>
      </c>
      <c r="U145" s="36">
        <f>'[1]分配（H23～R2）'!U139</f>
        <v>185062</v>
      </c>
      <c r="V145" s="36"/>
      <c r="W145" s="22" t="s">
        <v>64</v>
      </c>
    </row>
    <row r="146" spans="2:23" ht="24.75" customHeight="1" x14ac:dyDescent="0.15">
      <c r="B146" s="22" t="s">
        <v>65</v>
      </c>
      <c r="C146" s="36">
        <f>'[1]分配（H23～R2）'!C140</f>
        <v>42685</v>
      </c>
      <c r="D146" s="36">
        <f>'[1]分配（H23～R2）'!D140</f>
        <v>35852</v>
      </c>
      <c r="E146" s="36">
        <f>'[1]分配（H23～R2）'!E140</f>
        <v>6833</v>
      </c>
      <c r="F146" s="36">
        <f>'[1]分配（H23～R2）'!F140</f>
        <v>4845</v>
      </c>
      <c r="G146" s="36">
        <f>'[1]分配（H23～R2）'!G140</f>
        <v>-304</v>
      </c>
      <c r="H146" s="36"/>
      <c r="I146" s="36"/>
      <c r="J146" s="36">
        <f>'[1]分配（H23～R2）'!J140</f>
        <v>5046</v>
      </c>
      <c r="K146" s="36">
        <f>'[1]分配（H23～R2）'!K140</f>
        <v>103</v>
      </c>
      <c r="L146" s="36">
        <f>'[1]分配（H23～R2）'!N140</f>
        <v>20924</v>
      </c>
      <c r="M146" s="36">
        <f>'[1]分配（H23～R2）'!O140</f>
        <v>10288</v>
      </c>
      <c r="N146" s="36">
        <f>'[1]分配（H23～R2）'!P140</f>
        <v>769</v>
      </c>
      <c r="O146" s="34"/>
      <c r="P146" s="37"/>
      <c r="Q146" s="36">
        <f>'[1]分配（H23～R2）'!Q140</f>
        <v>9867</v>
      </c>
      <c r="R146" s="36">
        <f>'[1]分配（H23～R2）'!R140</f>
        <v>1129</v>
      </c>
      <c r="S146" s="36">
        <f>'[1]分配（H23～R2）'!S140</f>
        <v>1648</v>
      </c>
      <c r="T146" s="36">
        <f>'[1]分配（H23～R2）'!T140</f>
        <v>7090</v>
      </c>
      <c r="U146" s="36">
        <f>'[1]分配（H23～R2）'!U140</f>
        <v>68454</v>
      </c>
      <c r="V146" s="36"/>
      <c r="W146" s="22" t="s">
        <v>65</v>
      </c>
    </row>
    <row r="147" spans="2:23" ht="24.75" customHeight="1" x14ac:dyDescent="0.15">
      <c r="B147" s="22" t="s">
        <v>66</v>
      </c>
      <c r="C147" s="36">
        <f>'[1]分配（H23～R2）'!C141</f>
        <v>40463</v>
      </c>
      <c r="D147" s="36">
        <f>'[1]分配（H23～R2）'!D141</f>
        <v>33986</v>
      </c>
      <c r="E147" s="36">
        <f>'[1]分配（H23～R2）'!E141</f>
        <v>6477</v>
      </c>
      <c r="F147" s="36">
        <f>'[1]分配（H23～R2）'!F141</f>
        <v>4136</v>
      </c>
      <c r="G147" s="36">
        <f>'[1]分配（H23～R2）'!G141</f>
        <v>-175</v>
      </c>
      <c r="H147" s="36"/>
      <c r="I147" s="36"/>
      <c r="J147" s="36">
        <f>'[1]分配（H23～R2）'!J141</f>
        <v>4268</v>
      </c>
      <c r="K147" s="36">
        <f>'[1]分配（H23～R2）'!K141</f>
        <v>43</v>
      </c>
      <c r="L147" s="36">
        <f>'[1]分配（H23～R2）'!N141</f>
        <v>30906</v>
      </c>
      <c r="M147" s="36">
        <f>'[1]分配（H23～R2）'!O141</f>
        <v>23559</v>
      </c>
      <c r="N147" s="36">
        <f>'[1]分配（H23～R2）'!P141</f>
        <v>174</v>
      </c>
      <c r="O147" s="34"/>
      <c r="P147" s="37"/>
      <c r="Q147" s="36">
        <f>'[1]分配（H23～R2）'!Q141</f>
        <v>7173</v>
      </c>
      <c r="R147" s="36">
        <f>'[1]分配（H23～R2）'!R141</f>
        <v>489</v>
      </c>
      <c r="S147" s="36">
        <f>'[1]分配（H23～R2）'!S141</f>
        <v>1532</v>
      </c>
      <c r="T147" s="36">
        <f>'[1]分配（H23～R2）'!T141</f>
        <v>5152</v>
      </c>
      <c r="U147" s="36">
        <f>'[1]分配（H23～R2）'!U141</f>
        <v>75505</v>
      </c>
      <c r="V147" s="36"/>
      <c r="W147" s="22" t="s">
        <v>66</v>
      </c>
    </row>
    <row r="148" spans="2:23" ht="24.75" customHeight="1" x14ac:dyDescent="0.15">
      <c r="B148" s="22" t="s">
        <v>67</v>
      </c>
      <c r="C148" s="36">
        <f>'[1]分配（H23～R2）'!C142</f>
        <v>33774</v>
      </c>
      <c r="D148" s="36">
        <f>'[1]分配（H23～R2）'!D142</f>
        <v>28367</v>
      </c>
      <c r="E148" s="36">
        <f>'[1]分配（H23～R2）'!E142</f>
        <v>5407</v>
      </c>
      <c r="F148" s="36">
        <f>'[1]分配（H23～R2）'!F142</f>
        <v>3763</v>
      </c>
      <c r="G148" s="36">
        <f>'[1]分配（H23～R2）'!G142</f>
        <v>-352</v>
      </c>
      <c r="H148" s="36"/>
      <c r="I148" s="36"/>
      <c r="J148" s="36">
        <f>'[1]分配（H23～R2）'!J142</f>
        <v>4085</v>
      </c>
      <c r="K148" s="36">
        <f>'[1]分配（H23～R2）'!K142</f>
        <v>30</v>
      </c>
      <c r="L148" s="36">
        <f>'[1]分配（H23～R2）'!N142</f>
        <v>17272</v>
      </c>
      <c r="M148" s="36">
        <f>'[1]分配（H23～R2）'!O142</f>
        <v>8767</v>
      </c>
      <c r="N148" s="36">
        <f>'[1]分配（H23～R2）'!P142</f>
        <v>599</v>
      </c>
      <c r="O148" s="34"/>
      <c r="P148" s="37"/>
      <c r="Q148" s="36">
        <f>'[1]分配（H23～R2）'!Q142</f>
        <v>7906</v>
      </c>
      <c r="R148" s="36">
        <f>'[1]分配（H23～R2）'!R142</f>
        <v>1105</v>
      </c>
      <c r="S148" s="36">
        <f>'[1]分配（H23～R2）'!S142</f>
        <v>1324</v>
      </c>
      <c r="T148" s="36">
        <f>'[1]分配（H23～R2）'!T142</f>
        <v>5477</v>
      </c>
      <c r="U148" s="36">
        <f>'[1]分配（H23～R2）'!U142</f>
        <v>54809</v>
      </c>
      <c r="V148" s="36"/>
      <c r="W148" s="22" t="s">
        <v>67</v>
      </c>
    </row>
    <row r="149" spans="2:23" ht="24.75" customHeight="1" x14ac:dyDescent="0.15">
      <c r="B149" s="23" t="s">
        <v>35</v>
      </c>
      <c r="C149" s="38">
        <f>'[1]分配（H23～R2）'!C143</f>
        <v>7495</v>
      </c>
      <c r="D149" s="38">
        <f>'[1]分配（H23～R2）'!D143</f>
        <v>6295</v>
      </c>
      <c r="E149" s="38">
        <f>'[1]分配（H23～R2）'!E143</f>
        <v>1200</v>
      </c>
      <c r="F149" s="38">
        <f>'[1]分配（H23～R2）'!F143</f>
        <v>847</v>
      </c>
      <c r="G149" s="38">
        <f>'[1]分配（H23～R2）'!G143</f>
        <v>-59</v>
      </c>
      <c r="H149" s="38"/>
      <c r="I149" s="38"/>
      <c r="J149" s="38">
        <f>'[1]分配（H23～R2）'!J143</f>
        <v>886</v>
      </c>
      <c r="K149" s="38">
        <f>'[1]分配（H23～R2）'!K143</f>
        <v>20</v>
      </c>
      <c r="L149" s="38">
        <f>'[1]分配（H23～R2）'!N143</f>
        <v>8058</v>
      </c>
      <c r="M149" s="38">
        <f>'[1]分配（H23～R2）'!O143</f>
        <v>5981</v>
      </c>
      <c r="N149" s="38">
        <f>'[1]分配（H23～R2）'!P143</f>
        <v>16</v>
      </c>
      <c r="O149" s="34"/>
      <c r="P149" s="37"/>
      <c r="Q149" s="38">
        <f>'[1]分配（H23～R2）'!Q143</f>
        <v>2061</v>
      </c>
      <c r="R149" s="38">
        <f>'[1]分配（H23～R2）'!R143</f>
        <v>816</v>
      </c>
      <c r="S149" s="38">
        <f>'[1]分配（H23～R2）'!S143</f>
        <v>126</v>
      </c>
      <c r="T149" s="38">
        <f>'[1]分配（H23～R2）'!T143</f>
        <v>1119</v>
      </c>
      <c r="U149" s="38">
        <f>'[1]分配（H23～R2）'!U143</f>
        <v>16400</v>
      </c>
      <c r="V149" s="38"/>
      <c r="W149" s="23" t="s">
        <v>35</v>
      </c>
    </row>
    <row r="150" spans="2:23" ht="24.75" customHeight="1" x14ac:dyDescent="0.15">
      <c r="B150" s="23" t="s">
        <v>1</v>
      </c>
      <c r="C150" s="39">
        <f>'[1]分配（H23～R2）'!C144</f>
        <v>2525</v>
      </c>
      <c r="D150" s="39">
        <f>'[1]分配（H23～R2）'!D144</f>
        <v>2121</v>
      </c>
      <c r="E150" s="39">
        <f>'[1]分配（H23～R2）'!E144</f>
        <v>404</v>
      </c>
      <c r="F150" s="39">
        <f>'[1]分配（H23～R2）'!F144</f>
        <v>308</v>
      </c>
      <c r="G150" s="39">
        <f>'[1]分配（H23～R2）'!G144</f>
        <v>-40</v>
      </c>
      <c r="H150" s="39"/>
      <c r="I150" s="39"/>
      <c r="J150" s="39">
        <f>'[1]分配（H23～R2）'!J144</f>
        <v>338</v>
      </c>
      <c r="K150" s="39">
        <f>'[1]分配（H23～R2）'!K144</f>
        <v>10</v>
      </c>
      <c r="L150" s="39">
        <f>'[1]分配（H23～R2）'!N144</f>
        <v>1336</v>
      </c>
      <c r="M150" s="39">
        <f>'[1]分配（H23～R2）'!O144</f>
        <v>519</v>
      </c>
      <c r="N150" s="39">
        <f>'[1]分配（H23～R2）'!P144</f>
        <v>38</v>
      </c>
      <c r="O150" s="34"/>
      <c r="P150" s="37"/>
      <c r="Q150" s="39">
        <f>'[1]分配（H23～R2）'!Q144</f>
        <v>779</v>
      </c>
      <c r="R150" s="39">
        <f>'[1]分配（H23～R2）'!R144</f>
        <v>90</v>
      </c>
      <c r="S150" s="39">
        <f>'[1]分配（H23～R2）'!S144</f>
        <v>125</v>
      </c>
      <c r="T150" s="39">
        <f>'[1]分配（H23～R2）'!T144</f>
        <v>564</v>
      </c>
      <c r="U150" s="39">
        <f>'[1]分配（H23～R2）'!U144</f>
        <v>4169</v>
      </c>
      <c r="V150" s="39"/>
      <c r="W150" s="23" t="s">
        <v>1</v>
      </c>
    </row>
    <row r="151" spans="2:23" ht="24.75" customHeight="1" x14ac:dyDescent="0.15">
      <c r="B151" s="21" t="s">
        <v>36</v>
      </c>
      <c r="C151" s="36">
        <f>'[1]分配（H23～R2）'!C145</f>
        <v>3635</v>
      </c>
      <c r="D151" s="36">
        <f>'[1]分配（H23～R2）'!D145</f>
        <v>3053</v>
      </c>
      <c r="E151" s="36">
        <f>'[1]分配（H23～R2）'!E145</f>
        <v>582</v>
      </c>
      <c r="F151" s="36">
        <f>'[1]分配（H23～R2）'!F145</f>
        <v>437</v>
      </c>
      <c r="G151" s="36">
        <f>'[1]分配（H23～R2）'!G145</f>
        <v>-54</v>
      </c>
      <c r="H151" s="36"/>
      <c r="I151" s="36"/>
      <c r="J151" s="36">
        <f>'[1]分配（H23～R2）'!J145</f>
        <v>485</v>
      </c>
      <c r="K151" s="36">
        <f>'[1]分配（H23～R2）'!K145</f>
        <v>6</v>
      </c>
      <c r="L151" s="36">
        <f>'[1]分配（H23～R2）'!N145</f>
        <v>1799</v>
      </c>
      <c r="M151" s="36">
        <f>'[1]分配（H23～R2）'!O145</f>
        <v>714</v>
      </c>
      <c r="N151" s="36">
        <f>'[1]分配（H23～R2）'!P145</f>
        <v>70</v>
      </c>
      <c r="O151" s="34"/>
      <c r="P151" s="37"/>
      <c r="Q151" s="36">
        <f>'[1]分配（H23～R2）'!Q145</f>
        <v>1015</v>
      </c>
      <c r="R151" s="36">
        <f>'[1]分配（H23～R2）'!R145</f>
        <v>96</v>
      </c>
      <c r="S151" s="36">
        <f>'[1]分配（H23～R2）'!S145</f>
        <v>168</v>
      </c>
      <c r="T151" s="36">
        <f>'[1]分配（H23～R2）'!T145</f>
        <v>751</v>
      </c>
      <c r="U151" s="36">
        <f>'[1]分配（H23～R2）'!U145</f>
        <v>5871</v>
      </c>
      <c r="V151" s="36"/>
      <c r="W151" s="21" t="s">
        <v>36</v>
      </c>
    </row>
    <row r="152" spans="2:23" ht="24.75" customHeight="1" x14ac:dyDescent="0.15">
      <c r="B152" s="22" t="s">
        <v>68</v>
      </c>
      <c r="C152" s="36">
        <f>'[1]分配（H23～R2）'!C146</f>
        <v>21064</v>
      </c>
      <c r="D152" s="36">
        <f>'[1]分配（H23～R2）'!D146</f>
        <v>17692</v>
      </c>
      <c r="E152" s="36">
        <f>'[1]分配（H23～R2）'!E146</f>
        <v>3372</v>
      </c>
      <c r="F152" s="36">
        <f>'[1]分配（H23～R2）'!F146</f>
        <v>2451</v>
      </c>
      <c r="G152" s="36">
        <f>'[1]分配（H23～R2）'!G146</f>
        <v>-169</v>
      </c>
      <c r="H152" s="36"/>
      <c r="I152" s="36"/>
      <c r="J152" s="36">
        <f>'[1]分配（H23～R2）'!J146</f>
        <v>2598</v>
      </c>
      <c r="K152" s="36">
        <f>'[1]分配（H23～R2）'!K146</f>
        <v>22</v>
      </c>
      <c r="L152" s="36">
        <f>'[1]分配（H23～R2）'!N146</f>
        <v>9199</v>
      </c>
      <c r="M152" s="36">
        <f>'[1]分配（H23～R2）'!O146</f>
        <v>2981</v>
      </c>
      <c r="N152" s="36">
        <f>'[1]分配（H23～R2）'!P146</f>
        <v>354</v>
      </c>
      <c r="O152" s="34"/>
      <c r="P152" s="37"/>
      <c r="Q152" s="36">
        <f>'[1]分配（H23～R2）'!Q146</f>
        <v>5864</v>
      </c>
      <c r="R152" s="36">
        <f>'[1]分配（H23～R2）'!R146</f>
        <v>1122</v>
      </c>
      <c r="S152" s="36">
        <f>'[1]分配（H23～R2）'!S146</f>
        <v>1013</v>
      </c>
      <c r="T152" s="36">
        <f>'[1]分配（H23～R2）'!T146</f>
        <v>3729</v>
      </c>
      <c r="U152" s="36">
        <f>'[1]分配（H23～R2）'!U146</f>
        <v>32714</v>
      </c>
      <c r="V152" s="36"/>
      <c r="W152" s="22" t="s">
        <v>68</v>
      </c>
    </row>
    <row r="153" spans="2:23" ht="24.75" customHeight="1" x14ac:dyDescent="0.15">
      <c r="B153" s="22" t="s">
        <v>69</v>
      </c>
      <c r="C153" s="36">
        <f>'[1]分配（H23～R2）'!C147</f>
        <v>8790</v>
      </c>
      <c r="D153" s="36">
        <f>'[1]分配（H23～R2）'!D147</f>
        <v>7383</v>
      </c>
      <c r="E153" s="36">
        <f>'[1]分配（H23～R2）'!E147</f>
        <v>1407</v>
      </c>
      <c r="F153" s="36">
        <f>'[1]分配（H23～R2）'!F147</f>
        <v>1019</v>
      </c>
      <c r="G153" s="36">
        <f>'[1]分配（H23～R2）'!G147</f>
        <v>-97</v>
      </c>
      <c r="H153" s="36"/>
      <c r="I153" s="36"/>
      <c r="J153" s="36">
        <f>'[1]分配（H23～R2）'!J147</f>
        <v>1105</v>
      </c>
      <c r="K153" s="36">
        <f>'[1]分配（H23～R2）'!K147</f>
        <v>11</v>
      </c>
      <c r="L153" s="36">
        <f>'[1]分配（H23～R2）'!N147</f>
        <v>5002</v>
      </c>
      <c r="M153" s="36">
        <f>'[1]分配（H23～R2）'!O147</f>
        <v>2299</v>
      </c>
      <c r="N153" s="36">
        <f>'[1]分配（H23～R2）'!P147</f>
        <v>105</v>
      </c>
      <c r="O153" s="34"/>
      <c r="P153" s="37"/>
      <c r="Q153" s="36">
        <f>'[1]分配（H23～R2）'!Q147</f>
        <v>2598</v>
      </c>
      <c r="R153" s="36">
        <f>'[1]分配（H23～R2）'!R147</f>
        <v>319</v>
      </c>
      <c r="S153" s="36">
        <f>'[1]分配（H23～R2）'!S147</f>
        <v>546</v>
      </c>
      <c r="T153" s="36">
        <f>'[1]分配（H23～R2）'!T147</f>
        <v>1733</v>
      </c>
      <c r="U153" s="36">
        <f>'[1]分配（H23～R2）'!U147</f>
        <v>14811</v>
      </c>
      <c r="V153" s="36"/>
      <c r="W153" s="22" t="s">
        <v>69</v>
      </c>
    </row>
    <row r="154" spans="2:23" ht="24.75" customHeight="1" x14ac:dyDescent="0.15">
      <c r="B154" s="21" t="s">
        <v>70</v>
      </c>
      <c r="C154" s="33">
        <f>'[1]分配（H23～R2）'!C148</f>
        <v>12581</v>
      </c>
      <c r="D154" s="33">
        <f>'[1]分配（H23～R2）'!D148</f>
        <v>10567</v>
      </c>
      <c r="E154" s="33">
        <f>'[1]分配（H23～R2）'!E148</f>
        <v>2014</v>
      </c>
      <c r="F154" s="33">
        <f>'[1]分配（H23～R2）'!F148</f>
        <v>1392</v>
      </c>
      <c r="G154" s="33">
        <f>'[1]分配（H23～R2）'!G148</f>
        <v>-89</v>
      </c>
      <c r="H154" s="33"/>
      <c r="I154" s="33"/>
      <c r="J154" s="33">
        <f>'[1]分配（H23～R2）'!J148</f>
        <v>1466</v>
      </c>
      <c r="K154" s="33">
        <f>'[1]分配（H23～R2）'!K148</f>
        <v>15</v>
      </c>
      <c r="L154" s="33">
        <f>'[1]分配（H23～R2）'!N148</f>
        <v>5780</v>
      </c>
      <c r="M154" s="33">
        <f>'[1]分配（H23～R2）'!O148</f>
        <v>2667</v>
      </c>
      <c r="N154" s="33">
        <f>'[1]分配（H23～R2）'!P148</f>
        <v>200</v>
      </c>
      <c r="O154" s="34"/>
      <c r="P154" s="35"/>
      <c r="Q154" s="33">
        <f>'[1]分配（H23～R2）'!Q148</f>
        <v>2913</v>
      </c>
      <c r="R154" s="33">
        <f>'[1]分配（H23～R2）'!R148</f>
        <v>268</v>
      </c>
      <c r="S154" s="33">
        <f>'[1]分配（H23～R2）'!S148</f>
        <v>481</v>
      </c>
      <c r="T154" s="33">
        <f>'[1]分配（H23～R2）'!T148</f>
        <v>2164</v>
      </c>
      <c r="U154" s="33">
        <f>'[1]分配（H23～R2）'!U148</f>
        <v>19753</v>
      </c>
      <c r="V154" s="33"/>
      <c r="W154" s="21" t="s">
        <v>70</v>
      </c>
    </row>
    <row r="155" spans="2:23" ht="24.75" customHeight="1" x14ac:dyDescent="0.15">
      <c r="B155" s="22" t="s">
        <v>71</v>
      </c>
      <c r="C155" s="36">
        <f>'[1]分配（H23～R2）'!C149</f>
        <v>8627</v>
      </c>
      <c r="D155" s="36">
        <f>'[1]分配（H23～R2）'!D149</f>
        <v>7246</v>
      </c>
      <c r="E155" s="36">
        <f>'[1]分配（H23～R2）'!E149</f>
        <v>1381</v>
      </c>
      <c r="F155" s="36">
        <f>'[1]分配（H23～R2）'!F149</f>
        <v>934</v>
      </c>
      <c r="G155" s="36">
        <f>'[1]分配（H23～R2）'!G149</f>
        <v>-41</v>
      </c>
      <c r="H155" s="36"/>
      <c r="I155" s="36"/>
      <c r="J155" s="36">
        <f>'[1]分配（H23～R2）'!J149</f>
        <v>961</v>
      </c>
      <c r="K155" s="36">
        <f>'[1]分配（H23～R2）'!K149</f>
        <v>14</v>
      </c>
      <c r="L155" s="36">
        <f>'[1]分配（H23～R2）'!N149</f>
        <v>2722</v>
      </c>
      <c r="M155" s="36">
        <f>'[1]分配（H23～R2）'!O149</f>
        <v>912</v>
      </c>
      <c r="N155" s="36">
        <f>'[1]分配（H23～R2）'!P149</f>
        <v>71</v>
      </c>
      <c r="O155" s="34"/>
      <c r="P155" s="35"/>
      <c r="Q155" s="36">
        <f>'[1]分配（H23～R2）'!Q149</f>
        <v>1739</v>
      </c>
      <c r="R155" s="36">
        <f>'[1]分配（H23～R2）'!R149</f>
        <v>140</v>
      </c>
      <c r="S155" s="36">
        <f>'[1]分配（H23～R2）'!S149</f>
        <v>298</v>
      </c>
      <c r="T155" s="36">
        <f>'[1]分配（H23～R2）'!T149</f>
        <v>1301</v>
      </c>
      <c r="U155" s="36">
        <f>'[1]分配（H23～R2）'!U149</f>
        <v>12283</v>
      </c>
      <c r="V155" s="36"/>
      <c r="W155" s="22" t="s">
        <v>71</v>
      </c>
    </row>
    <row r="156" spans="2:23" ht="24.75" customHeight="1" x14ac:dyDescent="0.15">
      <c r="B156" s="22" t="s">
        <v>3</v>
      </c>
      <c r="C156" s="36">
        <f>'[1]分配（H23～R2）'!C150</f>
        <v>6899</v>
      </c>
      <c r="D156" s="36">
        <f>'[1]分配（H23～R2）'!D150</f>
        <v>5795</v>
      </c>
      <c r="E156" s="36">
        <f>'[1]分配（H23～R2）'!E150</f>
        <v>1104</v>
      </c>
      <c r="F156" s="36">
        <f>'[1]分配（H23～R2）'!F150</f>
        <v>753</v>
      </c>
      <c r="G156" s="36">
        <f>'[1]分配（H23～R2）'!G150</f>
        <v>-39</v>
      </c>
      <c r="H156" s="36"/>
      <c r="I156" s="36"/>
      <c r="J156" s="36">
        <f>'[1]分配（H23～R2）'!J150</f>
        <v>786</v>
      </c>
      <c r="K156" s="36">
        <f>'[1]分配（H23～R2）'!K150</f>
        <v>6</v>
      </c>
      <c r="L156" s="36">
        <f>'[1]分配（H23～R2）'!N150</f>
        <v>3221</v>
      </c>
      <c r="M156" s="36">
        <f>'[1]分配（H23～R2）'!O150</f>
        <v>1730</v>
      </c>
      <c r="N156" s="36">
        <f>'[1]分配（H23～R2）'!P150</f>
        <v>80</v>
      </c>
      <c r="O156" s="34"/>
      <c r="P156" s="35"/>
      <c r="Q156" s="36">
        <f>'[1]分配（H23～R2）'!Q150</f>
        <v>1411</v>
      </c>
      <c r="R156" s="36">
        <f>'[1]分配（H23～R2）'!R150</f>
        <v>231</v>
      </c>
      <c r="S156" s="36">
        <f>'[1]分配（H23～R2）'!S150</f>
        <v>211</v>
      </c>
      <c r="T156" s="36">
        <f>'[1]分配（H23～R2）'!T150</f>
        <v>969</v>
      </c>
      <c r="U156" s="36">
        <f>'[1]分配（H23～R2）'!U150</f>
        <v>10873</v>
      </c>
      <c r="V156" s="36"/>
      <c r="W156" s="22" t="s">
        <v>3</v>
      </c>
    </row>
    <row r="157" spans="2:23" ht="24.75" customHeight="1" x14ac:dyDescent="0.15">
      <c r="B157" s="24" t="s">
        <v>37</v>
      </c>
      <c r="C157" s="36">
        <f>'[1]分配（H23～R2）'!C151</f>
        <v>5745</v>
      </c>
      <c r="D157" s="36">
        <f>'[1]分配（H23～R2）'!D151</f>
        <v>4825</v>
      </c>
      <c r="E157" s="36">
        <f>'[1]分配（H23～R2）'!E151</f>
        <v>920</v>
      </c>
      <c r="F157" s="36">
        <f>'[1]分配（H23～R2）'!F151</f>
        <v>611</v>
      </c>
      <c r="G157" s="36">
        <f>'[1]分配（H23～R2）'!G151</f>
        <v>-46</v>
      </c>
      <c r="H157" s="36"/>
      <c r="I157" s="36"/>
      <c r="J157" s="36">
        <f>'[1]分配（H23～R2）'!J151</f>
        <v>644</v>
      </c>
      <c r="K157" s="36">
        <f>'[1]分配（H23～R2）'!K151</f>
        <v>13</v>
      </c>
      <c r="L157" s="36">
        <f>'[1]分配（H23～R2）'!N151</f>
        <v>4010</v>
      </c>
      <c r="M157" s="36">
        <f>'[1]分配（H23～R2）'!O151</f>
        <v>1547</v>
      </c>
      <c r="N157" s="36">
        <f>'[1]分配（H23～R2）'!P151</f>
        <v>56</v>
      </c>
      <c r="O157" s="34"/>
      <c r="P157" s="35"/>
      <c r="Q157" s="36">
        <f>'[1]分配（H23～R2）'!Q151</f>
        <v>2407</v>
      </c>
      <c r="R157" s="36">
        <f>'[1]分配（H23～R2）'!R151</f>
        <v>1857</v>
      </c>
      <c r="S157" s="36">
        <f>'[1]分配（H23～R2）'!S151</f>
        <v>91</v>
      </c>
      <c r="T157" s="36">
        <f>'[1]分配（H23～R2）'!T151</f>
        <v>459</v>
      </c>
      <c r="U157" s="36">
        <f>'[1]分配（H23～R2）'!U151</f>
        <v>10366</v>
      </c>
      <c r="V157" s="36"/>
      <c r="W157" s="24" t="s">
        <v>37</v>
      </c>
    </row>
    <row r="158" spans="2:23" ht="24.75" customHeight="1" x14ac:dyDescent="0.15">
      <c r="B158" s="21" t="s">
        <v>72</v>
      </c>
      <c r="C158" s="33">
        <f>'[1]分配（H23～R2）'!C152</f>
        <v>26406</v>
      </c>
      <c r="D158" s="33">
        <f>'[1]分配（H23～R2）'!D152</f>
        <v>22179</v>
      </c>
      <c r="E158" s="33">
        <f>'[1]分配（H23～R2）'!E152</f>
        <v>4227</v>
      </c>
      <c r="F158" s="33">
        <f>'[1]分配（H23～R2）'!F152</f>
        <v>2941</v>
      </c>
      <c r="G158" s="33">
        <f>'[1]分配（H23～R2）'!G152</f>
        <v>-170</v>
      </c>
      <c r="H158" s="33"/>
      <c r="I158" s="33"/>
      <c r="J158" s="33">
        <f>'[1]分配（H23～R2）'!J152</f>
        <v>3082</v>
      </c>
      <c r="K158" s="33">
        <f>'[1]分配（H23～R2）'!K152</f>
        <v>29</v>
      </c>
      <c r="L158" s="33">
        <f>'[1]分配（H23～R2）'!N152</f>
        <v>10193</v>
      </c>
      <c r="M158" s="33">
        <f>'[1]分配（H23～R2）'!O152</f>
        <v>4265</v>
      </c>
      <c r="N158" s="33">
        <f>'[1]分配（H23～R2）'!P152</f>
        <v>255</v>
      </c>
      <c r="O158" s="34"/>
      <c r="P158" s="35"/>
      <c r="Q158" s="33">
        <f>'[1]分配（H23～R2）'!Q152</f>
        <v>5673</v>
      </c>
      <c r="R158" s="33">
        <f>'[1]分配（H23～R2）'!R152</f>
        <v>953</v>
      </c>
      <c r="S158" s="33">
        <f>'[1]分配（H23～R2）'!S152</f>
        <v>859</v>
      </c>
      <c r="T158" s="33">
        <f>'[1]分配（H23～R2）'!T152</f>
        <v>3861</v>
      </c>
      <c r="U158" s="33">
        <f>'[1]分配（H23～R2）'!U152</f>
        <v>39540</v>
      </c>
      <c r="V158" s="33"/>
      <c r="W158" s="21" t="s">
        <v>72</v>
      </c>
    </row>
    <row r="159" spans="2:23" ht="24.75" customHeight="1" x14ac:dyDescent="0.15">
      <c r="B159" s="21" t="s">
        <v>38</v>
      </c>
      <c r="C159" s="33">
        <f>'[1]分配（H23～R2）'!C153</f>
        <v>19347</v>
      </c>
      <c r="D159" s="33">
        <f>'[1]分配（H23～R2）'!D153</f>
        <v>16250</v>
      </c>
      <c r="E159" s="33">
        <f>'[1]分配（H23～R2）'!E153</f>
        <v>3097</v>
      </c>
      <c r="F159" s="33">
        <f>'[1]分配（H23～R2）'!F153</f>
        <v>2223</v>
      </c>
      <c r="G159" s="33">
        <f>'[1]分配（H23～R2）'!G153</f>
        <v>-132</v>
      </c>
      <c r="H159" s="33"/>
      <c r="I159" s="33"/>
      <c r="J159" s="33">
        <f>'[1]分配（H23～R2）'!J153</f>
        <v>2333</v>
      </c>
      <c r="K159" s="33">
        <f>'[1]分配（H23～R2）'!K153</f>
        <v>22</v>
      </c>
      <c r="L159" s="33">
        <f>'[1]分配（H23～R2）'!N153</f>
        <v>8209</v>
      </c>
      <c r="M159" s="33">
        <f>'[1]分配（H23～R2）'!O153</f>
        <v>3288</v>
      </c>
      <c r="N159" s="33">
        <f>'[1]分配（H23～R2）'!P153</f>
        <v>156</v>
      </c>
      <c r="O159" s="34"/>
      <c r="P159" s="35"/>
      <c r="Q159" s="33">
        <f>'[1]分配（H23～R2）'!Q153</f>
        <v>4765</v>
      </c>
      <c r="R159" s="33">
        <f>'[1]分配（H23～R2）'!R153</f>
        <v>1133</v>
      </c>
      <c r="S159" s="33">
        <f>'[1]分配（H23～R2）'!S153</f>
        <v>534</v>
      </c>
      <c r="T159" s="33">
        <f>'[1]分配（H23～R2）'!T153</f>
        <v>3098</v>
      </c>
      <c r="U159" s="33">
        <f>'[1]分配（H23～R2）'!U153</f>
        <v>29779</v>
      </c>
      <c r="V159" s="33"/>
      <c r="W159" s="21" t="s">
        <v>38</v>
      </c>
    </row>
    <row r="160" spans="2:23" ht="24.75" customHeight="1" x14ac:dyDescent="0.15">
      <c r="B160" s="24" t="s">
        <v>73</v>
      </c>
      <c r="C160" s="39">
        <f>'[1]分配（H23～R2）'!C154</f>
        <v>2816</v>
      </c>
      <c r="D160" s="39">
        <f>'[1]分配（H23～R2）'!D154</f>
        <v>2365</v>
      </c>
      <c r="E160" s="39">
        <f>'[1]分配（H23～R2）'!E154</f>
        <v>451</v>
      </c>
      <c r="F160" s="39">
        <f>'[1]分配（H23～R2）'!F154</f>
        <v>343</v>
      </c>
      <c r="G160" s="39">
        <f>'[1]分配（H23～R2）'!G154</f>
        <v>-34</v>
      </c>
      <c r="H160" s="39"/>
      <c r="I160" s="39"/>
      <c r="J160" s="39">
        <f>'[1]分配（H23～R2）'!J154</f>
        <v>373</v>
      </c>
      <c r="K160" s="39">
        <f>'[1]分配（H23～R2）'!K154</f>
        <v>4</v>
      </c>
      <c r="L160" s="39">
        <f>'[1]分配（H23～R2）'!N154</f>
        <v>1528</v>
      </c>
      <c r="M160" s="39">
        <f>'[1]分配（H23～R2）'!O154</f>
        <v>712</v>
      </c>
      <c r="N160" s="39">
        <f>'[1]分配（H23～R2）'!P154</f>
        <v>62</v>
      </c>
      <c r="O160" s="34"/>
      <c r="P160" s="35"/>
      <c r="Q160" s="39">
        <f>'[1]分配（H23～R2）'!Q154</f>
        <v>754</v>
      </c>
      <c r="R160" s="39">
        <f>'[1]分配（H23～R2）'!R154</f>
        <v>104</v>
      </c>
      <c r="S160" s="39">
        <f>'[1]分配（H23～R2）'!S154</f>
        <v>127</v>
      </c>
      <c r="T160" s="39">
        <f>'[1]分配（H23～R2）'!T154</f>
        <v>523</v>
      </c>
      <c r="U160" s="39">
        <f>'[1]分配（H23～R2）'!U154</f>
        <v>4687</v>
      </c>
      <c r="V160" s="39"/>
      <c r="W160" s="24" t="s">
        <v>73</v>
      </c>
    </row>
    <row r="161" spans="2:23" ht="24.75" customHeight="1" x14ac:dyDescent="0.15">
      <c r="B161" s="2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25"/>
    </row>
    <row r="162" spans="2:23" ht="24.75" customHeight="1" x14ac:dyDescent="0.15">
      <c r="B162" s="5" t="s">
        <v>39</v>
      </c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5"/>
    </row>
    <row r="163" spans="2:23" ht="24.75" customHeight="1" x14ac:dyDescent="0.15">
      <c r="B163" s="26" t="s">
        <v>15</v>
      </c>
      <c r="C163" s="40">
        <f t="shared" ref="C163:Q163" si="22">SUM(C136:C148)</f>
        <v>1456517</v>
      </c>
      <c r="D163" s="40">
        <f t="shared" si="22"/>
        <v>1223352</v>
      </c>
      <c r="E163" s="40">
        <f t="shared" si="22"/>
        <v>233165</v>
      </c>
      <c r="F163" s="40">
        <f t="shared" si="22"/>
        <v>149268</v>
      </c>
      <c r="G163" s="40">
        <f t="shared" si="22"/>
        <v>-6593</v>
      </c>
      <c r="H163" s="40"/>
      <c r="I163" s="40"/>
      <c r="J163" s="40">
        <f t="shared" si="22"/>
        <v>153545</v>
      </c>
      <c r="K163" s="40">
        <f t="shared" si="22"/>
        <v>2316</v>
      </c>
      <c r="L163" s="40">
        <f>SUM(L136:L148)</f>
        <v>710221</v>
      </c>
      <c r="M163" s="40">
        <f>SUM(M136:M148)</f>
        <v>441110</v>
      </c>
      <c r="N163" s="40">
        <f>SUM(N136:N148)</f>
        <v>14162</v>
      </c>
      <c r="O163" s="34"/>
      <c r="P163" s="35"/>
      <c r="Q163" s="40">
        <f t="shared" si="22"/>
        <v>254949</v>
      </c>
      <c r="R163" s="40">
        <f>SUM(R136:R148)</f>
        <v>18743</v>
      </c>
      <c r="S163" s="40">
        <f>SUM(S136:S148)</f>
        <v>54996</v>
      </c>
      <c r="T163" s="40">
        <f>SUM(T136:T148)</f>
        <v>181210</v>
      </c>
      <c r="U163" s="40">
        <f>SUM(U136:U148)</f>
        <v>2316006</v>
      </c>
      <c r="V163" s="40"/>
      <c r="W163" s="26" t="s">
        <v>15</v>
      </c>
    </row>
    <row r="164" spans="2:23" ht="24.75" customHeight="1" x14ac:dyDescent="0.15">
      <c r="B164" s="27" t="s">
        <v>40</v>
      </c>
      <c r="C164" s="41">
        <f t="shared" ref="C164:Q164" si="23">SUM(C149:C160)</f>
        <v>125930</v>
      </c>
      <c r="D164" s="41">
        <f t="shared" si="23"/>
        <v>105771</v>
      </c>
      <c r="E164" s="41">
        <f t="shared" si="23"/>
        <v>20159</v>
      </c>
      <c r="F164" s="41">
        <f t="shared" si="23"/>
        <v>14259</v>
      </c>
      <c r="G164" s="41">
        <f t="shared" si="23"/>
        <v>-970</v>
      </c>
      <c r="H164" s="41"/>
      <c r="I164" s="41"/>
      <c r="J164" s="41">
        <f t="shared" si="23"/>
        <v>15057</v>
      </c>
      <c r="K164" s="41">
        <f t="shared" si="23"/>
        <v>172</v>
      </c>
      <c r="L164" s="41">
        <f>SUM(L149:L160)</f>
        <v>61057</v>
      </c>
      <c r="M164" s="41">
        <f>SUM(M149:M160)</f>
        <v>27615</v>
      </c>
      <c r="N164" s="41">
        <f>SUM(N149:N160)</f>
        <v>1463</v>
      </c>
      <c r="O164" s="34"/>
      <c r="P164" s="35"/>
      <c r="Q164" s="41">
        <f t="shared" si="23"/>
        <v>31979</v>
      </c>
      <c r="R164" s="41">
        <f>SUM(R149:R160)</f>
        <v>7129</v>
      </c>
      <c r="S164" s="41">
        <f>SUM(S149:S160)</f>
        <v>4579</v>
      </c>
      <c r="T164" s="41">
        <f>SUM(T149:T160)</f>
        <v>20271</v>
      </c>
      <c r="U164" s="41">
        <f>SUM(U149:U160)</f>
        <v>201246</v>
      </c>
      <c r="V164" s="41"/>
      <c r="W164" s="27" t="s">
        <v>40</v>
      </c>
    </row>
    <row r="165" spans="2:23" ht="24.75" customHeight="1" x14ac:dyDescent="0.15"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</row>
    <row r="166" spans="2:23" ht="24.75" customHeight="1" x14ac:dyDescent="0.15">
      <c r="B166" s="5" t="s">
        <v>41</v>
      </c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5"/>
    </row>
    <row r="167" spans="2:23" ht="24.75" customHeight="1" x14ac:dyDescent="0.15">
      <c r="B167" s="26" t="s">
        <v>42</v>
      </c>
      <c r="C167" s="40">
        <f t="shared" ref="C167:Q167" si="24">SUM(C142,C149)</f>
        <v>49086</v>
      </c>
      <c r="D167" s="40">
        <f t="shared" si="24"/>
        <v>41228</v>
      </c>
      <c r="E167" s="40">
        <f t="shared" si="24"/>
        <v>7858</v>
      </c>
      <c r="F167" s="40">
        <f t="shared" si="24"/>
        <v>5579</v>
      </c>
      <c r="G167" s="40">
        <f t="shared" si="24"/>
        <v>-269</v>
      </c>
      <c r="H167" s="40"/>
      <c r="I167" s="40"/>
      <c r="J167" s="40">
        <f t="shared" si="24"/>
        <v>5762</v>
      </c>
      <c r="K167" s="40">
        <f t="shared" si="24"/>
        <v>86</v>
      </c>
      <c r="L167" s="40">
        <f>SUM(L142,L149)</f>
        <v>30623</v>
      </c>
      <c r="M167" s="40">
        <f>SUM(M142,M149)</f>
        <v>18788</v>
      </c>
      <c r="N167" s="40">
        <f>SUM(N142,N149)</f>
        <v>512</v>
      </c>
      <c r="O167" s="34"/>
      <c r="P167" s="35"/>
      <c r="Q167" s="40">
        <f t="shared" si="24"/>
        <v>11323</v>
      </c>
      <c r="R167" s="40">
        <f>SUM(R142,R149)</f>
        <v>1829</v>
      </c>
      <c r="S167" s="40">
        <f>SUM(S142,S149)</f>
        <v>1981</v>
      </c>
      <c r="T167" s="40">
        <f>SUM(T142,T149)</f>
        <v>7513</v>
      </c>
      <c r="U167" s="40">
        <f>SUM(U142,U149)</f>
        <v>85288</v>
      </c>
      <c r="V167" s="40"/>
      <c r="W167" s="26" t="s">
        <v>42</v>
      </c>
    </row>
    <row r="168" spans="2:23" ht="24.75" customHeight="1" x14ac:dyDescent="0.15">
      <c r="B168" s="28" t="s">
        <v>43</v>
      </c>
      <c r="C168" s="42">
        <f t="shared" ref="C168:Q168" si="25">SUM(C139,C146,C150)</f>
        <v>153324</v>
      </c>
      <c r="D168" s="42">
        <f t="shared" si="25"/>
        <v>128780</v>
      </c>
      <c r="E168" s="42">
        <f t="shared" si="25"/>
        <v>24544</v>
      </c>
      <c r="F168" s="42">
        <f t="shared" si="25"/>
        <v>16721</v>
      </c>
      <c r="G168" s="42">
        <f t="shared" si="25"/>
        <v>-828</v>
      </c>
      <c r="H168" s="42"/>
      <c r="I168" s="42"/>
      <c r="J168" s="42">
        <f t="shared" si="25"/>
        <v>17286</v>
      </c>
      <c r="K168" s="42">
        <f t="shared" si="25"/>
        <v>263</v>
      </c>
      <c r="L168" s="42">
        <f>SUM(L139,L146,L150)</f>
        <v>87405</v>
      </c>
      <c r="M168" s="42">
        <f>SUM(M139,M146,M150)</f>
        <v>53845</v>
      </c>
      <c r="N168" s="42">
        <f>SUM(N139,N146,N150)</f>
        <v>1548</v>
      </c>
      <c r="O168" s="34"/>
      <c r="P168" s="35"/>
      <c r="Q168" s="42">
        <f t="shared" si="25"/>
        <v>32012</v>
      </c>
      <c r="R168" s="42">
        <f>SUM(R139,R146,R150)</f>
        <v>2840</v>
      </c>
      <c r="S168" s="42">
        <f>SUM(S139,S146,S150)</f>
        <v>6645</v>
      </c>
      <c r="T168" s="42">
        <f>SUM(T139,T146,T150)</f>
        <v>22527</v>
      </c>
      <c r="U168" s="42">
        <f>SUM(U139,U146,U150)</f>
        <v>257450</v>
      </c>
      <c r="V168" s="42"/>
      <c r="W168" s="28" t="s">
        <v>43</v>
      </c>
    </row>
    <row r="169" spans="2:23" ht="24.75" customHeight="1" x14ac:dyDescent="0.15">
      <c r="B169" s="28" t="s">
        <v>44</v>
      </c>
      <c r="C169" s="42">
        <f t="shared" ref="C169:Q169" si="26">SUM(C137,C151:C153)</f>
        <v>110342</v>
      </c>
      <c r="D169" s="42">
        <f t="shared" si="26"/>
        <v>92678</v>
      </c>
      <c r="E169" s="42">
        <f t="shared" si="26"/>
        <v>17664</v>
      </c>
      <c r="F169" s="42">
        <f t="shared" si="26"/>
        <v>12364</v>
      </c>
      <c r="G169" s="42">
        <f t="shared" si="26"/>
        <v>-685</v>
      </c>
      <c r="H169" s="42"/>
      <c r="I169" s="42"/>
      <c r="J169" s="42">
        <f t="shared" si="26"/>
        <v>12870</v>
      </c>
      <c r="K169" s="42">
        <f t="shared" si="26"/>
        <v>179</v>
      </c>
      <c r="L169" s="42">
        <f>SUM(L137,L151:L153)</f>
        <v>73355</v>
      </c>
      <c r="M169" s="42">
        <f>SUM(M137,M151:M153)</f>
        <v>45668</v>
      </c>
      <c r="N169" s="42">
        <f>SUM(N137,N151:N153)</f>
        <v>1235</v>
      </c>
      <c r="O169" s="34"/>
      <c r="P169" s="35"/>
      <c r="Q169" s="42">
        <f t="shared" si="26"/>
        <v>26452</v>
      </c>
      <c r="R169" s="42">
        <f>SUM(R137,R151:R153)</f>
        <v>2890</v>
      </c>
      <c r="S169" s="42">
        <f>SUM(S137,S151:S153)</f>
        <v>5476</v>
      </c>
      <c r="T169" s="42">
        <f>SUM(T137,T151:T153)</f>
        <v>18086</v>
      </c>
      <c r="U169" s="42">
        <f>SUM(U137,U151:U153)</f>
        <v>196061</v>
      </c>
      <c r="V169" s="42"/>
      <c r="W169" s="28" t="s">
        <v>44</v>
      </c>
    </row>
    <row r="170" spans="2:23" ht="24.75" customHeight="1" x14ac:dyDescent="0.15">
      <c r="B170" s="28" t="s">
        <v>11</v>
      </c>
      <c r="C170" s="42">
        <f t="shared" ref="C170:Q170" si="27">SUM(C136,C140,C144,C154:C157)</f>
        <v>718435</v>
      </c>
      <c r="D170" s="42">
        <f t="shared" si="27"/>
        <v>603425</v>
      </c>
      <c r="E170" s="42">
        <f t="shared" si="27"/>
        <v>115010</v>
      </c>
      <c r="F170" s="42">
        <f t="shared" si="27"/>
        <v>69814</v>
      </c>
      <c r="G170" s="42">
        <f t="shared" si="27"/>
        <v>-2205</v>
      </c>
      <c r="H170" s="42"/>
      <c r="I170" s="42"/>
      <c r="J170" s="42">
        <f t="shared" si="27"/>
        <v>70737</v>
      </c>
      <c r="K170" s="42">
        <f t="shared" si="27"/>
        <v>1282</v>
      </c>
      <c r="L170" s="42">
        <f>SUM(L136,L140,L144,L154:L157)</f>
        <v>304461</v>
      </c>
      <c r="M170" s="42">
        <f>SUM(M136,M140,M144,M154:M157)</f>
        <v>193077</v>
      </c>
      <c r="N170" s="42">
        <f>SUM(N136,N140,N144,N154:N157)</f>
        <v>4823</v>
      </c>
      <c r="O170" s="34"/>
      <c r="P170" s="35"/>
      <c r="Q170" s="42">
        <f t="shared" si="27"/>
        <v>106561</v>
      </c>
      <c r="R170" s="42">
        <f>SUM(R136,R140,R144,R154:R157)</f>
        <v>5253</v>
      </c>
      <c r="S170" s="42">
        <f>SUM(S136,S140,S144,S154:S157)</f>
        <v>24402</v>
      </c>
      <c r="T170" s="42">
        <f>SUM(T136,T140,T144,T154:T157)</f>
        <v>76906</v>
      </c>
      <c r="U170" s="42">
        <f>SUM(U136,U140,U144,U154:U157)</f>
        <v>1092710</v>
      </c>
      <c r="V170" s="42"/>
      <c r="W170" s="28" t="s">
        <v>11</v>
      </c>
    </row>
    <row r="171" spans="2:23" ht="24.75" customHeight="1" x14ac:dyDescent="0.15">
      <c r="B171" s="28" t="s">
        <v>45</v>
      </c>
      <c r="C171" s="42">
        <f t="shared" ref="C171:Q171" si="28">SUM(C143,C147)</f>
        <v>159683</v>
      </c>
      <c r="D171" s="42">
        <f t="shared" si="28"/>
        <v>134121</v>
      </c>
      <c r="E171" s="42">
        <f t="shared" si="28"/>
        <v>25562</v>
      </c>
      <c r="F171" s="42">
        <f t="shared" si="28"/>
        <v>16538</v>
      </c>
      <c r="G171" s="42">
        <f t="shared" si="28"/>
        <v>-823</v>
      </c>
      <c r="H171" s="42"/>
      <c r="I171" s="42"/>
      <c r="J171" s="42">
        <f t="shared" si="28"/>
        <v>17178</v>
      </c>
      <c r="K171" s="42">
        <f t="shared" si="28"/>
        <v>183</v>
      </c>
      <c r="L171" s="42">
        <f>SUM(L143,L147)</f>
        <v>86490</v>
      </c>
      <c r="M171" s="42">
        <f>SUM(M143,M147)</f>
        <v>55680</v>
      </c>
      <c r="N171" s="42">
        <f>SUM(N143,N147)</f>
        <v>2252</v>
      </c>
      <c r="O171" s="34"/>
      <c r="P171" s="35"/>
      <c r="Q171" s="42">
        <f t="shared" si="28"/>
        <v>28558</v>
      </c>
      <c r="R171" s="42">
        <f>SUM(R143,R147)</f>
        <v>2010</v>
      </c>
      <c r="S171" s="42">
        <f>SUM(S143,S147)</f>
        <v>6099</v>
      </c>
      <c r="T171" s="42">
        <f>SUM(T143,T147)</f>
        <v>20449</v>
      </c>
      <c r="U171" s="42">
        <f>SUM(U143,U147)</f>
        <v>262711</v>
      </c>
      <c r="V171" s="42"/>
      <c r="W171" s="28" t="s">
        <v>45</v>
      </c>
    </row>
    <row r="172" spans="2:23" ht="24.75" customHeight="1" x14ac:dyDescent="0.15">
      <c r="B172" s="28" t="s">
        <v>46</v>
      </c>
      <c r="C172" s="42">
        <f t="shared" ref="C172:Q172" si="29">SUM(C145,C148,C158)</f>
        <v>178866</v>
      </c>
      <c r="D172" s="42">
        <f t="shared" si="29"/>
        <v>150232</v>
      </c>
      <c r="E172" s="42">
        <f t="shared" si="29"/>
        <v>28634</v>
      </c>
      <c r="F172" s="42">
        <f t="shared" si="29"/>
        <v>19235</v>
      </c>
      <c r="G172" s="42">
        <f t="shared" si="29"/>
        <v>-1357</v>
      </c>
      <c r="H172" s="42"/>
      <c r="I172" s="42"/>
      <c r="J172" s="42">
        <f t="shared" si="29"/>
        <v>20385</v>
      </c>
      <c r="K172" s="42">
        <f t="shared" si="29"/>
        <v>207</v>
      </c>
      <c r="L172" s="42">
        <f>SUM(L145,L148,L158)</f>
        <v>81310</v>
      </c>
      <c r="M172" s="42">
        <f>SUM(M145,M148,M158)</f>
        <v>40902</v>
      </c>
      <c r="N172" s="42">
        <f>SUM(N145,N148,N158)</f>
        <v>3030</v>
      </c>
      <c r="O172" s="34"/>
      <c r="P172" s="35"/>
      <c r="Q172" s="42">
        <f t="shared" si="29"/>
        <v>37378</v>
      </c>
      <c r="R172" s="42">
        <f>SUM(R145,R148,R158)</f>
        <v>5033</v>
      </c>
      <c r="S172" s="42">
        <f>SUM(S145,S148,S158)</f>
        <v>7138</v>
      </c>
      <c r="T172" s="42">
        <f>SUM(T145,T148,T158)</f>
        <v>25207</v>
      </c>
      <c r="U172" s="42">
        <f>SUM(U145,U148,U158)</f>
        <v>279411</v>
      </c>
      <c r="V172" s="42"/>
      <c r="W172" s="28" t="s">
        <v>46</v>
      </c>
    </row>
    <row r="173" spans="2:23" ht="24.75" customHeight="1" x14ac:dyDescent="0.15">
      <c r="B173" s="28" t="s">
        <v>32</v>
      </c>
      <c r="C173" s="42">
        <f t="shared" ref="C173:Q173" si="30">C138</f>
        <v>129481</v>
      </c>
      <c r="D173" s="42">
        <f t="shared" si="30"/>
        <v>108753</v>
      </c>
      <c r="E173" s="42">
        <f t="shared" si="30"/>
        <v>20728</v>
      </c>
      <c r="F173" s="42">
        <f t="shared" si="30"/>
        <v>13892</v>
      </c>
      <c r="G173" s="42">
        <f t="shared" si="30"/>
        <v>-830</v>
      </c>
      <c r="H173" s="42"/>
      <c r="I173" s="42"/>
      <c r="J173" s="42">
        <f t="shared" si="30"/>
        <v>14548</v>
      </c>
      <c r="K173" s="42">
        <f t="shared" si="30"/>
        <v>174</v>
      </c>
      <c r="L173" s="42">
        <f>L138</f>
        <v>65836</v>
      </c>
      <c r="M173" s="42">
        <f>M138</f>
        <v>38119</v>
      </c>
      <c r="N173" s="42">
        <f>N138</f>
        <v>1486</v>
      </c>
      <c r="O173" s="34"/>
      <c r="P173" s="35"/>
      <c r="Q173" s="42">
        <f t="shared" si="30"/>
        <v>26231</v>
      </c>
      <c r="R173" s="42">
        <f>R138</f>
        <v>3743</v>
      </c>
      <c r="S173" s="42">
        <f>S138</f>
        <v>4846</v>
      </c>
      <c r="T173" s="42">
        <f>T138</f>
        <v>17642</v>
      </c>
      <c r="U173" s="42">
        <f>U138</f>
        <v>209209</v>
      </c>
      <c r="V173" s="42"/>
      <c r="W173" s="28" t="s">
        <v>32</v>
      </c>
    </row>
    <row r="174" spans="2:23" ht="24.75" customHeight="1" x14ac:dyDescent="0.15">
      <c r="B174" s="27" t="s">
        <v>28</v>
      </c>
      <c r="C174" s="41">
        <f t="shared" ref="C174:Q174" si="31">SUM(C141,C159:C160)</f>
        <v>83230</v>
      </c>
      <c r="D174" s="41">
        <f t="shared" si="31"/>
        <v>69906</v>
      </c>
      <c r="E174" s="41">
        <f t="shared" si="31"/>
        <v>13324</v>
      </c>
      <c r="F174" s="41">
        <f t="shared" si="31"/>
        <v>9384</v>
      </c>
      <c r="G174" s="41">
        <f t="shared" si="31"/>
        <v>-566</v>
      </c>
      <c r="H174" s="41"/>
      <c r="I174" s="41"/>
      <c r="J174" s="41">
        <f t="shared" si="31"/>
        <v>9836</v>
      </c>
      <c r="K174" s="41">
        <f t="shared" si="31"/>
        <v>114</v>
      </c>
      <c r="L174" s="41">
        <f>SUM(L141,L159:L160)</f>
        <v>41798</v>
      </c>
      <c r="M174" s="41">
        <f>SUM(M141,M159:M160)</f>
        <v>22646</v>
      </c>
      <c r="N174" s="41">
        <f>SUM(N141,N159:N160)</f>
        <v>739</v>
      </c>
      <c r="O174" s="34"/>
      <c r="P174" s="35"/>
      <c r="Q174" s="41">
        <f t="shared" si="31"/>
        <v>18413</v>
      </c>
      <c r="R174" s="41">
        <f>SUM(R141,R159:R160)</f>
        <v>2274</v>
      </c>
      <c r="S174" s="41">
        <f>SUM(S141,S159:S160)</f>
        <v>2988</v>
      </c>
      <c r="T174" s="41">
        <f>SUM(T141,T159:T160)</f>
        <v>13151</v>
      </c>
      <c r="U174" s="41">
        <f>SUM(U141,U159:U160)</f>
        <v>134412</v>
      </c>
      <c r="V174" s="41"/>
      <c r="W174" s="27" t="s">
        <v>28</v>
      </c>
    </row>
    <row r="175" spans="2:23" ht="24.75" customHeight="1" x14ac:dyDescent="0.15">
      <c r="B175" s="29" t="s">
        <v>27</v>
      </c>
      <c r="C175" s="39">
        <f t="shared" ref="C175:Q175" si="32">C135</f>
        <v>1582448</v>
      </c>
      <c r="D175" s="39">
        <f t="shared" si="32"/>
        <v>1329123</v>
      </c>
      <c r="E175" s="39">
        <f t="shared" si="32"/>
        <v>253324</v>
      </c>
      <c r="F175" s="39">
        <f t="shared" si="32"/>
        <v>163527</v>
      </c>
      <c r="G175" s="39">
        <f t="shared" si="32"/>
        <v>-7563</v>
      </c>
      <c r="H175" s="39"/>
      <c r="I175" s="39"/>
      <c r="J175" s="39">
        <f t="shared" si="32"/>
        <v>168602</v>
      </c>
      <c r="K175" s="39">
        <f t="shared" si="32"/>
        <v>2488</v>
      </c>
      <c r="L175" s="39">
        <f>L135</f>
        <v>771278</v>
      </c>
      <c r="M175" s="39">
        <f>M135</f>
        <v>468725</v>
      </c>
      <c r="N175" s="39">
        <f>N135</f>
        <v>15625</v>
      </c>
      <c r="O175" s="34"/>
      <c r="P175" s="35"/>
      <c r="Q175" s="39">
        <f t="shared" si="32"/>
        <v>286928</v>
      </c>
      <c r="R175" s="39">
        <f>R135</f>
        <v>25872</v>
      </c>
      <c r="S175" s="39">
        <f>S135</f>
        <v>59575</v>
      </c>
      <c r="T175" s="39">
        <f>T135</f>
        <v>201481</v>
      </c>
      <c r="U175" s="39">
        <f>U135</f>
        <v>2517253</v>
      </c>
      <c r="V175" s="39"/>
      <c r="W175" s="29" t="s">
        <v>27</v>
      </c>
    </row>
    <row r="176" spans="2:23" ht="24.75" customHeight="1" x14ac:dyDescent="0.15">
      <c r="W176" s="30"/>
    </row>
    <row r="177" spans="2:23" ht="24.75" customHeight="1" x14ac:dyDescent="0.15">
      <c r="B177" s="3" t="s">
        <v>59</v>
      </c>
      <c r="W177" s="30"/>
    </row>
    <row r="178" spans="2:23" ht="24.75" customHeight="1" x14ac:dyDescent="0.15">
      <c r="W178" s="30"/>
    </row>
    <row r="179" spans="2:23" ht="24.75" customHeight="1" x14ac:dyDescent="0.15">
      <c r="W179" s="30"/>
    </row>
    <row r="180" spans="2:23" ht="24.75" customHeight="1" x14ac:dyDescent="0.15">
      <c r="W180" s="30"/>
    </row>
    <row r="181" spans="2:23" ht="24.75" customHeight="1" x14ac:dyDescent="0.15">
      <c r="W181" s="30"/>
    </row>
    <row r="182" spans="2:23" ht="24.75" customHeight="1" x14ac:dyDescent="0.15">
      <c r="W182" s="30"/>
    </row>
    <row r="183" spans="2:23" ht="24.75" customHeight="1" x14ac:dyDescent="0.15">
      <c r="W183" s="30"/>
    </row>
    <row r="184" spans="2:23" ht="24.75" customHeight="1" x14ac:dyDescent="0.15">
      <c r="W184" s="30"/>
    </row>
    <row r="185" spans="2:23" ht="24.75" customHeight="1" x14ac:dyDescent="0.15">
      <c r="W185" s="30"/>
    </row>
    <row r="186" spans="2:23" ht="24.75" customHeight="1" x14ac:dyDescent="0.15">
      <c r="W186" s="30"/>
    </row>
    <row r="187" spans="2:23" ht="24.75" customHeight="1" x14ac:dyDescent="0.15">
      <c r="W187" s="30"/>
    </row>
    <row r="188" spans="2:23" ht="24.75" customHeight="1" x14ac:dyDescent="0.15">
      <c r="W188" s="30"/>
    </row>
    <row r="189" spans="2:23" ht="24.75" customHeight="1" x14ac:dyDescent="0.15">
      <c r="G189" s="31"/>
      <c r="H189" s="32">
        <f>W126+1</f>
        <v>25</v>
      </c>
      <c r="R189" s="6"/>
      <c r="V189" s="31"/>
      <c r="W189" s="32">
        <f>H189+1</f>
        <v>26</v>
      </c>
    </row>
    <row r="190" spans="2:23" ht="27.75" customHeight="1" x14ac:dyDescent="0.15">
      <c r="U190" s="6"/>
      <c r="V190" s="6"/>
    </row>
    <row r="191" spans="2:23" ht="20.100000000000001" customHeight="1" x14ac:dyDescent="0.15">
      <c r="U191" s="6"/>
      <c r="V191" s="6"/>
    </row>
    <row r="192" spans="2:23" ht="24" customHeight="1" x14ac:dyDescent="0.15">
      <c r="U192" s="6"/>
      <c r="V192" s="6"/>
    </row>
    <row r="193" spans="2:26" ht="15" customHeight="1" x14ac:dyDescent="0.15">
      <c r="U193" s="6"/>
      <c r="V193" s="6"/>
    </row>
    <row r="194" spans="2:26" ht="22.5" customHeight="1" x14ac:dyDescent="0.15">
      <c r="B194" s="3" t="s">
        <v>10</v>
      </c>
      <c r="C194" s="5"/>
      <c r="R194" s="8"/>
      <c r="S194" s="8"/>
      <c r="U194" s="8"/>
      <c r="V194" s="8"/>
      <c r="W194" s="8" t="s">
        <v>2</v>
      </c>
    </row>
    <row r="195" spans="2:26" ht="26.1" customHeight="1" x14ac:dyDescent="0.15">
      <c r="B195" s="43" t="s">
        <v>7</v>
      </c>
      <c r="C195" s="9" t="s">
        <v>8</v>
      </c>
      <c r="D195" s="10"/>
      <c r="E195" s="11"/>
      <c r="F195" s="9" t="s">
        <v>0</v>
      </c>
      <c r="G195" s="10"/>
      <c r="H195" s="10"/>
      <c r="I195" s="10"/>
      <c r="J195" s="10"/>
      <c r="K195" s="11"/>
      <c r="L195" s="9" t="s">
        <v>9</v>
      </c>
      <c r="M195" s="10"/>
      <c r="N195" s="10"/>
      <c r="O195" s="12"/>
      <c r="Q195" s="10"/>
      <c r="R195" s="10"/>
      <c r="S195" s="10"/>
      <c r="T195" s="11"/>
      <c r="U195" s="13" t="s">
        <v>12</v>
      </c>
      <c r="V195" s="46" t="s">
        <v>52</v>
      </c>
      <c r="W195" s="43" t="s">
        <v>7</v>
      </c>
    </row>
    <row r="196" spans="2:26" ht="26.1" customHeight="1" x14ac:dyDescent="0.15">
      <c r="B196" s="44"/>
      <c r="C196" s="49" t="s">
        <v>14</v>
      </c>
      <c r="D196" s="51" t="s">
        <v>16</v>
      </c>
      <c r="E196" s="51" t="s">
        <v>53</v>
      </c>
      <c r="F196" s="49" t="s">
        <v>20</v>
      </c>
      <c r="G196" s="51" t="s">
        <v>60</v>
      </c>
      <c r="H196" s="53" t="s">
        <v>61</v>
      </c>
      <c r="I196" s="54"/>
      <c r="J196" s="51" t="s">
        <v>22</v>
      </c>
      <c r="K196" s="51" t="s">
        <v>23</v>
      </c>
      <c r="L196" s="49" t="s">
        <v>4</v>
      </c>
      <c r="M196" s="51" t="s">
        <v>17</v>
      </c>
      <c r="N196" s="51" t="s">
        <v>6</v>
      </c>
      <c r="O196" s="14"/>
      <c r="Q196" s="55" t="s">
        <v>24</v>
      </c>
      <c r="R196" s="15"/>
      <c r="S196" s="15"/>
      <c r="T196" s="16"/>
      <c r="U196" s="49" t="s">
        <v>21</v>
      </c>
      <c r="V196" s="47"/>
      <c r="W196" s="44"/>
    </row>
    <row r="197" spans="2:26" ht="51.6" customHeight="1" x14ac:dyDescent="0.15">
      <c r="B197" s="45"/>
      <c r="C197" s="50"/>
      <c r="D197" s="52"/>
      <c r="E197" s="52"/>
      <c r="F197" s="50"/>
      <c r="G197" s="52"/>
      <c r="H197" s="17" t="s">
        <v>54</v>
      </c>
      <c r="I197" s="17" t="s">
        <v>55</v>
      </c>
      <c r="J197" s="52"/>
      <c r="K197" s="52"/>
      <c r="L197" s="50"/>
      <c r="M197" s="52"/>
      <c r="N197" s="52"/>
      <c r="O197" s="14"/>
      <c r="Q197" s="56"/>
      <c r="R197" s="18" t="s">
        <v>25</v>
      </c>
      <c r="S197" s="18" t="s">
        <v>26</v>
      </c>
      <c r="T197" s="18" t="s">
        <v>5</v>
      </c>
      <c r="U197" s="48"/>
      <c r="V197" s="48"/>
      <c r="W197" s="45"/>
    </row>
    <row r="198" spans="2:26" ht="34.5" customHeight="1" x14ac:dyDescent="0.15">
      <c r="B198" s="19" t="s">
        <v>27</v>
      </c>
      <c r="C198" s="33">
        <f>'[1]分配（H23～R2）'!C189</f>
        <v>1593607</v>
      </c>
      <c r="D198" s="33">
        <f>'[1]分配（H23～R2）'!D189</f>
        <v>1335719</v>
      </c>
      <c r="E198" s="33">
        <f>'[1]分配（H23～R2）'!E189</f>
        <v>257888</v>
      </c>
      <c r="F198" s="33">
        <f>'[1]分配（H23～R2）'!F189</f>
        <v>155334</v>
      </c>
      <c r="G198" s="33">
        <f>'[1]分配（H23～R2）'!G189</f>
        <v>-6480</v>
      </c>
      <c r="H198" s="33">
        <f>'[1]分配（H23～R2）'!H189</f>
        <v>-6600</v>
      </c>
      <c r="I198" s="33">
        <f>'[1]分配（H23～R2）'!I189</f>
        <v>464</v>
      </c>
      <c r="J198" s="33">
        <f>'[1]分配（H23～R2）'!J189</f>
        <v>159328</v>
      </c>
      <c r="K198" s="33">
        <f>'[1]分配（H23～R2）'!K189</f>
        <v>2486</v>
      </c>
      <c r="L198" s="33">
        <f>'[1]分配（H23～R2）'!N189</f>
        <v>733289</v>
      </c>
      <c r="M198" s="33">
        <f>'[1]分配（H23～R2）'!O189</f>
        <v>462721</v>
      </c>
      <c r="N198" s="33">
        <f>'[1]分配（H23～R2）'!P189</f>
        <v>14264</v>
      </c>
      <c r="O198" s="34"/>
      <c r="P198" s="35"/>
      <c r="Q198" s="33">
        <f>'[1]分配（H23～R2）'!Q189</f>
        <v>256304</v>
      </c>
      <c r="R198" s="33">
        <f>'[1]分配（H23～R2）'!R189</f>
        <v>3773</v>
      </c>
      <c r="S198" s="33">
        <f>'[1]分配（H23～R2）'!S189</f>
        <v>55472</v>
      </c>
      <c r="T198" s="33">
        <f>'[1]分配（H23～R2）'!T189</f>
        <v>197060</v>
      </c>
      <c r="U198" s="33">
        <f>'[1]分配（H23～R2）'!U189</f>
        <v>2482230</v>
      </c>
      <c r="V198" s="33">
        <f>'[1]分配（H23～R2）'!V189</f>
        <v>2476094</v>
      </c>
      <c r="W198" s="19" t="s">
        <v>27</v>
      </c>
      <c r="Z198" s="20"/>
    </row>
    <row r="199" spans="2:26" ht="24.75" customHeight="1" x14ac:dyDescent="0.15">
      <c r="B199" s="21" t="s">
        <v>29</v>
      </c>
      <c r="C199" s="33">
        <f>'[1]分配（H23～R2）'!C190</f>
        <v>608013</v>
      </c>
      <c r="D199" s="33">
        <f>'[1]分配（H23～R2）'!D190</f>
        <v>509622</v>
      </c>
      <c r="E199" s="33">
        <f>'[1]分配（H23～R2）'!E190</f>
        <v>98391</v>
      </c>
      <c r="F199" s="33">
        <f>'[1]分配（H23～R2）'!F190</f>
        <v>54569</v>
      </c>
      <c r="G199" s="33">
        <f>'[1]分配（H23～R2）'!G190</f>
        <v>-1334</v>
      </c>
      <c r="H199" s="33"/>
      <c r="I199" s="33"/>
      <c r="J199" s="33">
        <f>'[1]分配（H23～R2）'!J190</f>
        <v>54741</v>
      </c>
      <c r="K199" s="33">
        <f>'[1]分配（H23～R2）'!K190</f>
        <v>1162</v>
      </c>
      <c r="L199" s="33">
        <f>'[1]分配（H23～R2）'!N190</f>
        <v>245305</v>
      </c>
      <c r="M199" s="33">
        <f>'[1]分配（H23～R2）'!O190</f>
        <v>164698</v>
      </c>
      <c r="N199" s="33">
        <f>'[1]分配（H23～R2）'!P190</f>
        <v>3950</v>
      </c>
      <c r="O199" s="34"/>
      <c r="P199" s="35"/>
      <c r="Q199" s="33">
        <f>'[1]分配（H23～R2）'!Q190</f>
        <v>76657</v>
      </c>
      <c r="R199" s="33">
        <f>'[1]分配（H23～R2）'!R190</f>
        <v>209</v>
      </c>
      <c r="S199" s="33">
        <f>'[1]分配（H23～R2）'!S190</f>
        <v>18800</v>
      </c>
      <c r="T199" s="33">
        <f>'[1]分配（H23～R2）'!T190</f>
        <v>57648</v>
      </c>
      <c r="U199" s="33">
        <f>'[1]分配（H23～R2）'!U190</f>
        <v>907887</v>
      </c>
      <c r="V199" s="33"/>
      <c r="W199" s="21" t="s">
        <v>29</v>
      </c>
    </row>
    <row r="200" spans="2:26" ht="24.75" customHeight="1" x14ac:dyDescent="0.15">
      <c r="B200" s="22" t="s">
        <v>30</v>
      </c>
      <c r="C200" s="36">
        <f>'[1]分配（H23～R2）'!C191</f>
        <v>77918</v>
      </c>
      <c r="D200" s="36">
        <f>'[1]分配（H23～R2）'!D191</f>
        <v>65309</v>
      </c>
      <c r="E200" s="36">
        <f>'[1]分配（H23～R2）'!E191</f>
        <v>12609</v>
      </c>
      <c r="F200" s="36">
        <f>'[1]分配（H23～R2）'!F191</f>
        <v>8049</v>
      </c>
      <c r="G200" s="36">
        <f>'[1]分配（H23～R2）'!G191</f>
        <v>-310</v>
      </c>
      <c r="H200" s="36"/>
      <c r="I200" s="36"/>
      <c r="J200" s="36">
        <f>'[1]分配（H23～R2）'!J191</f>
        <v>8211</v>
      </c>
      <c r="K200" s="36">
        <f>'[1]分配（H23～R2）'!K191</f>
        <v>148</v>
      </c>
      <c r="L200" s="36">
        <f>'[1]分配（H23～R2）'!N191</f>
        <v>52954</v>
      </c>
      <c r="M200" s="36">
        <f>'[1]分配（H23～R2）'!O191</f>
        <v>37078</v>
      </c>
      <c r="N200" s="36">
        <f>'[1]分配（H23～R2）'!P191</f>
        <v>564</v>
      </c>
      <c r="O200" s="34"/>
      <c r="P200" s="35"/>
      <c r="Q200" s="36">
        <f>'[1]分配（H23～R2）'!Q191</f>
        <v>15312</v>
      </c>
      <c r="R200" s="36">
        <f>'[1]分配（H23～R2）'!R191</f>
        <v>199</v>
      </c>
      <c r="S200" s="36">
        <f>'[1]分配（H23～R2）'!S191</f>
        <v>3525</v>
      </c>
      <c r="T200" s="36">
        <f>'[1]分配（H23～R2）'!T191</f>
        <v>11588</v>
      </c>
      <c r="U200" s="36">
        <f>'[1]分配（H23～R2）'!U191</f>
        <v>138921</v>
      </c>
      <c r="V200" s="36"/>
      <c r="W200" s="22" t="s">
        <v>30</v>
      </c>
    </row>
    <row r="201" spans="2:26" ht="24.75" customHeight="1" x14ac:dyDescent="0.15">
      <c r="B201" s="22" t="s">
        <v>19</v>
      </c>
      <c r="C201" s="36">
        <f>'[1]分配（H23～R2）'!C192</f>
        <v>128896</v>
      </c>
      <c r="D201" s="36">
        <f>'[1]分配（H23～R2）'!D192</f>
        <v>108037</v>
      </c>
      <c r="E201" s="36">
        <f>'[1]分配（H23～R2）'!E192</f>
        <v>20859</v>
      </c>
      <c r="F201" s="36">
        <f>'[1]分配（H23～R2）'!F192</f>
        <v>13058</v>
      </c>
      <c r="G201" s="36">
        <f>'[1]分配（H23～R2）'!G192</f>
        <v>-716</v>
      </c>
      <c r="H201" s="36"/>
      <c r="I201" s="36"/>
      <c r="J201" s="36">
        <f>'[1]分配（H23～R2）'!J192</f>
        <v>13603</v>
      </c>
      <c r="K201" s="36">
        <f>'[1]分配（H23～R2）'!K192</f>
        <v>171</v>
      </c>
      <c r="L201" s="36">
        <f>'[1]分配（H23～R2）'!N192</f>
        <v>64019</v>
      </c>
      <c r="M201" s="36">
        <f>'[1]分配（H23～R2）'!O192</f>
        <v>40270</v>
      </c>
      <c r="N201" s="36">
        <f>'[1]分配（H23～R2）'!P192</f>
        <v>1514</v>
      </c>
      <c r="O201" s="34"/>
      <c r="P201" s="35"/>
      <c r="Q201" s="36">
        <f>'[1]分配（H23～R2）'!Q192</f>
        <v>22235</v>
      </c>
      <c r="R201" s="36">
        <f>'[1]分配（H23～R2）'!R192</f>
        <v>537</v>
      </c>
      <c r="S201" s="36">
        <f>'[1]分配（H23～R2）'!S192</f>
        <v>4481</v>
      </c>
      <c r="T201" s="36">
        <f>'[1]分配（H23～R2）'!T192</f>
        <v>17217</v>
      </c>
      <c r="U201" s="36">
        <f>'[1]分配（H23～R2）'!U192</f>
        <v>205973</v>
      </c>
      <c r="V201" s="36"/>
      <c r="W201" s="22" t="s">
        <v>19</v>
      </c>
    </row>
    <row r="202" spans="2:26" ht="24.75" customHeight="1" x14ac:dyDescent="0.15">
      <c r="B202" s="22" t="s">
        <v>18</v>
      </c>
      <c r="C202" s="36">
        <f>'[1]分配（H23～R2）'!C193</f>
        <v>109993</v>
      </c>
      <c r="D202" s="36">
        <f>'[1]分配（H23～R2）'!D193</f>
        <v>92193</v>
      </c>
      <c r="E202" s="36">
        <f>'[1]分配（H23～R2）'!E193</f>
        <v>17800</v>
      </c>
      <c r="F202" s="36">
        <f>'[1]分配（H23～R2）'!F193</f>
        <v>11048</v>
      </c>
      <c r="G202" s="36">
        <f>'[1]分配（H23～R2）'!G193</f>
        <v>-412</v>
      </c>
      <c r="H202" s="36"/>
      <c r="I202" s="36"/>
      <c r="J202" s="36">
        <f>'[1]分配（H23～R2）'!J193</f>
        <v>11306</v>
      </c>
      <c r="K202" s="36">
        <f>'[1]分配（H23～R2）'!K193</f>
        <v>154</v>
      </c>
      <c r="L202" s="36">
        <f>'[1]分配（H23～R2）'!N193</f>
        <v>61721</v>
      </c>
      <c r="M202" s="36">
        <f>'[1]分配（H23～R2）'!O193</f>
        <v>41774</v>
      </c>
      <c r="N202" s="36">
        <f>'[1]分配（H23～R2）'!P193</f>
        <v>627</v>
      </c>
      <c r="O202" s="34"/>
      <c r="P202" s="35"/>
      <c r="Q202" s="36">
        <f>'[1]分配（H23～R2）'!Q193</f>
        <v>19320</v>
      </c>
      <c r="R202" s="36">
        <f>'[1]分配（H23～R2）'!R193</f>
        <v>244</v>
      </c>
      <c r="S202" s="36">
        <f>'[1]分配（H23～R2）'!S193</f>
        <v>4540</v>
      </c>
      <c r="T202" s="36">
        <f>'[1]分配（H23～R2）'!T193</f>
        <v>14536</v>
      </c>
      <c r="U202" s="36">
        <f>'[1]分配（H23～R2）'!U193</f>
        <v>182762</v>
      </c>
      <c r="V202" s="36"/>
      <c r="W202" s="22" t="s">
        <v>18</v>
      </c>
    </row>
    <row r="203" spans="2:26" ht="24.75" customHeight="1" x14ac:dyDescent="0.15">
      <c r="B203" s="22" t="s">
        <v>31</v>
      </c>
      <c r="C203" s="36">
        <f>'[1]分配（H23～R2）'!C194</f>
        <v>36401</v>
      </c>
      <c r="D203" s="36">
        <f>'[1]分配（H23～R2）'!D194</f>
        <v>30510</v>
      </c>
      <c r="E203" s="36">
        <f>'[1]分配（H23～R2）'!E194</f>
        <v>5891</v>
      </c>
      <c r="F203" s="36">
        <f>'[1]分配（H23～R2）'!F194</f>
        <v>3942</v>
      </c>
      <c r="G203" s="36">
        <f>'[1]分配（H23～R2）'!G194</f>
        <v>-211</v>
      </c>
      <c r="H203" s="36"/>
      <c r="I203" s="36"/>
      <c r="J203" s="36">
        <f>'[1]分配（H23～R2）'!J194</f>
        <v>4108</v>
      </c>
      <c r="K203" s="36">
        <f>'[1]分配（H23～R2）'!K194</f>
        <v>45</v>
      </c>
      <c r="L203" s="36">
        <f>'[1]分配（H23～R2）'!N194</f>
        <v>14071</v>
      </c>
      <c r="M203" s="36">
        <f>'[1]分配（H23～R2）'!O194</f>
        <v>5816</v>
      </c>
      <c r="N203" s="36">
        <f>'[1]分配（H23～R2）'!P194</f>
        <v>207</v>
      </c>
      <c r="O203" s="34"/>
      <c r="P203" s="35"/>
      <c r="Q203" s="36">
        <f>'[1]分配（H23～R2）'!Q194</f>
        <v>8048</v>
      </c>
      <c r="R203" s="36">
        <f>'[1]分配（H23～R2）'!R194</f>
        <v>136</v>
      </c>
      <c r="S203" s="36">
        <f>'[1]分配（H23～R2）'!S194</f>
        <v>1403</v>
      </c>
      <c r="T203" s="36">
        <f>'[1]分配（H23～R2）'!T194</f>
        <v>6509</v>
      </c>
      <c r="U203" s="36">
        <f>'[1]分配（H23～R2）'!U194</f>
        <v>54414</v>
      </c>
      <c r="V203" s="36"/>
      <c r="W203" s="22" t="s">
        <v>31</v>
      </c>
    </row>
    <row r="204" spans="2:26" ht="24.75" customHeight="1" x14ac:dyDescent="0.15">
      <c r="B204" s="22" t="s">
        <v>33</v>
      </c>
      <c r="C204" s="36">
        <f>'[1]分配（H23～R2）'!C195</f>
        <v>61429</v>
      </c>
      <c r="D204" s="36">
        <f>'[1]分配（H23～R2）'!D195</f>
        <v>51488</v>
      </c>
      <c r="E204" s="36">
        <f>'[1]分配（H23～R2）'!E195</f>
        <v>9941</v>
      </c>
      <c r="F204" s="36">
        <f>'[1]分配（H23～R2）'!F195</f>
        <v>6472</v>
      </c>
      <c r="G204" s="36">
        <f>'[1]分配（H23～R2）'!G195</f>
        <v>-338</v>
      </c>
      <c r="H204" s="36"/>
      <c r="I204" s="36"/>
      <c r="J204" s="36">
        <f>'[1]分配（H23～R2）'!J195</f>
        <v>6723</v>
      </c>
      <c r="K204" s="36">
        <f>'[1]分配（H23～R2）'!K195</f>
        <v>87</v>
      </c>
      <c r="L204" s="36">
        <f>'[1]分配（H23～R2）'!N195</f>
        <v>29609</v>
      </c>
      <c r="M204" s="36">
        <f>'[1]分配（H23～R2）'!O195</f>
        <v>17570</v>
      </c>
      <c r="N204" s="36">
        <f>'[1]分配（H23～R2）'!P195</f>
        <v>528</v>
      </c>
      <c r="O204" s="34"/>
      <c r="P204" s="35"/>
      <c r="Q204" s="36">
        <f>'[1]分配（H23～R2）'!Q195</f>
        <v>11511</v>
      </c>
      <c r="R204" s="36">
        <f>'[1]分配（H23～R2）'!R195</f>
        <v>143</v>
      </c>
      <c r="S204" s="36">
        <f>'[1]分配（H23～R2）'!S195</f>
        <v>2094</v>
      </c>
      <c r="T204" s="36">
        <f>'[1]分配（H23～R2）'!T195</f>
        <v>9274</v>
      </c>
      <c r="U204" s="36">
        <f>'[1]分配（H23～R2）'!U195</f>
        <v>97510</v>
      </c>
      <c r="V204" s="36"/>
      <c r="W204" s="22" t="s">
        <v>33</v>
      </c>
    </row>
    <row r="205" spans="2:26" ht="24.75" customHeight="1" x14ac:dyDescent="0.15">
      <c r="B205" s="22" t="s">
        <v>34</v>
      </c>
      <c r="C205" s="36">
        <f>'[1]分配（H23～R2）'!C196</f>
        <v>41829</v>
      </c>
      <c r="D205" s="36">
        <f>'[1]分配（H23～R2）'!D196</f>
        <v>35060</v>
      </c>
      <c r="E205" s="36">
        <f>'[1]分配（H23～R2）'!E196</f>
        <v>6769</v>
      </c>
      <c r="F205" s="36">
        <f>'[1]分配（H23～R2）'!F196</f>
        <v>4463</v>
      </c>
      <c r="G205" s="36">
        <f>'[1]分配（H23～R2）'!G196</f>
        <v>-182</v>
      </c>
      <c r="H205" s="36"/>
      <c r="I205" s="36"/>
      <c r="J205" s="36">
        <f>'[1]分配（H23～R2）'!J196</f>
        <v>4581</v>
      </c>
      <c r="K205" s="36">
        <f>'[1]分配（H23～R2）'!K196</f>
        <v>64</v>
      </c>
      <c r="L205" s="36">
        <f>'[1]分配（H23～R2）'!N196</f>
        <v>20926</v>
      </c>
      <c r="M205" s="36">
        <f>'[1]分配（H23～R2）'!O196</f>
        <v>12363</v>
      </c>
      <c r="N205" s="36">
        <f>'[1]分配（H23～R2）'!P196</f>
        <v>557</v>
      </c>
      <c r="O205" s="34"/>
      <c r="P205" s="35"/>
      <c r="Q205" s="36">
        <f>'[1]分配（H23～R2）'!Q196</f>
        <v>8006</v>
      </c>
      <c r="R205" s="36">
        <f>'[1]分配（H23～R2）'!R196</f>
        <v>138</v>
      </c>
      <c r="S205" s="36">
        <f>'[1]分配（H23～R2）'!S196</f>
        <v>1642</v>
      </c>
      <c r="T205" s="36">
        <f>'[1]分配（H23～R2）'!T196</f>
        <v>6226</v>
      </c>
      <c r="U205" s="36">
        <f>'[1]分配（H23～R2）'!U196</f>
        <v>67218</v>
      </c>
      <c r="V205" s="36"/>
      <c r="W205" s="22" t="s">
        <v>34</v>
      </c>
    </row>
    <row r="206" spans="2:26" ht="24.75" customHeight="1" x14ac:dyDescent="0.15">
      <c r="B206" s="22" t="s">
        <v>62</v>
      </c>
      <c r="C206" s="36">
        <f>'[1]分配（H23～R2）'!C197</f>
        <v>120880</v>
      </c>
      <c r="D206" s="36">
        <f>'[1]分配（H23～R2）'!D197</f>
        <v>101318</v>
      </c>
      <c r="E206" s="36">
        <f>'[1]分配（H23～R2）'!E197</f>
        <v>19562</v>
      </c>
      <c r="F206" s="36">
        <f>'[1]分配（H23～R2）'!F197</f>
        <v>11834</v>
      </c>
      <c r="G206" s="36">
        <f>'[1]分配（H23～R2）'!G197</f>
        <v>-560</v>
      </c>
      <c r="H206" s="36"/>
      <c r="I206" s="36"/>
      <c r="J206" s="36">
        <f>'[1]分配（H23～R2）'!J197</f>
        <v>12255</v>
      </c>
      <c r="K206" s="36">
        <f>'[1]分配（H23～R2）'!K197</f>
        <v>139</v>
      </c>
      <c r="L206" s="36">
        <f>'[1]分配（H23～R2）'!N197</f>
        <v>53924</v>
      </c>
      <c r="M206" s="36">
        <f>'[1]分配（H23～R2）'!O197</f>
        <v>32778</v>
      </c>
      <c r="N206" s="36">
        <f>'[1]分配（H23～R2）'!P197</f>
        <v>1649</v>
      </c>
      <c r="O206" s="34"/>
      <c r="P206" s="35"/>
      <c r="Q206" s="36">
        <f>'[1]分配（H23～R2）'!Q197</f>
        <v>19497</v>
      </c>
      <c r="R206" s="36">
        <f>'[1]分配（H23～R2）'!R197</f>
        <v>211</v>
      </c>
      <c r="S206" s="36">
        <f>'[1]分配（H23～R2）'!S197</f>
        <v>4317</v>
      </c>
      <c r="T206" s="36">
        <f>'[1]分配（H23～R2）'!T197</f>
        <v>14969</v>
      </c>
      <c r="U206" s="36">
        <f>'[1]分配（H23～R2）'!U197</f>
        <v>186638</v>
      </c>
      <c r="V206" s="36"/>
      <c r="W206" s="22" t="s">
        <v>62</v>
      </c>
    </row>
    <row r="207" spans="2:26" ht="24.75" customHeight="1" x14ac:dyDescent="0.15">
      <c r="B207" s="22" t="s">
        <v>63</v>
      </c>
      <c r="C207" s="36">
        <f>'[1]分配（H23～R2）'!C198</f>
        <v>49244</v>
      </c>
      <c r="D207" s="36">
        <f>'[1]分配（H23～R2）'!D198</f>
        <v>41275</v>
      </c>
      <c r="E207" s="36">
        <f>'[1]分配（H23～R2）'!E198</f>
        <v>7969</v>
      </c>
      <c r="F207" s="36">
        <f>'[1]分配（H23～R2）'!F198</f>
        <v>4841</v>
      </c>
      <c r="G207" s="36">
        <f>'[1]分配（H23～R2）'!G198</f>
        <v>-197</v>
      </c>
      <c r="H207" s="36"/>
      <c r="I207" s="36"/>
      <c r="J207" s="36">
        <f>'[1]分配（H23～R2）'!J198</f>
        <v>5008</v>
      </c>
      <c r="K207" s="36">
        <f>'[1]分配（H23～R2）'!K198</f>
        <v>30</v>
      </c>
      <c r="L207" s="36">
        <f>'[1]分配（H23～R2）'!N198</f>
        <v>17123</v>
      </c>
      <c r="M207" s="36">
        <f>'[1]分配（H23～R2）'!O198</f>
        <v>8662</v>
      </c>
      <c r="N207" s="36">
        <f>'[1]分配（H23～R2）'!P198</f>
        <v>293</v>
      </c>
      <c r="O207" s="34"/>
      <c r="P207" s="35"/>
      <c r="Q207" s="36">
        <f>'[1]分配（H23～R2）'!Q198</f>
        <v>8168</v>
      </c>
      <c r="R207" s="36">
        <f>'[1]分配（H23～R2）'!R198</f>
        <v>72</v>
      </c>
      <c r="S207" s="36">
        <f>'[1]分配（H23～R2）'!S198</f>
        <v>1457</v>
      </c>
      <c r="T207" s="36">
        <f>'[1]分配（H23～R2）'!T198</f>
        <v>6639</v>
      </c>
      <c r="U207" s="36">
        <f>'[1]分配（H23～R2）'!U198</f>
        <v>71208</v>
      </c>
      <c r="V207" s="36"/>
      <c r="W207" s="22" t="s">
        <v>63</v>
      </c>
    </row>
    <row r="208" spans="2:26" ht="24.75" customHeight="1" x14ac:dyDescent="0.15">
      <c r="B208" s="22" t="s">
        <v>64</v>
      </c>
      <c r="C208" s="36">
        <f>'[1]分配（H23～R2）'!C199</f>
        <v>118544</v>
      </c>
      <c r="D208" s="36">
        <f>'[1]分配（H23～R2）'!D199</f>
        <v>99360</v>
      </c>
      <c r="E208" s="36">
        <f>'[1]分配（H23～R2）'!E199</f>
        <v>19184</v>
      </c>
      <c r="F208" s="36">
        <f>'[1]分配（H23～R2）'!F199</f>
        <v>11861</v>
      </c>
      <c r="G208" s="36">
        <f>'[1]分配（H23～R2）'!G199</f>
        <v>-690</v>
      </c>
      <c r="H208" s="36"/>
      <c r="I208" s="36"/>
      <c r="J208" s="36">
        <f>'[1]分配（H23～R2）'!J199</f>
        <v>12402</v>
      </c>
      <c r="K208" s="36">
        <f>'[1]分配（H23～R2）'!K199</f>
        <v>149</v>
      </c>
      <c r="L208" s="36">
        <f>'[1]分配（H23～R2）'!N199</f>
        <v>48478</v>
      </c>
      <c r="M208" s="36">
        <f>'[1]分配（H23～R2）'!O199</f>
        <v>26334</v>
      </c>
      <c r="N208" s="36">
        <f>'[1]分配（H23～R2）'!P199</f>
        <v>1717</v>
      </c>
      <c r="O208" s="34"/>
      <c r="P208" s="35"/>
      <c r="Q208" s="36">
        <f>'[1]分配（H23～R2）'!Q199</f>
        <v>20427</v>
      </c>
      <c r="R208" s="36">
        <f>'[1]分配（H23～R2）'!R199</f>
        <v>399</v>
      </c>
      <c r="S208" s="36">
        <f>'[1]分配（H23～R2）'!S199</f>
        <v>4545</v>
      </c>
      <c r="T208" s="36">
        <f>'[1]分配（H23～R2）'!T199</f>
        <v>15483</v>
      </c>
      <c r="U208" s="36">
        <f>'[1]分配（H23～R2）'!U199</f>
        <v>178883</v>
      </c>
      <c r="V208" s="36"/>
      <c r="W208" s="22" t="s">
        <v>64</v>
      </c>
    </row>
    <row r="209" spans="2:23" ht="24.75" customHeight="1" x14ac:dyDescent="0.15">
      <c r="B209" s="22" t="s">
        <v>65</v>
      </c>
      <c r="C209" s="36">
        <f>'[1]分配（H23～R2）'!C200</f>
        <v>42770</v>
      </c>
      <c r="D209" s="36">
        <f>'[1]分配（H23～R2）'!D200</f>
        <v>35849</v>
      </c>
      <c r="E209" s="36">
        <f>'[1]分配（H23～R2）'!E200</f>
        <v>6921</v>
      </c>
      <c r="F209" s="36">
        <f>'[1]分配（H23～R2）'!F200</f>
        <v>4574</v>
      </c>
      <c r="G209" s="36">
        <f>'[1]分配（H23～R2）'!G200</f>
        <v>-259</v>
      </c>
      <c r="H209" s="36"/>
      <c r="I209" s="36"/>
      <c r="J209" s="36">
        <f>'[1]分配（H23～R2）'!J200</f>
        <v>4732</v>
      </c>
      <c r="K209" s="36">
        <f>'[1]分配（H23～R2）'!K200</f>
        <v>101</v>
      </c>
      <c r="L209" s="36">
        <f>'[1]分配（H23～R2）'!N200</f>
        <v>21571</v>
      </c>
      <c r="M209" s="36">
        <f>'[1]分配（H23～R2）'!O200</f>
        <v>12736</v>
      </c>
      <c r="N209" s="36">
        <f>'[1]分配（H23～R2）'!P200</f>
        <v>257</v>
      </c>
      <c r="O209" s="34"/>
      <c r="P209" s="37"/>
      <c r="Q209" s="36">
        <f>'[1]分配（H23～R2）'!Q200</f>
        <v>8578</v>
      </c>
      <c r="R209" s="36">
        <f>'[1]分配（H23～R2）'!R200</f>
        <v>166</v>
      </c>
      <c r="S209" s="36">
        <f>'[1]分配（H23～R2）'!S200</f>
        <v>1527</v>
      </c>
      <c r="T209" s="36">
        <f>'[1]分配（H23～R2）'!T200</f>
        <v>6885</v>
      </c>
      <c r="U209" s="36">
        <f>'[1]分配（H23～R2）'!U200</f>
        <v>68915</v>
      </c>
      <c r="V209" s="36"/>
      <c r="W209" s="22" t="s">
        <v>65</v>
      </c>
    </row>
    <row r="210" spans="2:23" ht="24.75" customHeight="1" x14ac:dyDescent="0.15">
      <c r="B210" s="22" t="s">
        <v>66</v>
      </c>
      <c r="C210" s="36">
        <f>'[1]分配（H23～R2）'!C201</f>
        <v>40202</v>
      </c>
      <c r="D210" s="36">
        <f>'[1]分配（H23～R2）'!D201</f>
        <v>33696</v>
      </c>
      <c r="E210" s="36">
        <f>'[1]分配（H23～R2）'!E201</f>
        <v>6506</v>
      </c>
      <c r="F210" s="36">
        <f>'[1]分配（H23～R2）'!F201</f>
        <v>3893</v>
      </c>
      <c r="G210" s="36">
        <f>'[1]分配（H23～R2）'!G201</f>
        <v>-149</v>
      </c>
      <c r="H210" s="36"/>
      <c r="I210" s="36"/>
      <c r="J210" s="36">
        <f>'[1]分配（H23～R2）'!J201</f>
        <v>4002</v>
      </c>
      <c r="K210" s="36">
        <f>'[1]分配（H23～R2）'!K201</f>
        <v>40</v>
      </c>
      <c r="L210" s="36">
        <f>'[1]分配（H23～R2）'!N201</f>
        <v>35225</v>
      </c>
      <c r="M210" s="36">
        <f>'[1]分配（H23～R2）'!O201</f>
        <v>28365</v>
      </c>
      <c r="N210" s="36">
        <f>'[1]分配（H23～R2）'!P201</f>
        <v>219</v>
      </c>
      <c r="O210" s="34"/>
      <c r="P210" s="37"/>
      <c r="Q210" s="36">
        <f>'[1]分配（H23～R2）'!Q201</f>
        <v>6641</v>
      </c>
      <c r="R210" s="36">
        <f>'[1]分配（H23～R2）'!R201</f>
        <v>83</v>
      </c>
      <c r="S210" s="36">
        <f>'[1]分配（H23～R2）'!S201</f>
        <v>1536</v>
      </c>
      <c r="T210" s="36">
        <f>'[1]分配（H23～R2）'!T201</f>
        <v>5022</v>
      </c>
      <c r="U210" s="36">
        <f>'[1]分配（H23～R2）'!U201</f>
        <v>79320</v>
      </c>
      <c r="V210" s="36"/>
      <c r="W210" s="22" t="s">
        <v>66</v>
      </c>
    </row>
    <row r="211" spans="2:23" ht="24.75" customHeight="1" x14ac:dyDescent="0.15">
      <c r="B211" s="22" t="s">
        <v>67</v>
      </c>
      <c r="C211" s="36">
        <f>'[1]分配（H23～R2）'!C202</f>
        <v>33609</v>
      </c>
      <c r="D211" s="36">
        <f>'[1]分配（H23～R2）'!D202</f>
        <v>28170</v>
      </c>
      <c r="E211" s="36">
        <f>'[1]分配（H23～R2）'!E202</f>
        <v>5439</v>
      </c>
      <c r="F211" s="36">
        <f>'[1]分配（H23～R2）'!F202</f>
        <v>3550</v>
      </c>
      <c r="G211" s="36">
        <f>'[1]分配（H23～R2）'!G202</f>
        <v>-293</v>
      </c>
      <c r="H211" s="36"/>
      <c r="I211" s="36"/>
      <c r="J211" s="36">
        <f>'[1]分配（H23～R2）'!J202</f>
        <v>3813</v>
      </c>
      <c r="K211" s="36">
        <f>'[1]分配（H23～R2）'!K202</f>
        <v>30</v>
      </c>
      <c r="L211" s="36">
        <f>'[1]分配（H23～R2）'!N202</f>
        <v>15907</v>
      </c>
      <c r="M211" s="36">
        <f>'[1]分配（H23～R2）'!O202</f>
        <v>8617</v>
      </c>
      <c r="N211" s="36">
        <f>'[1]分配（H23～R2）'!P202</f>
        <v>585</v>
      </c>
      <c r="O211" s="34"/>
      <c r="P211" s="37"/>
      <c r="Q211" s="36">
        <f>'[1]分配（H23～R2）'!Q202</f>
        <v>6705</v>
      </c>
      <c r="R211" s="36">
        <f>'[1]分配（H23～R2）'!R202</f>
        <v>172</v>
      </c>
      <c r="S211" s="36">
        <f>'[1]分配（H23～R2）'!S202</f>
        <v>1191</v>
      </c>
      <c r="T211" s="36">
        <f>'[1]分配（H23～R2）'!T202</f>
        <v>5342</v>
      </c>
      <c r="U211" s="36">
        <f>'[1]分配（H23～R2）'!U202</f>
        <v>53066</v>
      </c>
      <c r="V211" s="36"/>
      <c r="W211" s="22" t="s">
        <v>67</v>
      </c>
    </row>
    <row r="212" spans="2:23" ht="24.75" customHeight="1" x14ac:dyDescent="0.15">
      <c r="B212" s="23" t="s">
        <v>35</v>
      </c>
      <c r="C212" s="38">
        <f>'[1]分配（H23～R2）'!C203</f>
        <v>7515</v>
      </c>
      <c r="D212" s="38">
        <f>'[1]分配（H23～R2）'!D203</f>
        <v>6299</v>
      </c>
      <c r="E212" s="38">
        <f>'[1]分配（H23～R2）'!E203</f>
        <v>1216</v>
      </c>
      <c r="F212" s="38">
        <f>'[1]分配（H23～R2）'!F203</f>
        <v>772</v>
      </c>
      <c r="G212" s="38">
        <f>'[1]分配（H23～R2）'!G203</f>
        <v>-53</v>
      </c>
      <c r="H212" s="38"/>
      <c r="I212" s="38"/>
      <c r="J212" s="38">
        <f>'[1]分配（H23～R2）'!J203</f>
        <v>806</v>
      </c>
      <c r="K212" s="38">
        <f>'[1]分配（H23～R2）'!K203</f>
        <v>19</v>
      </c>
      <c r="L212" s="38">
        <f>'[1]分配（H23～R2）'!N203</f>
        <v>7195</v>
      </c>
      <c r="M212" s="38">
        <f>'[1]分配（H23～R2）'!O203</f>
        <v>5785</v>
      </c>
      <c r="N212" s="38">
        <f>'[1]分配（H23～R2）'!P203</f>
        <v>41</v>
      </c>
      <c r="O212" s="34"/>
      <c r="P212" s="37"/>
      <c r="Q212" s="38">
        <f>'[1]分配（H23～R2）'!Q203</f>
        <v>1369</v>
      </c>
      <c r="R212" s="38">
        <f>'[1]分配（H23～R2）'!R203</f>
        <v>146</v>
      </c>
      <c r="S212" s="38">
        <f>'[1]分配（H23～R2）'!S203</f>
        <v>142</v>
      </c>
      <c r="T212" s="38">
        <f>'[1]分配（H23～R2）'!T203</f>
        <v>1081</v>
      </c>
      <c r="U212" s="38">
        <f>'[1]分配（H23～R2）'!U203</f>
        <v>15482</v>
      </c>
      <c r="V212" s="38"/>
      <c r="W212" s="23" t="s">
        <v>35</v>
      </c>
    </row>
    <row r="213" spans="2:23" ht="24.75" customHeight="1" x14ac:dyDescent="0.15">
      <c r="B213" s="23" t="s">
        <v>1</v>
      </c>
      <c r="C213" s="39">
        <f>'[1]分配（H23～R2）'!C204</f>
        <v>2507</v>
      </c>
      <c r="D213" s="39">
        <f>'[1]分配（H23～R2）'!D204</f>
        <v>2101</v>
      </c>
      <c r="E213" s="39">
        <f>'[1]分配（H23～R2）'!E204</f>
        <v>406</v>
      </c>
      <c r="F213" s="39">
        <f>'[1]分配（H23～R2）'!F204</f>
        <v>288</v>
      </c>
      <c r="G213" s="39">
        <f>'[1]分配（H23～R2）'!G204</f>
        <v>-34</v>
      </c>
      <c r="H213" s="39"/>
      <c r="I213" s="39"/>
      <c r="J213" s="39">
        <f>'[1]分配（H23～R2）'!J204</f>
        <v>313</v>
      </c>
      <c r="K213" s="39">
        <f>'[1]分配（H23～R2）'!K204</f>
        <v>9</v>
      </c>
      <c r="L213" s="39">
        <f>'[1]分配（H23～R2）'!N204</f>
        <v>1019</v>
      </c>
      <c r="M213" s="39">
        <f>'[1]分配（H23～R2）'!O204</f>
        <v>306</v>
      </c>
      <c r="N213" s="39">
        <f>'[1]分配（H23～R2）'!P204</f>
        <v>37</v>
      </c>
      <c r="O213" s="34"/>
      <c r="P213" s="37"/>
      <c r="Q213" s="39">
        <f>'[1]分配（H23～R2）'!Q204</f>
        <v>676</v>
      </c>
      <c r="R213" s="39">
        <f>'[1]分配（H23～R2）'!R204</f>
        <v>14</v>
      </c>
      <c r="S213" s="39">
        <f>'[1]分配（H23～R2）'!S204</f>
        <v>120</v>
      </c>
      <c r="T213" s="39">
        <f>'[1]分配（H23～R2）'!T204</f>
        <v>542</v>
      </c>
      <c r="U213" s="39">
        <f>'[1]分配（H23～R2）'!U204</f>
        <v>3814</v>
      </c>
      <c r="V213" s="39"/>
      <c r="W213" s="23" t="s">
        <v>1</v>
      </c>
    </row>
    <row r="214" spans="2:23" ht="24.75" customHeight="1" x14ac:dyDescent="0.15">
      <c r="B214" s="21" t="s">
        <v>36</v>
      </c>
      <c r="C214" s="36">
        <f>'[1]分配（H23～R2）'!C205</f>
        <v>3580</v>
      </c>
      <c r="D214" s="36">
        <f>'[1]分配（H23～R2）'!D205</f>
        <v>3001</v>
      </c>
      <c r="E214" s="36">
        <f>'[1]分配（H23～R2）'!E205</f>
        <v>579</v>
      </c>
      <c r="F214" s="36">
        <f>'[1]分配（H23～R2）'!F205</f>
        <v>406</v>
      </c>
      <c r="G214" s="36">
        <f>'[1]分配（H23～R2）'!G205</f>
        <v>-47</v>
      </c>
      <c r="H214" s="36"/>
      <c r="I214" s="36"/>
      <c r="J214" s="36">
        <f>'[1]分配（H23～R2）'!J205</f>
        <v>448</v>
      </c>
      <c r="K214" s="36">
        <f>'[1]分配（H23～R2）'!K205</f>
        <v>5</v>
      </c>
      <c r="L214" s="36">
        <f>'[1]分配（H23～R2）'!N205</f>
        <v>1573</v>
      </c>
      <c r="M214" s="36">
        <f>'[1]分配（H23～R2）'!O205</f>
        <v>602</v>
      </c>
      <c r="N214" s="36">
        <f>'[1]分配（H23～R2）'!P205</f>
        <v>87</v>
      </c>
      <c r="O214" s="34"/>
      <c r="P214" s="37"/>
      <c r="Q214" s="36">
        <f>'[1]分配（H23～R2）'!Q205</f>
        <v>884</v>
      </c>
      <c r="R214" s="36">
        <f>'[1]分配（H23～R2）'!R205</f>
        <v>12</v>
      </c>
      <c r="S214" s="36">
        <f>'[1]分配（H23～R2）'!S205</f>
        <v>148</v>
      </c>
      <c r="T214" s="36">
        <f>'[1]分配（H23～R2）'!T205</f>
        <v>724</v>
      </c>
      <c r="U214" s="36">
        <f>'[1]分配（H23～R2）'!U205</f>
        <v>5559</v>
      </c>
      <c r="V214" s="36"/>
      <c r="W214" s="21" t="s">
        <v>36</v>
      </c>
    </row>
    <row r="215" spans="2:23" ht="24.75" customHeight="1" x14ac:dyDescent="0.15">
      <c r="B215" s="22" t="s">
        <v>68</v>
      </c>
      <c r="C215" s="36">
        <f>'[1]分配（H23～R2）'!C206</f>
        <v>20724</v>
      </c>
      <c r="D215" s="36">
        <f>'[1]分配（H23～R2）'!D206</f>
        <v>17370</v>
      </c>
      <c r="E215" s="36">
        <f>'[1]分配（H23～R2）'!E206</f>
        <v>3354</v>
      </c>
      <c r="F215" s="36">
        <f>'[1]分配（H23～R2）'!F206</f>
        <v>2267</v>
      </c>
      <c r="G215" s="36">
        <f>'[1]分配（H23～R2）'!G206</f>
        <v>-144</v>
      </c>
      <c r="H215" s="36"/>
      <c r="I215" s="36"/>
      <c r="J215" s="36">
        <f>'[1]分配（H23～R2）'!J206</f>
        <v>2390</v>
      </c>
      <c r="K215" s="36">
        <f>'[1]分配（H23～R2）'!K206</f>
        <v>21</v>
      </c>
      <c r="L215" s="36">
        <f>'[1]分配（H23～R2）'!N206</f>
        <v>8230</v>
      </c>
      <c r="M215" s="36">
        <f>'[1]分配（H23～R2）'!O206</f>
        <v>2937</v>
      </c>
      <c r="N215" s="36">
        <f>'[1]分配（H23～R2）'!P206</f>
        <v>516</v>
      </c>
      <c r="O215" s="34"/>
      <c r="P215" s="37"/>
      <c r="Q215" s="36">
        <f>'[1]分配（H23～R2）'!Q206</f>
        <v>4777</v>
      </c>
      <c r="R215" s="36">
        <f>'[1]分配（H23～R2）'!R206</f>
        <v>170</v>
      </c>
      <c r="S215" s="36">
        <f>'[1]分配（H23～R2）'!S206</f>
        <v>981</v>
      </c>
      <c r="T215" s="36">
        <f>'[1]分配（H23～R2）'!T206</f>
        <v>3626</v>
      </c>
      <c r="U215" s="36">
        <f>'[1]分配（H23～R2）'!U206</f>
        <v>31221</v>
      </c>
      <c r="V215" s="36"/>
      <c r="W215" s="22" t="s">
        <v>68</v>
      </c>
    </row>
    <row r="216" spans="2:23" ht="24.75" customHeight="1" x14ac:dyDescent="0.15">
      <c r="B216" s="22" t="s">
        <v>69</v>
      </c>
      <c r="C216" s="36">
        <f>'[1]分配（H23～R2）'!C207</f>
        <v>8683</v>
      </c>
      <c r="D216" s="36">
        <f>'[1]分配（H23～R2）'!D207</f>
        <v>7278</v>
      </c>
      <c r="E216" s="36">
        <f>'[1]分配（H23～R2）'!E207</f>
        <v>1405</v>
      </c>
      <c r="F216" s="36">
        <f>'[1]分配（H23～R2）'!F207</f>
        <v>946</v>
      </c>
      <c r="G216" s="36">
        <f>'[1]分配（H23～R2）'!G207</f>
        <v>-82</v>
      </c>
      <c r="H216" s="36"/>
      <c r="I216" s="36"/>
      <c r="J216" s="36">
        <f>'[1]分配（H23～R2）'!J207</f>
        <v>1017</v>
      </c>
      <c r="K216" s="36">
        <f>'[1]分配（H23～R2）'!K207</f>
        <v>11</v>
      </c>
      <c r="L216" s="36">
        <f>'[1]分配（H23～R2）'!N207</f>
        <v>3607</v>
      </c>
      <c r="M216" s="36">
        <f>'[1]分配（H23～R2）'!O207</f>
        <v>1358</v>
      </c>
      <c r="N216" s="36">
        <f>'[1]分配（H23～R2）'!P207</f>
        <v>101</v>
      </c>
      <c r="O216" s="34"/>
      <c r="P216" s="37"/>
      <c r="Q216" s="36">
        <f>'[1]分配（H23～R2）'!Q207</f>
        <v>2148</v>
      </c>
      <c r="R216" s="36">
        <f>'[1]分配（H23～R2）'!R207</f>
        <v>59</v>
      </c>
      <c r="S216" s="36">
        <f>'[1]分配（H23～R2）'!S207</f>
        <v>407</v>
      </c>
      <c r="T216" s="36">
        <f>'[1]分配（H23～R2）'!T207</f>
        <v>1682</v>
      </c>
      <c r="U216" s="36">
        <f>'[1]分配（H23～R2）'!U207</f>
        <v>13236</v>
      </c>
      <c r="V216" s="36"/>
      <c r="W216" s="22" t="s">
        <v>69</v>
      </c>
    </row>
    <row r="217" spans="2:23" ht="24.75" customHeight="1" x14ac:dyDescent="0.15">
      <c r="B217" s="21" t="s">
        <v>70</v>
      </c>
      <c r="C217" s="33">
        <f>'[1]分配（H23～R2）'!C208</f>
        <v>12342</v>
      </c>
      <c r="D217" s="33">
        <f>'[1]分配（H23～R2）'!D208</f>
        <v>10345</v>
      </c>
      <c r="E217" s="33">
        <f>'[1]分配（H23～R2）'!E208</f>
        <v>1997</v>
      </c>
      <c r="F217" s="33">
        <f>'[1]分配（H23～R2）'!F208</f>
        <v>1302</v>
      </c>
      <c r="G217" s="33">
        <f>'[1]分配（H23～R2）'!G208</f>
        <v>-77</v>
      </c>
      <c r="H217" s="33"/>
      <c r="I217" s="33"/>
      <c r="J217" s="33">
        <f>'[1]分配（H23～R2）'!J208</f>
        <v>1364</v>
      </c>
      <c r="K217" s="33">
        <f>'[1]分配（H23～R2）'!K208</f>
        <v>15</v>
      </c>
      <c r="L217" s="33">
        <f>'[1]分配（H23～R2）'!N208</f>
        <v>5430</v>
      </c>
      <c r="M217" s="33">
        <f>'[1]分配（H23～R2）'!O208</f>
        <v>2605</v>
      </c>
      <c r="N217" s="33">
        <f>'[1]分配（H23～R2）'!P208</f>
        <v>208</v>
      </c>
      <c r="O217" s="34"/>
      <c r="P217" s="35"/>
      <c r="Q217" s="33">
        <f>'[1]分配（H23～R2）'!Q208</f>
        <v>2617</v>
      </c>
      <c r="R217" s="33">
        <f>'[1]分配（H23～R2）'!R208</f>
        <v>40</v>
      </c>
      <c r="S217" s="33">
        <f>'[1]分配（H23～R2）'!S208</f>
        <v>474</v>
      </c>
      <c r="T217" s="33">
        <f>'[1]分配（H23～R2）'!T208</f>
        <v>2103</v>
      </c>
      <c r="U217" s="33">
        <f>'[1]分配（H23～R2）'!U208</f>
        <v>19074</v>
      </c>
      <c r="V217" s="33"/>
      <c r="W217" s="21" t="s">
        <v>70</v>
      </c>
    </row>
    <row r="218" spans="2:23" ht="24.75" customHeight="1" x14ac:dyDescent="0.15">
      <c r="B218" s="22" t="s">
        <v>71</v>
      </c>
      <c r="C218" s="36">
        <f>'[1]分配（H23～R2）'!C209</f>
        <v>8513</v>
      </c>
      <c r="D218" s="36">
        <f>'[1]分配（H23～R2）'!D209</f>
        <v>7135</v>
      </c>
      <c r="E218" s="36">
        <f>'[1]分配（H23～R2）'!E209</f>
        <v>1378</v>
      </c>
      <c r="F218" s="36">
        <f>'[1]分配（H23～R2）'!F209</f>
        <v>876</v>
      </c>
      <c r="G218" s="36">
        <f>'[1]分配（H23～R2）'!G209</f>
        <v>-35</v>
      </c>
      <c r="H218" s="36"/>
      <c r="I218" s="36"/>
      <c r="J218" s="36">
        <f>'[1]分配（H23～R2）'!J209</f>
        <v>898</v>
      </c>
      <c r="K218" s="36">
        <f>'[1]分配（H23～R2）'!K209</f>
        <v>13</v>
      </c>
      <c r="L218" s="36">
        <f>'[1]分配（H23～R2）'!N209</f>
        <v>2491</v>
      </c>
      <c r="M218" s="36">
        <f>'[1]分配（H23～R2）'!O209</f>
        <v>864</v>
      </c>
      <c r="N218" s="36">
        <f>'[1]分配（H23～R2）'!P209</f>
        <v>53</v>
      </c>
      <c r="O218" s="34"/>
      <c r="P218" s="35"/>
      <c r="Q218" s="36">
        <f>'[1]分配（H23～R2）'!Q209</f>
        <v>1574</v>
      </c>
      <c r="R218" s="36">
        <f>'[1]分配（H23～R2）'!R209</f>
        <v>20</v>
      </c>
      <c r="S218" s="36">
        <f>'[1]分配（H23～R2）'!S209</f>
        <v>285</v>
      </c>
      <c r="T218" s="36">
        <f>'[1]分配（H23～R2）'!T209</f>
        <v>1269</v>
      </c>
      <c r="U218" s="36">
        <f>'[1]分配（H23～R2）'!U209</f>
        <v>11880</v>
      </c>
      <c r="V218" s="36"/>
      <c r="W218" s="22" t="s">
        <v>71</v>
      </c>
    </row>
    <row r="219" spans="2:23" ht="24.75" customHeight="1" x14ac:dyDescent="0.15">
      <c r="B219" s="22" t="s">
        <v>3</v>
      </c>
      <c r="C219" s="36">
        <f>'[1]分配（H23～R2）'!C210</f>
        <v>6816</v>
      </c>
      <c r="D219" s="36">
        <f>'[1]分配（H23～R2）'!D210</f>
        <v>5713</v>
      </c>
      <c r="E219" s="36">
        <f>'[1]分配（H23～R2）'!E210</f>
        <v>1103</v>
      </c>
      <c r="F219" s="36">
        <f>'[1]分配（H23～R2）'!F210</f>
        <v>705</v>
      </c>
      <c r="G219" s="36">
        <f>'[1]分配（H23～R2）'!G210</f>
        <v>-32</v>
      </c>
      <c r="H219" s="36"/>
      <c r="I219" s="36"/>
      <c r="J219" s="36">
        <f>'[1]分配（H23～R2）'!J210</f>
        <v>731</v>
      </c>
      <c r="K219" s="36">
        <f>'[1]分配（H23～R2）'!K210</f>
        <v>6</v>
      </c>
      <c r="L219" s="36">
        <f>'[1]分配（H23～R2）'!N210</f>
        <v>2779</v>
      </c>
      <c r="M219" s="36">
        <f>'[1]分配（H23～R2）'!O210</f>
        <v>1527</v>
      </c>
      <c r="N219" s="36">
        <f>'[1]分配（H23～R2）'!P210</f>
        <v>66</v>
      </c>
      <c r="O219" s="34"/>
      <c r="P219" s="35"/>
      <c r="Q219" s="36">
        <f>'[1]分配（H23～R2）'!Q210</f>
        <v>1186</v>
      </c>
      <c r="R219" s="36">
        <f>'[1]分配（H23～R2）'!R210</f>
        <v>34</v>
      </c>
      <c r="S219" s="36">
        <f>'[1]分配（H23～R2）'!S210</f>
        <v>207</v>
      </c>
      <c r="T219" s="36">
        <f>'[1]分配（H23～R2）'!T210</f>
        <v>945</v>
      </c>
      <c r="U219" s="36">
        <f>'[1]分配（H23～R2）'!U210</f>
        <v>10300</v>
      </c>
      <c r="V219" s="36"/>
      <c r="W219" s="22" t="s">
        <v>3</v>
      </c>
    </row>
    <row r="220" spans="2:23" ht="24.75" customHeight="1" x14ac:dyDescent="0.15">
      <c r="B220" s="24" t="s">
        <v>37</v>
      </c>
      <c r="C220" s="36">
        <f>'[1]分配（H23～R2）'!C211</f>
        <v>5412</v>
      </c>
      <c r="D220" s="36">
        <f>'[1]分配（H23～R2）'!D211</f>
        <v>4536</v>
      </c>
      <c r="E220" s="36">
        <f>'[1]分配（H23～R2）'!E211</f>
        <v>876</v>
      </c>
      <c r="F220" s="36">
        <f>'[1]分配（H23～R2）'!F211</f>
        <v>486</v>
      </c>
      <c r="G220" s="36">
        <f>'[1]分配（H23～R2）'!G211</f>
        <v>-42</v>
      </c>
      <c r="H220" s="36"/>
      <c r="I220" s="36"/>
      <c r="J220" s="36">
        <f>'[1]分配（H23～R2）'!J211</f>
        <v>515</v>
      </c>
      <c r="K220" s="36">
        <f>'[1]分配（H23～R2）'!K211</f>
        <v>13</v>
      </c>
      <c r="L220" s="36">
        <f>'[1]分配（H23～R2）'!N211</f>
        <v>1899</v>
      </c>
      <c r="M220" s="36">
        <f>'[1]分配（H23～R2）'!O211</f>
        <v>1088</v>
      </c>
      <c r="N220" s="36">
        <f>'[1]分配（H23～R2）'!P211</f>
        <v>56</v>
      </c>
      <c r="O220" s="34"/>
      <c r="P220" s="35"/>
      <c r="Q220" s="36">
        <f>'[1]分配（H23～R2）'!Q211</f>
        <v>755</v>
      </c>
      <c r="R220" s="36">
        <f>'[1]分配（H23～R2）'!R211</f>
        <v>242</v>
      </c>
      <c r="S220" s="36">
        <f>'[1]分配（H23～R2）'!S211</f>
        <v>63</v>
      </c>
      <c r="T220" s="36">
        <f>'[1]分配（H23～R2）'!T211</f>
        <v>450</v>
      </c>
      <c r="U220" s="36">
        <f>'[1]分配（H23～R2）'!U211</f>
        <v>7797</v>
      </c>
      <c r="V220" s="36"/>
      <c r="W220" s="24" t="s">
        <v>37</v>
      </c>
    </row>
    <row r="221" spans="2:23" ht="24.75" customHeight="1" x14ac:dyDescent="0.15">
      <c r="B221" s="21" t="s">
        <v>72</v>
      </c>
      <c r="C221" s="33">
        <f>'[1]分配（H23～R2）'!C212</f>
        <v>25711</v>
      </c>
      <c r="D221" s="33">
        <f>'[1]分配（H23～R2）'!D212</f>
        <v>21550</v>
      </c>
      <c r="E221" s="33">
        <f>'[1]分配（H23～R2）'!E212</f>
        <v>4161</v>
      </c>
      <c r="F221" s="33">
        <f>'[1]分配（H23～R2）'!F212</f>
        <v>2739</v>
      </c>
      <c r="G221" s="33">
        <f>'[1]分配（H23～R2）'!G212</f>
        <v>-142</v>
      </c>
      <c r="H221" s="33"/>
      <c r="I221" s="33"/>
      <c r="J221" s="33">
        <f>'[1]分配（H23～R2）'!J212</f>
        <v>2852</v>
      </c>
      <c r="K221" s="33">
        <f>'[1]分配（H23～R2）'!K212</f>
        <v>29</v>
      </c>
      <c r="L221" s="33">
        <f>'[1]分配（H23～R2）'!N212</f>
        <v>8715</v>
      </c>
      <c r="M221" s="33">
        <f>'[1]分配（H23～R2）'!O212</f>
        <v>3620</v>
      </c>
      <c r="N221" s="33">
        <f>'[1]分配（H23～R2）'!P212</f>
        <v>264</v>
      </c>
      <c r="O221" s="34"/>
      <c r="P221" s="35"/>
      <c r="Q221" s="33">
        <f>'[1]分配（H23～R2）'!Q212</f>
        <v>4831</v>
      </c>
      <c r="R221" s="33">
        <f>'[1]分配（H23～R2）'!R212</f>
        <v>130</v>
      </c>
      <c r="S221" s="33">
        <f>'[1]分配（H23～R2）'!S212</f>
        <v>926</v>
      </c>
      <c r="T221" s="33">
        <f>'[1]分配（H23～R2）'!T212</f>
        <v>3775</v>
      </c>
      <c r="U221" s="33">
        <f>'[1]分配（H23～R2）'!U212</f>
        <v>37165</v>
      </c>
      <c r="V221" s="33"/>
      <c r="W221" s="21" t="s">
        <v>72</v>
      </c>
    </row>
    <row r="222" spans="2:23" ht="24.75" customHeight="1" x14ac:dyDescent="0.15">
      <c r="B222" s="21" t="s">
        <v>38</v>
      </c>
      <c r="C222" s="33">
        <f>'[1]分配（H23～R2）'!C213</f>
        <v>19064</v>
      </c>
      <c r="D222" s="33">
        <f>'[1]分配（H23～R2）'!D213</f>
        <v>15979</v>
      </c>
      <c r="E222" s="33">
        <f>'[1]分配（H23～R2）'!E213</f>
        <v>3085</v>
      </c>
      <c r="F222" s="33">
        <f>'[1]分配（H23～R2）'!F213</f>
        <v>2059</v>
      </c>
      <c r="G222" s="33">
        <f>'[1]分配（H23～R2）'!G213</f>
        <v>-112</v>
      </c>
      <c r="H222" s="33"/>
      <c r="I222" s="33"/>
      <c r="J222" s="33">
        <f>'[1]分配（H23～R2）'!J213</f>
        <v>2149</v>
      </c>
      <c r="K222" s="33">
        <f>'[1]分配（H23～R2）'!K213</f>
        <v>22</v>
      </c>
      <c r="L222" s="33">
        <f>'[1]分配（H23～R2）'!N213</f>
        <v>7528</v>
      </c>
      <c r="M222" s="33">
        <f>'[1]分配（H23～R2）'!O213</f>
        <v>3707</v>
      </c>
      <c r="N222" s="33">
        <f>'[1]分配（H23～R2）'!P213</f>
        <v>119</v>
      </c>
      <c r="O222" s="34"/>
      <c r="P222" s="35"/>
      <c r="Q222" s="33">
        <f>'[1]分配（H23～R2）'!Q213</f>
        <v>3702</v>
      </c>
      <c r="R222" s="33">
        <f>'[1]分配（H23～R2）'!R213</f>
        <v>178</v>
      </c>
      <c r="S222" s="33">
        <f>'[1]分配（H23～R2）'!S213</f>
        <v>506</v>
      </c>
      <c r="T222" s="33">
        <f>'[1]分配（H23～R2）'!T213</f>
        <v>3018</v>
      </c>
      <c r="U222" s="33">
        <f>'[1]分配（H23～R2）'!U213</f>
        <v>28651</v>
      </c>
      <c r="V222" s="33"/>
      <c r="W222" s="21" t="s">
        <v>38</v>
      </c>
    </row>
    <row r="223" spans="2:23" ht="24.75" customHeight="1" x14ac:dyDescent="0.15">
      <c r="B223" s="24" t="s">
        <v>73</v>
      </c>
      <c r="C223" s="39">
        <f>'[1]分配（H23～R2）'!C214</f>
        <v>3012</v>
      </c>
      <c r="D223" s="39">
        <f>'[1]分配（H23～R2）'!D214</f>
        <v>2525</v>
      </c>
      <c r="E223" s="39">
        <f>'[1]分配（H23～R2）'!E214</f>
        <v>487</v>
      </c>
      <c r="F223" s="39">
        <f>'[1]分配（H23～R2）'!F214</f>
        <v>334</v>
      </c>
      <c r="G223" s="39">
        <f>'[1]分配（H23～R2）'!G214</f>
        <v>-29</v>
      </c>
      <c r="H223" s="39"/>
      <c r="I223" s="39"/>
      <c r="J223" s="39">
        <f>'[1]分配（H23～R2）'!J214</f>
        <v>360</v>
      </c>
      <c r="K223" s="39">
        <f>'[1]分配（H23～R2）'!K214</f>
        <v>3</v>
      </c>
      <c r="L223" s="39">
        <f>'[1]分配（H23～R2）'!N214</f>
        <v>1991</v>
      </c>
      <c r="M223" s="39">
        <f>'[1]分配（H23～R2）'!O214</f>
        <v>1261</v>
      </c>
      <c r="N223" s="39">
        <f>'[1]分配（H23～R2）'!P214</f>
        <v>49</v>
      </c>
      <c r="O223" s="34"/>
      <c r="P223" s="35"/>
      <c r="Q223" s="39">
        <f>'[1]分配（H23～R2）'!Q214</f>
        <v>681</v>
      </c>
      <c r="R223" s="39">
        <f>'[1]分配（H23～R2）'!R214</f>
        <v>19</v>
      </c>
      <c r="S223" s="39">
        <f>'[1]分配（H23～R2）'!S214</f>
        <v>155</v>
      </c>
      <c r="T223" s="39">
        <f>'[1]分配（H23～R2）'!T214</f>
        <v>507</v>
      </c>
      <c r="U223" s="39">
        <f>'[1]分配（H23～R2）'!U214</f>
        <v>5337</v>
      </c>
      <c r="V223" s="39"/>
      <c r="W223" s="24" t="s">
        <v>73</v>
      </c>
    </row>
    <row r="224" spans="2:23" ht="24.75" customHeight="1" x14ac:dyDescent="0.15">
      <c r="B224" s="2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25"/>
    </row>
    <row r="225" spans="2:23" ht="24.75" customHeight="1" x14ac:dyDescent="0.15">
      <c r="B225" s="5" t="s">
        <v>39</v>
      </c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5"/>
    </row>
    <row r="226" spans="2:23" ht="24.75" customHeight="1" x14ac:dyDescent="0.15">
      <c r="B226" s="26" t="s">
        <v>15</v>
      </c>
      <c r="C226" s="40">
        <f t="shared" ref="C226:Q226" si="33">SUM(C199:C211)</f>
        <v>1469728</v>
      </c>
      <c r="D226" s="40">
        <f t="shared" si="33"/>
        <v>1231887</v>
      </c>
      <c r="E226" s="40">
        <f t="shared" si="33"/>
        <v>237841</v>
      </c>
      <c r="F226" s="40">
        <f t="shared" si="33"/>
        <v>142154</v>
      </c>
      <c r="G226" s="40">
        <f t="shared" si="33"/>
        <v>-5651</v>
      </c>
      <c r="H226" s="40"/>
      <c r="I226" s="40"/>
      <c r="J226" s="40">
        <f t="shared" si="33"/>
        <v>145485</v>
      </c>
      <c r="K226" s="40">
        <f t="shared" si="33"/>
        <v>2320</v>
      </c>
      <c r="L226" s="40">
        <f>SUM(L199:L211)</f>
        <v>680833</v>
      </c>
      <c r="M226" s="40">
        <f>SUM(M199:M211)</f>
        <v>437061</v>
      </c>
      <c r="N226" s="40">
        <f>SUM(N199:N211)</f>
        <v>12667</v>
      </c>
      <c r="O226" s="34"/>
      <c r="P226" s="35"/>
      <c r="Q226" s="40">
        <f t="shared" si="33"/>
        <v>231105</v>
      </c>
      <c r="R226" s="40">
        <f>SUM(R199:R211)</f>
        <v>2709</v>
      </c>
      <c r="S226" s="40">
        <f>SUM(S199:S211)</f>
        <v>51058</v>
      </c>
      <c r="T226" s="40">
        <f>SUM(T199:T211)</f>
        <v>177338</v>
      </c>
      <c r="U226" s="40">
        <f>SUM(U199:U211)</f>
        <v>2292715</v>
      </c>
      <c r="V226" s="40"/>
      <c r="W226" s="26" t="s">
        <v>15</v>
      </c>
    </row>
    <row r="227" spans="2:23" ht="24.75" customHeight="1" x14ac:dyDescent="0.15">
      <c r="B227" s="27" t="s">
        <v>40</v>
      </c>
      <c r="C227" s="41">
        <f t="shared" ref="C227:Q227" si="34">SUM(C212:C223)</f>
        <v>123879</v>
      </c>
      <c r="D227" s="41">
        <f t="shared" si="34"/>
        <v>103832</v>
      </c>
      <c r="E227" s="41">
        <f t="shared" si="34"/>
        <v>20047</v>
      </c>
      <c r="F227" s="41">
        <f t="shared" si="34"/>
        <v>13180</v>
      </c>
      <c r="G227" s="41">
        <f t="shared" si="34"/>
        <v>-829</v>
      </c>
      <c r="H227" s="41"/>
      <c r="I227" s="41"/>
      <c r="J227" s="41">
        <f t="shared" si="34"/>
        <v>13843</v>
      </c>
      <c r="K227" s="41">
        <f t="shared" si="34"/>
        <v>166</v>
      </c>
      <c r="L227" s="41">
        <f>SUM(L212:L223)</f>
        <v>52457</v>
      </c>
      <c r="M227" s="41">
        <f>SUM(M212:M223)</f>
        <v>25660</v>
      </c>
      <c r="N227" s="41">
        <f>SUM(N212:N223)</f>
        <v>1597</v>
      </c>
      <c r="O227" s="34"/>
      <c r="P227" s="35"/>
      <c r="Q227" s="41">
        <f t="shared" si="34"/>
        <v>25200</v>
      </c>
      <c r="R227" s="41">
        <f>SUM(R212:R223)</f>
        <v>1064</v>
      </c>
      <c r="S227" s="41">
        <f>SUM(S212:S223)</f>
        <v>4414</v>
      </c>
      <c r="T227" s="41">
        <f>SUM(T212:T223)</f>
        <v>19722</v>
      </c>
      <c r="U227" s="41">
        <f>SUM(U212:U223)</f>
        <v>189516</v>
      </c>
      <c r="V227" s="41"/>
      <c r="W227" s="27" t="s">
        <v>40</v>
      </c>
    </row>
    <row r="228" spans="2:23" ht="24.75" customHeight="1" x14ac:dyDescent="0.15"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</row>
    <row r="229" spans="2:23" ht="24.75" customHeight="1" x14ac:dyDescent="0.15">
      <c r="B229" s="5" t="s">
        <v>41</v>
      </c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5"/>
    </row>
    <row r="230" spans="2:23" ht="24.75" customHeight="1" x14ac:dyDescent="0.15">
      <c r="B230" s="26" t="s">
        <v>42</v>
      </c>
      <c r="C230" s="40">
        <f t="shared" ref="C230:Q230" si="35">SUM(C205,C212)</f>
        <v>49344</v>
      </c>
      <c r="D230" s="40">
        <f t="shared" si="35"/>
        <v>41359</v>
      </c>
      <c r="E230" s="40">
        <f t="shared" si="35"/>
        <v>7985</v>
      </c>
      <c r="F230" s="40">
        <f t="shared" si="35"/>
        <v>5235</v>
      </c>
      <c r="G230" s="40">
        <f t="shared" si="35"/>
        <v>-235</v>
      </c>
      <c r="H230" s="40"/>
      <c r="I230" s="40"/>
      <c r="J230" s="40">
        <f t="shared" si="35"/>
        <v>5387</v>
      </c>
      <c r="K230" s="40">
        <f t="shared" si="35"/>
        <v>83</v>
      </c>
      <c r="L230" s="40">
        <f>SUM(L205,L212)</f>
        <v>28121</v>
      </c>
      <c r="M230" s="40">
        <f>SUM(M205,M212)</f>
        <v>18148</v>
      </c>
      <c r="N230" s="40">
        <f>SUM(N205,N212)</f>
        <v>598</v>
      </c>
      <c r="O230" s="34"/>
      <c r="P230" s="35"/>
      <c r="Q230" s="40">
        <f t="shared" si="35"/>
        <v>9375</v>
      </c>
      <c r="R230" s="40">
        <f>SUM(R205,R212)</f>
        <v>284</v>
      </c>
      <c r="S230" s="40">
        <f>SUM(S205,S212)</f>
        <v>1784</v>
      </c>
      <c r="T230" s="40">
        <f>SUM(T205,T212)</f>
        <v>7307</v>
      </c>
      <c r="U230" s="40">
        <f>SUM(U205,U212)</f>
        <v>82700</v>
      </c>
      <c r="V230" s="40"/>
      <c r="W230" s="26" t="s">
        <v>42</v>
      </c>
    </row>
    <row r="231" spans="2:23" ht="24.75" customHeight="1" x14ac:dyDescent="0.15">
      <c r="B231" s="28" t="s">
        <v>43</v>
      </c>
      <c r="C231" s="42">
        <f t="shared" ref="C231:Q231" si="36">SUM(C202,C209,C213)</f>
        <v>155270</v>
      </c>
      <c r="D231" s="42">
        <f t="shared" si="36"/>
        <v>130143</v>
      </c>
      <c r="E231" s="42">
        <f t="shared" si="36"/>
        <v>25127</v>
      </c>
      <c r="F231" s="42">
        <f t="shared" si="36"/>
        <v>15910</v>
      </c>
      <c r="G231" s="42">
        <f t="shared" si="36"/>
        <v>-705</v>
      </c>
      <c r="H231" s="42"/>
      <c r="I231" s="42"/>
      <c r="J231" s="42">
        <f t="shared" si="36"/>
        <v>16351</v>
      </c>
      <c r="K231" s="42">
        <f t="shared" si="36"/>
        <v>264</v>
      </c>
      <c r="L231" s="42">
        <f>SUM(L202,L209,L213)</f>
        <v>84311</v>
      </c>
      <c r="M231" s="42">
        <f>SUM(M202,M209,M213)</f>
        <v>54816</v>
      </c>
      <c r="N231" s="42">
        <f>SUM(N202,N209,N213)</f>
        <v>921</v>
      </c>
      <c r="O231" s="34"/>
      <c r="P231" s="35"/>
      <c r="Q231" s="42">
        <f t="shared" si="36"/>
        <v>28574</v>
      </c>
      <c r="R231" s="42">
        <f>SUM(R202,R209,R213)</f>
        <v>424</v>
      </c>
      <c r="S231" s="42">
        <f>SUM(S202,S209,S213)</f>
        <v>6187</v>
      </c>
      <c r="T231" s="42">
        <f>SUM(T202,T209,T213)</f>
        <v>21963</v>
      </c>
      <c r="U231" s="42">
        <f>SUM(U202,U209,U213)</f>
        <v>255491</v>
      </c>
      <c r="V231" s="42"/>
      <c r="W231" s="28" t="s">
        <v>43</v>
      </c>
    </row>
    <row r="232" spans="2:23" ht="24.75" customHeight="1" x14ac:dyDescent="0.15">
      <c r="B232" s="28" t="s">
        <v>44</v>
      </c>
      <c r="C232" s="42">
        <f t="shared" ref="C232:Q232" si="37">SUM(C200,C214:C216)</f>
        <v>110905</v>
      </c>
      <c r="D232" s="42">
        <f t="shared" si="37"/>
        <v>92958</v>
      </c>
      <c r="E232" s="42">
        <f t="shared" si="37"/>
        <v>17947</v>
      </c>
      <c r="F232" s="42">
        <f t="shared" si="37"/>
        <v>11668</v>
      </c>
      <c r="G232" s="42">
        <f t="shared" si="37"/>
        <v>-583</v>
      </c>
      <c r="H232" s="42"/>
      <c r="I232" s="42"/>
      <c r="J232" s="42">
        <f t="shared" si="37"/>
        <v>12066</v>
      </c>
      <c r="K232" s="42">
        <f t="shared" si="37"/>
        <v>185</v>
      </c>
      <c r="L232" s="42">
        <f>SUM(L200,L214:L216)</f>
        <v>66364</v>
      </c>
      <c r="M232" s="42">
        <f>SUM(M200,M214:M216)</f>
        <v>41975</v>
      </c>
      <c r="N232" s="42">
        <f>SUM(N200,N214:N216)</f>
        <v>1268</v>
      </c>
      <c r="O232" s="34"/>
      <c r="P232" s="35"/>
      <c r="Q232" s="42">
        <f t="shared" si="37"/>
        <v>23121</v>
      </c>
      <c r="R232" s="42">
        <f>SUM(R200,R214:R216)</f>
        <v>440</v>
      </c>
      <c r="S232" s="42">
        <f>SUM(S200,S214:S216)</f>
        <v>5061</v>
      </c>
      <c r="T232" s="42">
        <f>SUM(T200,T214:T216)</f>
        <v>17620</v>
      </c>
      <c r="U232" s="42">
        <f>SUM(U200,U214:U216)</f>
        <v>188937</v>
      </c>
      <c r="V232" s="42"/>
      <c r="W232" s="28" t="s">
        <v>44</v>
      </c>
    </row>
    <row r="233" spans="2:23" ht="24.75" customHeight="1" x14ac:dyDescent="0.15">
      <c r="B233" s="28" t="s">
        <v>11</v>
      </c>
      <c r="C233" s="42">
        <f t="shared" ref="C233:Q233" si="38">SUM(C199,C203,C207,C217:C220)</f>
        <v>726741</v>
      </c>
      <c r="D233" s="42">
        <f t="shared" si="38"/>
        <v>609136</v>
      </c>
      <c r="E233" s="42">
        <f t="shared" si="38"/>
        <v>117605</v>
      </c>
      <c r="F233" s="42">
        <f t="shared" si="38"/>
        <v>66721</v>
      </c>
      <c r="G233" s="42">
        <f t="shared" si="38"/>
        <v>-1928</v>
      </c>
      <c r="H233" s="42"/>
      <c r="I233" s="42"/>
      <c r="J233" s="42">
        <f t="shared" si="38"/>
        <v>67365</v>
      </c>
      <c r="K233" s="42">
        <f t="shared" si="38"/>
        <v>1284</v>
      </c>
      <c r="L233" s="42">
        <f>SUM(L199,L203,L207,L217:L220)</f>
        <v>289098</v>
      </c>
      <c r="M233" s="42">
        <f>SUM(M199,M203,M207,M217:M220)</f>
        <v>185260</v>
      </c>
      <c r="N233" s="42">
        <f>SUM(N199,N203,N207,N217:N220)</f>
        <v>4833</v>
      </c>
      <c r="O233" s="34"/>
      <c r="P233" s="35"/>
      <c r="Q233" s="42">
        <f t="shared" si="38"/>
        <v>99005</v>
      </c>
      <c r="R233" s="42">
        <f>SUM(R199,R203,R207,R217:R220)</f>
        <v>753</v>
      </c>
      <c r="S233" s="42">
        <f>SUM(S199,S203,S207,S217:S220)</f>
        <v>22689</v>
      </c>
      <c r="T233" s="42">
        <f>SUM(T199,T203,T207,T217:T220)</f>
        <v>75563</v>
      </c>
      <c r="U233" s="42">
        <f>SUM(U199,U203,U207,U217:U220)</f>
        <v>1082560</v>
      </c>
      <c r="V233" s="42"/>
      <c r="W233" s="28" t="s">
        <v>11</v>
      </c>
    </row>
    <row r="234" spans="2:23" ht="24.75" customHeight="1" x14ac:dyDescent="0.15">
      <c r="B234" s="28" t="s">
        <v>45</v>
      </c>
      <c r="C234" s="42">
        <f t="shared" ref="C234:Q234" si="39">SUM(C206,C210)</f>
        <v>161082</v>
      </c>
      <c r="D234" s="42">
        <f t="shared" si="39"/>
        <v>135014</v>
      </c>
      <c r="E234" s="42">
        <f t="shared" si="39"/>
        <v>26068</v>
      </c>
      <c r="F234" s="42">
        <f t="shared" si="39"/>
        <v>15727</v>
      </c>
      <c r="G234" s="42">
        <f t="shared" si="39"/>
        <v>-709</v>
      </c>
      <c r="H234" s="42"/>
      <c r="I234" s="42"/>
      <c r="J234" s="42">
        <f t="shared" si="39"/>
        <v>16257</v>
      </c>
      <c r="K234" s="42">
        <f t="shared" si="39"/>
        <v>179</v>
      </c>
      <c r="L234" s="42">
        <f>SUM(L206,L210)</f>
        <v>89149</v>
      </c>
      <c r="M234" s="42">
        <f>SUM(M206,M210)</f>
        <v>61143</v>
      </c>
      <c r="N234" s="42">
        <f>SUM(N206,N210)</f>
        <v>1868</v>
      </c>
      <c r="O234" s="34"/>
      <c r="P234" s="35"/>
      <c r="Q234" s="42">
        <f t="shared" si="39"/>
        <v>26138</v>
      </c>
      <c r="R234" s="42">
        <f>SUM(R206,R210)</f>
        <v>294</v>
      </c>
      <c r="S234" s="42">
        <f>SUM(S206,S210)</f>
        <v>5853</v>
      </c>
      <c r="T234" s="42">
        <f>SUM(T206,T210)</f>
        <v>19991</v>
      </c>
      <c r="U234" s="42">
        <f>SUM(U206,U210)</f>
        <v>265958</v>
      </c>
      <c r="V234" s="42"/>
      <c r="W234" s="28" t="s">
        <v>45</v>
      </c>
    </row>
    <row r="235" spans="2:23" ht="24.75" customHeight="1" x14ac:dyDescent="0.15">
      <c r="B235" s="28" t="s">
        <v>46</v>
      </c>
      <c r="C235" s="42">
        <f t="shared" ref="C235:Q235" si="40">SUM(C208,C211,C221)</f>
        <v>177864</v>
      </c>
      <c r="D235" s="42">
        <f t="shared" si="40"/>
        <v>149080</v>
      </c>
      <c r="E235" s="42">
        <f t="shared" si="40"/>
        <v>28784</v>
      </c>
      <c r="F235" s="42">
        <f t="shared" si="40"/>
        <v>18150</v>
      </c>
      <c r="G235" s="42">
        <f t="shared" si="40"/>
        <v>-1125</v>
      </c>
      <c r="H235" s="42"/>
      <c r="I235" s="42"/>
      <c r="J235" s="42">
        <f t="shared" si="40"/>
        <v>19067</v>
      </c>
      <c r="K235" s="42">
        <f t="shared" si="40"/>
        <v>208</v>
      </c>
      <c r="L235" s="42">
        <f>SUM(L208,L211,L221)</f>
        <v>73100</v>
      </c>
      <c r="M235" s="42">
        <f>SUM(M208,M211,M221)</f>
        <v>38571</v>
      </c>
      <c r="N235" s="42">
        <f>SUM(N208,N211,N221)</f>
        <v>2566</v>
      </c>
      <c r="O235" s="34"/>
      <c r="P235" s="35"/>
      <c r="Q235" s="42">
        <f t="shared" si="40"/>
        <v>31963</v>
      </c>
      <c r="R235" s="42">
        <f>SUM(R208,R211,R221)</f>
        <v>701</v>
      </c>
      <c r="S235" s="42">
        <f>SUM(S208,S211,S221)</f>
        <v>6662</v>
      </c>
      <c r="T235" s="42">
        <f>SUM(T208,T211,T221)</f>
        <v>24600</v>
      </c>
      <c r="U235" s="42">
        <f>SUM(U208,U211,U221)</f>
        <v>269114</v>
      </c>
      <c r="V235" s="42"/>
      <c r="W235" s="28" t="s">
        <v>46</v>
      </c>
    </row>
    <row r="236" spans="2:23" ht="24.75" customHeight="1" x14ac:dyDescent="0.15">
      <c r="B236" s="28" t="s">
        <v>32</v>
      </c>
      <c r="C236" s="42">
        <f t="shared" ref="C236:Q236" si="41">C201</f>
        <v>128896</v>
      </c>
      <c r="D236" s="42">
        <f t="shared" si="41"/>
        <v>108037</v>
      </c>
      <c r="E236" s="42">
        <f t="shared" si="41"/>
        <v>20859</v>
      </c>
      <c r="F236" s="42">
        <f t="shared" si="41"/>
        <v>13058</v>
      </c>
      <c r="G236" s="42">
        <f t="shared" si="41"/>
        <v>-716</v>
      </c>
      <c r="H236" s="42"/>
      <c r="I236" s="42"/>
      <c r="J236" s="42">
        <f t="shared" si="41"/>
        <v>13603</v>
      </c>
      <c r="K236" s="42">
        <f t="shared" si="41"/>
        <v>171</v>
      </c>
      <c r="L236" s="42">
        <f>L201</f>
        <v>64019</v>
      </c>
      <c r="M236" s="42">
        <f>M201</f>
        <v>40270</v>
      </c>
      <c r="N236" s="42">
        <f>N201</f>
        <v>1514</v>
      </c>
      <c r="O236" s="34"/>
      <c r="P236" s="35"/>
      <c r="Q236" s="42">
        <f t="shared" si="41"/>
        <v>22235</v>
      </c>
      <c r="R236" s="42">
        <f>R201</f>
        <v>537</v>
      </c>
      <c r="S236" s="42">
        <f>S201</f>
        <v>4481</v>
      </c>
      <c r="T236" s="42">
        <f>T201</f>
        <v>17217</v>
      </c>
      <c r="U236" s="42">
        <f>U201</f>
        <v>205973</v>
      </c>
      <c r="V236" s="42"/>
      <c r="W236" s="28" t="s">
        <v>32</v>
      </c>
    </row>
    <row r="237" spans="2:23" ht="24.75" customHeight="1" x14ac:dyDescent="0.15">
      <c r="B237" s="27" t="s">
        <v>28</v>
      </c>
      <c r="C237" s="41">
        <f t="shared" ref="C237:Q237" si="42">SUM(C204,C222:C223)</f>
        <v>83505</v>
      </c>
      <c r="D237" s="41">
        <f t="shared" si="42"/>
        <v>69992</v>
      </c>
      <c r="E237" s="41">
        <f t="shared" si="42"/>
        <v>13513</v>
      </c>
      <c r="F237" s="41">
        <f t="shared" si="42"/>
        <v>8865</v>
      </c>
      <c r="G237" s="41">
        <f t="shared" si="42"/>
        <v>-479</v>
      </c>
      <c r="H237" s="41"/>
      <c r="I237" s="41"/>
      <c r="J237" s="41">
        <f t="shared" si="42"/>
        <v>9232</v>
      </c>
      <c r="K237" s="41">
        <f t="shared" si="42"/>
        <v>112</v>
      </c>
      <c r="L237" s="41">
        <f>SUM(L204,L222:L223)</f>
        <v>39128</v>
      </c>
      <c r="M237" s="41">
        <f>SUM(M204,M222:M223)</f>
        <v>22538</v>
      </c>
      <c r="N237" s="41">
        <f>SUM(N204,N222:N223)</f>
        <v>696</v>
      </c>
      <c r="O237" s="34"/>
      <c r="P237" s="35"/>
      <c r="Q237" s="41">
        <f t="shared" si="42"/>
        <v>15894</v>
      </c>
      <c r="R237" s="41">
        <f>SUM(R204,R222:R223)</f>
        <v>340</v>
      </c>
      <c r="S237" s="41">
        <f>SUM(S204,S222:S223)</f>
        <v>2755</v>
      </c>
      <c r="T237" s="41">
        <f>SUM(T204,T222:T223)</f>
        <v>12799</v>
      </c>
      <c r="U237" s="41">
        <f>SUM(U204,U222:U223)</f>
        <v>131498</v>
      </c>
      <c r="V237" s="41"/>
      <c r="W237" s="27" t="s">
        <v>28</v>
      </c>
    </row>
    <row r="238" spans="2:23" ht="24.75" customHeight="1" x14ac:dyDescent="0.15">
      <c r="B238" s="29" t="s">
        <v>27</v>
      </c>
      <c r="C238" s="39">
        <f t="shared" ref="C238:Q238" si="43">C198</f>
        <v>1593607</v>
      </c>
      <c r="D238" s="39">
        <f t="shared" si="43"/>
        <v>1335719</v>
      </c>
      <c r="E238" s="39">
        <f t="shared" si="43"/>
        <v>257888</v>
      </c>
      <c r="F238" s="39">
        <f t="shared" si="43"/>
        <v>155334</v>
      </c>
      <c r="G238" s="39">
        <f t="shared" si="43"/>
        <v>-6480</v>
      </c>
      <c r="H238" s="39"/>
      <c r="I238" s="39"/>
      <c r="J238" s="39">
        <f t="shared" si="43"/>
        <v>159328</v>
      </c>
      <c r="K238" s="39">
        <f t="shared" si="43"/>
        <v>2486</v>
      </c>
      <c r="L238" s="39">
        <f>L198</f>
        <v>733289</v>
      </c>
      <c r="M238" s="39">
        <f>M198</f>
        <v>462721</v>
      </c>
      <c r="N238" s="39">
        <f>N198</f>
        <v>14264</v>
      </c>
      <c r="O238" s="34"/>
      <c r="P238" s="35"/>
      <c r="Q238" s="39">
        <f t="shared" si="43"/>
        <v>256304</v>
      </c>
      <c r="R238" s="39">
        <f>R198</f>
        <v>3773</v>
      </c>
      <c r="S238" s="39">
        <f>S198</f>
        <v>55472</v>
      </c>
      <c r="T238" s="39">
        <f>T198</f>
        <v>197060</v>
      </c>
      <c r="U238" s="39">
        <f>U198</f>
        <v>2482230</v>
      </c>
      <c r="V238" s="39"/>
      <c r="W238" s="29" t="s">
        <v>27</v>
      </c>
    </row>
    <row r="239" spans="2:23" ht="24.75" customHeight="1" x14ac:dyDescent="0.15">
      <c r="W239" s="30"/>
    </row>
    <row r="240" spans="2:23" ht="24.75" customHeight="1" x14ac:dyDescent="0.15">
      <c r="B240" s="3" t="s">
        <v>59</v>
      </c>
      <c r="W240" s="30"/>
    </row>
    <row r="241" spans="7:23" ht="24.75" customHeight="1" x14ac:dyDescent="0.15">
      <c r="W241" s="30"/>
    </row>
    <row r="242" spans="7:23" ht="24.75" customHeight="1" x14ac:dyDescent="0.15">
      <c r="W242" s="30"/>
    </row>
    <row r="243" spans="7:23" ht="24.75" customHeight="1" x14ac:dyDescent="0.15">
      <c r="W243" s="30"/>
    </row>
    <row r="244" spans="7:23" ht="24.75" customHeight="1" x14ac:dyDescent="0.15">
      <c r="W244" s="30"/>
    </row>
    <row r="245" spans="7:23" ht="24.75" customHeight="1" x14ac:dyDescent="0.15">
      <c r="W245" s="30"/>
    </row>
    <row r="246" spans="7:23" ht="24.75" customHeight="1" x14ac:dyDescent="0.15">
      <c r="W246" s="30"/>
    </row>
    <row r="247" spans="7:23" ht="24.75" customHeight="1" x14ac:dyDescent="0.15">
      <c r="W247" s="30"/>
    </row>
    <row r="248" spans="7:23" ht="24.75" customHeight="1" x14ac:dyDescent="0.15">
      <c r="W248" s="30"/>
    </row>
    <row r="249" spans="7:23" ht="24.75" customHeight="1" x14ac:dyDescent="0.15">
      <c r="W249" s="30"/>
    </row>
    <row r="250" spans="7:23" ht="24.75" customHeight="1" x14ac:dyDescent="0.15">
      <c r="W250" s="30"/>
    </row>
    <row r="251" spans="7:23" ht="24.75" customHeight="1" x14ac:dyDescent="0.15">
      <c r="W251" s="30"/>
    </row>
    <row r="252" spans="7:23" ht="24.75" customHeight="1" x14ac:dyDescent="0.15">
      <c r="G252" s="31"/>
      <c r="H252" s="32">
        <f>W189+1</f>
        <v>27</v>
      </c>
      <c r="R252" s="6"/>
      <c r="V252" s="31"/>
      <c r="W252" s="32">
        <f>H252+1</f>
        <v>28</v>
      </c>
    </row>
    <row r="253" spans="7:23" ht="27.75" customHeight="1" x14ac:dyDescent="0.15">
      <c r="U253" s="6"/>
      <c r="V253" s="6"/>
    </row>
    <row r="254" spans="7:23" ht="20.100000000000001" customHeight="1" x14ac:dyDescent="0.15">
      <c r="U254" s="6"/>
      <c r="V254" s="6"/>
    </row>
    <row r="255" spans="7:23" ht="24" customHeight="1" x14ac:dyDescent="0.15">
      <c r="U255" s="6"/>
      <c r="V255" s="6"/>
    </row>
    <row r="256" spans="7:23" ht="15" customHeight="1" x14ac:dyDescent="0.15">
      <c r="U256" s="6"/>
      <c r="V256" s="6"/>
    </row>
    <row r="257" spans="2:26" ht="22.5" customHeight="1" x14ac:dyDescent="0.15">
      <c r="B257" s="3" t="s">
        <v>47</v>
      </c>
      <c r="C257" s="5"/>
      <c r="R257" s="8"/>
      <c r="S257" s="8"/>
      <c r="U257" s="8"/>
      <c r="V257" s="8"/>
      <c r="W257" s="8" t="s">
        <v>2</v>
      </c>
    </row>
    <row r="258" spans="2:26" ht="26.1" customHeight="1" x14ac:dyDescent="0.15">
      <c r="B258" s="43" t="s">
        <v>7</v>
      </c>
      <c r="C258" s="9" t="s">
        <v>8</v>
      </c>
      <c r="D258" s="10"/>
      <c r="E258" s="11"/>
      <c r="F258" s="9" t="s">
        <v>0</v>
      </c>
      <c r="G258" s="10"/>
      <c r="H258" s="10"/>
      <c r="I258" s="10"/>
      <c r="J258" s="10"/>
      <c r="K258" s="11"/>
      <c r="L258" s="9" t="s">
        <v>9</v>
      </c>
      <c r="M258" s="10"/>
      <c r="N258" s="10"/>
      <c r="O258" s="12"/>
      <c r="Q258" s="10"/>
      <c r="R258" s="10"/>
      <c r="S258" s="10"/>
      <c r="T258" s="11"/>
      <c r="U258" s="13" t="s">
        <v>12</v>
      </c>
      <c r="V258" s="46" t="s">
        <v>52</v>
      </c>
      <c r="W258" s="43" t="s">
        <v>7</v>
      </c>
    </row>
    <row r="259" spans="2:26" ht="26.1" customHeight="1" x14ac:dyDescent="0.15">
      <c r="B259" s="44"/>
      <c r="C259" s="49" t="s">
        <v>14</v>
      </c>
      <c r="D259" s="51" t="s">
        <v>16</v>
      </c>
      <c r="E259" s="51" t="s">
        <v>53</v>
      </c>
      <c r="F259" s="49" t="s">
        <v>20</v>
      </c>
      <c r="G259" s="51" t="s">
        <v>60</v>
      </c>
      <c r="H259" s="53" t="s">
        <v>61</v>
      </c>
      <c r="I259" s="54"/>
      <c r="J259" s="51" t="s">
        <v>22</v>
      </c>
      <c r="K259" s="51" t="s">
        <v>23</v>
      </c>
      <c r="L259" s="49" t="s">
        <v>4</v>
      </c>
      <c r="M259" s="51" t="s">
        <v>17</v>
      </c>
      <c r="N259" s="51" t="s">
        <v>6</v>
      </c>
      <c r="O259" s="14"/>
      <c r="Q259" s="55" t="s">
        <v>24</v>
      </c>
      <c r="R259" s="15"/>
      <c r="S259" s="15"/>
      <c r="T259" s="16"/>
      <c r="U259" s="49" t="s">
        <v>21</v>
      </c>
      <c r="V259" s="47"/>
      <c r="W259" s="44"/>
    </row>
    <row r="260" spans="2:26" ht="51.6" customHeight="1" x14ac:dyDescent="0.15">
      <c r="B260" s="45"/>
      <c r="C260" s="50"/>
      <c r="D260" s="52"/>
      <c r="E260" s="52"/>
      <c r="F260" s="50"/>
      <c r="G260" s="52"/>
      <c r="H260" s="17" t="s">
        <v>54</v>
      </c>
      <c r="I260" s="17" t="s">
        <v>55</v>
      </c>
      <c r="J260" s="52"/>
      <c r="K260" s="52"/>
      <c r="L260" s="50"/>
      <c r="M260" s="52"/>
      <c r="N260" s="52"/>
      <c r="O260" s="14"/>
      <c r="Q260" s="56"/>
      <c r="R260" s="18" t="s">
        <v>25</v>
      </c>
      <c r="S260" s="18" t="s">
        <v>26</v>
      </c>
      <c r="T260" s="18" t="s">
        <v>5</v>
      </c>
      <c r="U260" s="48"/>
      <c r="V260" s="48"/>
      <c r="W260" s="45"/>
    </row>
    <row r="261" spans="2:26" ht="34.5" customHeight="1" x14ac:dyDescent="0.15">
      <c r="B261" s="19" t="s">
        <v>27</v>
      </c>
      <c r="C261" s="33">
        <f>'[1]分配（H23～R2）'!C249</f>
        <v>1595950</v>
      </c>
      <c r="D261" s="33">
        <f>'[1]分配（H23～R2）'!D249</f>
        <v>1335140</v>
      </c>
      <c r="E261" s="33">
        <f>'[1]分配（H23～R2）'!E249</f>
        <v>260811</v>
      </c>
      <c r="F261" s="33">
        <f>'[1]分配（H23～R2）'!F249</f>
        <v>165874</v>
      </c>
      <c r="G261" s="33">
        <f>'[1]分配（H23～R2）'!G249</f>
        <v>-5026</v>
      </c>
      <c r="H261" s="33">
        <f>'[1]分配（H23～R2）'!H249</f>
        <v>-5347</v>
      </c>
      <c r="I261" s="33">
        <f>'[1]分配（H23～R2）'!I249</f>
        <v>386</v>
      </c>
      <c r="J261" s="33">
        <f>'[1]分配（H23～R2）'!J249</f>
        <v>168477</v>
      </c>
      <c r="K261" s="33">
        <f>'[1]分配（H23～R2）'!K249</f>
        <v>2423</v>
      </c>
      <c r="L261" s="33">
        <f>'[1]分配（H23～R2）'!N249</f>
        <v>756374</v>
      </c>
      <c r="M261" s="33">
        <f>'[1]分配（H23～R2）'!O249</f>
        <v>463807</v>
      </c>
      <c r="N261" s="33">
        <f>'[1]分配（H23～R2）'!P249</f>
        <v>17231</v>
      </c>
      <c r="O261" s="34"/>
      <c r="P261" s="35"/>
      <c r="Q261" s="33">
        <f>'[1]分配（H23～R2）'!Q249</f>
        <v>275336</v>
      </c>
      <c r="R261" s="33">
        <f>'[1]分配（H23～R2）'!R249</f>
        <v>13627</v>
      </c>
      <c r="S261" s="33">
        <f>'[1]分配（H23～R2）'!S249</f>
        <v>64389</v>
      </c>
      <c r="T261" s="33">
        <f>'[1]分配（H23～R2）'!T249</f>
        <v>197320</v>
      </c>
      <c r="U261" s="33">
        <f>'[1]分配（H23～R2）'!U249</f>
        <v>2518198</v>
      </c>
      <c r="V261" s="33">
        <f>'[1]分配（H23～R2）'!V249</f>
        <v>2513237</v>
      </c>
      <c r="W261" s="19" t="s">
        <v>27</v>
      </c>
      <c r="Z261" s="20"/>
    </row>
    <row r="262" spans="2:26" ht="24.75" customHeight="1" x14ac:dyDescent="0.15">
      <c r="B262" s="21" t="s">
        <v>29</v>
      </c>
      <c r="C262" s="33">
        <f>'[1]分配（H23～R2）'!C250</f>
        <v>606773</v>
      </c>
      <c r="D262" s="33">
        <f>'[1]分配（H23～R2）'!D250</f>
        <v>507614</v>
      </c>
      <c r="E262" s="33">
        <f>'[1]分配（H23～R2）'!E250</f>
        <v>99159</v>
      </c>
      <c r="F262" s="33">
        <f>'[1]分配（H23～R2）'!F250</f>
        <v>58431</v>
      </c>
      <c r="G262" s="33">
        <f>'[1]分配（H23～R2）'!G250</f>
        <v>-1032</v>
      </c>
      <c r="H262" s="33"/>
      <c r="I262" s="33"/>
      <c r="J262" s="33">
        <f>'[1]分配（H23～R2）'!J250</f>
        <v>58361</v>
      </c>
      <c r="K262" s="33">
        <f>'[1]分配（H23～R2）'!K250</f>
        <v>1102</v>
      </c>
      <c r="L262" s="33">
        <f>'[1]分配（H23～R2）'!N250</f>
        <v>259781</v>
      </c>
      <c r="M262" s="33">
        <f>'[1]分配（H23～R2）'!O250</f>
        <v>173540</v>
      </c>
      <c r="N262" s="33">
        <f>'[1]分配（H23～R2）'!P250</f>
        <v>5953</v>
      </c>
      <c r="O262" s="34"/>
      <c r="P262" s="35"/>
      <c r="Q262" s="33">
        <f>'[1]分配（H23～R2）'!Q250</f>
        <v>80288</v>
      </c>
      <c r="R262" s="33">
        <f>'[1]分配（H23～R2）'!R250</f>
        <v>770</v>
      </c>
      <c r="S262" s="33">
        <f>'[1]分配（H23～R2）'!S250</f>
        <v>21421</v>
      </c>
      <c r="T262" s="33">
        <f>'[1]分配（H23～R2）'!T250</f>
        <v>58097</v>
      </c>
      <c r="U262" s="33">
        <f>'[1]分配（H23～R2）'!U250</f>
        <v>924985</v>
      </c>
      <c r="V262" s="33"/>
      <c r="W262" s="21" t="s">
        <v>29</v>
      </c>
    </row>
    <row r="263" spans="2:26" ht="24.75" customHeight="1" x14ac:dyDescent="0.15">
      <c r="B263" s="22" t="s">
        <v>30</v>
      </c>
      <c r="C263" s="36">
        <f>'[1]分配（H23～R2）'!C251</f>
        <v>77883</v>
      </c>
      <c r="D263" s="36">
        <f>'[1]分配（H23～R2）'!D251</f>
        <v>65155</v>
      </c>
      <c r="E263" s="36">
        <f>'[1]分配（H23～R2）'!E251</f>
        <v>12728</v>
      </c>
      <c r="F263" s="36">
        <f>'[1]分配（H23～R2）'!F251</f>
        <v>8526</v>
      </c>
      <c r="G263" s="36">
        <f>'[1]分配（H23～R2）'!G251</f>
        <v>-246</v>
      </c>
      <c r="H263" s="36"/>
      <c r="I263" s="36"/>
      <c r="J263" s="36">
        <f>'[1]分配（H23～R2）'!J251</f>
        <v>8629</v>
      </c>
      <c r="K263" s="36">
        <f>'[1]分配（H23～R2）'!K251</f>
        <v>143</v>
      </c>
      <c r="L263" s="36">
        <f>'[1]分配（H23～R2）'!N251</f>
        <v>53328</v>
      </c>
      <c r="M263" s="36">
        <f>'[1]分配（H23～R2）'!O251</f>
        <v>36274</v>
      </c>
      <c r="N263" s="36">
        <f>'[1]分配（H23～R2）'!P251</f>
        <v>583</v>
      </c>
      <c r="O263" s="34"/>
      <c r="P263" s="35"/>
      <c r="Q263" s="36">
        <f>'[1]分配（H23～R2）'!Q251</f>
        <v>16471</v>
      </c>
      <c r="R263" s="36">
        <f>'[1]分配（H23～R2）'!R251</f>
        <v>710</v>
      </c>
      <c r="S263" s="36">
        <f>'[1]分配（H23～R2）'!S251</f>
        <v>4182</v>
      </c>
      <c r="T263" s="36">
        <f>'[1]分配（H23～R2）'!T251</f>
        <v>11579</v>
      </c>
      <c r="U263" s="36">
        <f>'[1]分配（H23～R2）'!U251</f>
        <v>139737</v>
      </c>
      <c r="V263" s="36"/>
      <c r="W263" s="22" t="s">
        <v>30</v>
      </c>
    </row>
    <row r="264" spans="2:26" ht="24.75" customHeight="1" x14ac:dyDescent="0.15">
      <c r="B264" s="22" t="s">
        <v>19</v>
      </c>
      <c r="C264" s="36">
        <f>'[1]分配（H23～R2）'!C252</f>
        <v>129117</v>
      </c>
      <c r="D264" s="36">
        <f>'[1]分配（H23～R2）'!D252</f>
        <v>108017</v>
      </c>
      <c r="E264" s="36">
        <f>'[1]分配（H23～R2）'!E252</f>
        <v>21100</v>
      </c>
      <c r="F264" s="36">
        <f>'[1]分配（H23～R2）'!F252</f>
        <v>13996</v>
      </c>
      <c r="G264" s="36">
        <f>'[1]分配（H23～R2）'!G252</f>
        <v>-539</v>
      </c>
      <c r="H264" s="36"/>
      <c r="I264" s="36"/>
      <c r="J264" s="36">
        <f>'[1]分配（H23～R2）'!J252</f>
        <v>14364</v>
      </c>
      <c r="K264" s="36">
        <f>'[1]分配（H23～R2）'!K252</f>
        <v>171</v>
      </c>
      <c r="L264" s="36">
        <f>'[1]分配（H23～R2）'!N252</f>
        <v>67101</v>
      </c>
      <c r="M264" s="36">
        <f>'[1]分配（H23～R2）'!O252</f>
        <v>40768</v>
      </c>
      <c r="N264" s="36">
        <f>'[1]分配（H23～R2）'!P252</f>
        <v>1861</v>
      </c>
      <c r="O264" s="34"/>
      <c r="P264" s="35"/>
      <c r="Q264" s="36">
        <f>'[1]分配（H23～R2）'!Q252</f>
        <v>24472</v>
      </c>
      <c r="R264" s="36">
        <f>'[1]分配（H23～R2）'!R252</f>
        <v>1971</v>
      </c>
      <c r="S264" s="36">
        <f>'[1]分配（H23～R2）'!S252</f>
        <v>5299</v>
      </c>
      <c r="T264" s="36">
        <f>'[1]分配（H23～R2）'!T252</f>
        <v>17202</v>
      </c>
      <c r="U264" s="36">
        <f>'[1]分配（H23～R2）'!U252</f>
        <v>210214</v>
      </c>
      <c r="V264" s="36"/>
      <c r="W264" s="22" t="s">
        <v>19</v>
      </c>
    </row>
    <row r="265" spans="2:26" ht="24.75" customHeight="1" x14ac:dyDescent="0.15">
      <c r="B265" s="22" t="s">
        <v>18</v>
      </c>
      <c r="C265" s="36">
        <f>'[1]分配（H23～R2）'!C253</f>
        <v>112202</v>
      </c>
      <c r="D265" s="36">
        <f>'[1]分配（H23～R2）'!D253</f>
        <v>93866</v>
      </c>
      <c r="E265" s="36">
        <f>'[1]分配（H23～R2）'!E253</f>
        <v>18336</v>
      </c>
      <c r="F265" s="36">
        <f>'[1]分配（H23～R2）'!F253</f>
        <v>11890</v>
      </c>
      <c r="G265" s="36">
        <f>'[1]分配（H23～R2）'!G253</f>
        <v>-326</v>
      </c>
      <c r="H265" s="36"/>
      <c r="I265" s="36"/>
      <c r="J265" s="36">
        <f>'[1]分配（H23～R2）'!J253</f>
        <v>12064</v>
      </c>
      <c r="K265" s="36">
        <f>'[1]分配（H23～R2）'!K253</f>
        <v>152</v>
      </c>
      <c r="L265" s="36">
        <f>'[1]分配（H23～R2）'!N253</f>
        <v>66509</v>
      </c>
      <c r="M265" s="36">
        <f>'[1]分配（H23～R2）'!O253</f>
        <v>44881</v>
      </c>
      <c r="N265" s="36">
        <f>'[1]分配（H23～R2）'!P253</f>
        <v>573</v>
      </c>
      <c r="O265" s="34"/>
      <c r="P265" s="35"/>
      <c r="Q265" s="36">
        <f>'[1]分配（H23～R2）'!Q253</f>
        <v>21055</v>
      </c>
      <c r="R265" s="36">
        <f>'[1]分配（H23～R2）'!R253</f>
        <v>847</v>
      </c>
      <c r="S265" s="36">
        <f>'[1]分配（H23～R2）'!S253</f>
        <v>5664</v>
      </c>
      <c r="T265" s="36">
        <f>'[1]分配（H23～R2）'!T253</f>
        <v>14544</v>
      </c>
      <c r="U265" s="36">
        <f>'[1]分配（H23～R2）'!U253</f>
        <v>190601</v>
      </c>
      <c r="V265" s="36"/>
      <c r="W265" s="22" t="s">
        <v>18</v>
      </c>
    </row>
    <row r="266" spans="2:26" ht="24.75" customHeight="1" x14ac:dyDescent="0.15">
      <c r="B266" s="22" t="s">
        <v>31</v>
      </c>
      <c r="C266" s="36">
        <f>'[1]分配（H23～R2）'!C254</f>
        <v>35995</v>
      </c>
      <c r="D266" s="36">
        <f>'[1]分配（H23～R2）'!D254</f>
        <v>30113</v>
      </c>
      <c r="E266" s="36">
        <f>'[1]分配（H23～R2）'!E254</f>
        <v>5882</v>
      </c>
      <c r="F266" s="36">
        <f>'[1]分配（H23～R2）'!F254</f>
        <v>4088</v>
      </c>
      <c r="G266" s="36">
        <f>'[1]分配（H23～R2）'!G254</f>
        <v>-161</v>
      </c>
      <c r="H266" s="36"/>
      <c r="I266" s="36"/>
      <c r="J266" s="36">
        <f>'[1]分配（H23～R2）'!J254</f>
        <v>4204</v>
      </c>
      <c r="K266" s="36">
        <f>'[1]分配（H23～R2）'!K254</f>
        <v>45</v>
      </c>
      <c r="L266" s="36">
        <f>'[1]分配（H23～R2）'!N254</f>
        <v>14492</v>
      </c>
      <c r="M266" s="36">
        <f>'[1]分配（H23～R2）'!O254</f>
        <v>5638</v>
      </c>
      <c r="N266" s="36">
        <f>'[1]分配（H23～R2）'!P254</f>
        <v>228</v>
      </c>
      <c r="O266" s="34"/>
      <c r="P266" s="35"/>
      <c r="Q266" s="36">
        <f>'[1]分配（H23～R2）'!Q254</f>
        <v>8626</v>
      </c>
      <c r="R266" s="36">
        <f>'[1]分配（H23～R2）'!R254</f>
        <v>430</v>
      </c>
      <c r="S266" s="36">
        <f>'[1]分配（H23～R2）'!S254</f>
        <v>1714</v>
      </c>
      <c r="T266" s="36">
        <f>'[1]分配（H23～R2）'!T254</f>
        <v>6482</v>
      </c>
      <c r="U266" s="36">
        <f>'[1]分配（H23～R2）'!U254</f>
        <v>54575</v>
      </c>
      <c r="V266" s="36"/>
      <c r="W266" s="22" t="s">
        <v>31</v>
      </c>
    </row>
    <row r="267" spans="2:26" ht="24.75" customHeight="1" x14ac:dyDescent="0.15">
      <c r="B267" s="22" t="s">
        <v>33</v>
      </c>
      <c r="C267" s="36">
        <f>'[1]分配（H23～R2）'!C255</f>
        <v>61500</v>
      </c>
      <c r="D267" s="36">
        <f>'[1]分配（H23～R2）'!D255</f>
        <v>51450</v>
      </c>
      <c r="E267" s="36">
        <f>'[1]分配（H23～R2）'!E255</f>
        <v>10050</v>
      </c>
      <c r="F267" s="36">
        <f>'[1]分配（H23～R2）'!F255</f>
        <v>6836</v>
      </c>
      <c r="G267" s="36">
        <f>'[1]分配（H23～R2）'!G255</f>
        <v>-262</v>
      </c>
      <c r="H267" s="36"/>
      <c r="I267" s="36"/>
      <c r="J267" s="36">
        <f>'[1]分配（H23～R2）'!J255</f>
        <v>7011</v>
      </c>
      <c r="K267" s="36">
        <f>'[1]分配（H23～R2）'!K255</f>
        <v>87</v>
      </c>
      <c r="L267" s="36">
        <f>'[1]分配（H23～R2）'!N255</f>
        <v>28149</v>
      </c>
      <c r="M267" s="36">
        <f>'[1]分配（H23～R2）'!O255</f>
        <v>15299</v>
      </c>
      <c r="N267" s="36">
        <f>'[1]分配（H23～R2）'!P255</f>
        <v>584</v>
      </c>
      <c r="O267" s="34"/>
      <c r="P267" s="35"/>
      <c r="Q267" s="36">
        <f>'[1]分配（H23～R2）'!Q255</f>
        <v>12266</v>
      </c>
      <c r="R267" s="36">
        <f>'[1]分配（H23～R2）'!R255</f>
        <v>529</v>
      </c>
      <c r="S267" s="36">
        <f>'[1]分配（H23～R2）'!S255</f>
        <v>2498</v>
      </c>
      <c r="T267" s="36">
        <f>'[1]分配（H23～R2）'!T255</f>
        <v>9239</v>
      </c>
      <c r="U267" s="36">
        <f>'[1]分配（H23～R2）'!U255</f>
        <v>96485</v>
      </c>
      <c r="V267" s="36"/>
      <c r="W267" s="22" t="s">
        <v>33</v>
      </c>
    </row>
    <row r="268" spans="2:26" ht="24.75" customHeight="1" x14ac:dyDescent="0.15">
      <c r="B268" s="22" t="s">
        <v>34</v>
      </c>
      <c r="C268" s="36">
        <f>'[1]分配（H23～R2）'!C256</f>
        <v>42483</v>
      </c>
      <c r="D268" s="36">
        <f>'[1]分配（H23～R2）'!D256</f>
        <v>35540</v>
      </c>
      <c r="E268" s="36">
        <f>'[1]分配（H23～R2）'!E256</f>
        <v>6943</v>
      </c>
      <c r="F268" s="36">
        <f>'[1]分配（H23～R2）'!F256</f>
        <v>4774</v>
      </c>
      <c r="G268" s="36">
        <f>'[1]分配（H23～R2）'!G256</f>
        <v>-148</v>
      </c>
      <c r="H268" s="36"/>
      <c r="I268" s="36"/>
      <c r="J268" s="36">
        <f>'[1]分配（H23～R2）'!J256</f>
        <v>4857</v>
      </c>
      <c r="K268" s="36">
        <f>'[1]分配（H23～R2）'!K256</f>
        <v>65</v>
      </c>
      <c r="L268" s="36">
        <f>'[1]分配（H23～R2）'!N256</f>
        <v>20134</v>
      </c>
      <c r="M268" s="36">
        <f>'[1]分配（H23～R2）'!O256</f>
        <v>10768</v>
      </c>
      <c r="N268" s="36">
        <f>'[1]分配（H23～R2）'!P256</f>
        <v>623</v>
      </c>
      <c r="O268" s="34"/>
      <c r="P268" s="35"/>
      <c r="Q268" s="36">
        <f>'[1]分配（H23～R2）'!Q256</f>
        <v>8743</v>
      </c>
      <c r="R268" s="36">
        <f>'[1]分配（H23～R2）'!R256</f>
        <v>497</v>
      </c>
      <c r="S268" s="36">
        <f>'[1]分配（H23～R2）'!S256</f>
        <v>2039</v>
      </c>
      <c r="T268" s="36">
        <f>'[1]分配（H23～R2）'!T256</f>
        <v>6207</v>
      </c>
      <c r="U268" s="36">
        <f>'[1]分配（H23～R2）'!U256</f>
        <v>67391</v>
      </c>
      <c r="V268" s="36"/>
      <c r="W268" s="22" t="s">
        <v>34</v>
      </c>
    </row>
    <row r="269" spans="2:26" ht="24.75" customHeight="1" x14ac:dyDescent="0.15">
      <c r="B269" s="22" t="s">
        <v>62</v>
      </c>
      <c r="C269" s="36">
        <f>'[1]分配（H23～R2）'!C257</f>
        <v>119917</v>
      </c>
      <c r="D269" s="36">
        <f>'[1]分配（H23～R2）'!D257</f>
        <v>100320</v>
      </c>
      <c r="E269" s="36">
        <f>'[1]分配（H23～R2）'!E257</f>
        <v>19597</v>
      </c>
      <c r="F269" s="36">
        <f>'[1]分配（H23～R2）'!F257</f>
        <v>12574</v>
      </c>
      <c r="G269" s="36">
        <f>'[1]分配（H23～R2）'!G257</f>
        <v>-430</v>
      </c>
      <c r="H269" s="36"/>
      <c r="I269" s="36"/>
      <c r="J269" s="36">
        <f>'[1]分配（H23～R2）'!J257</f>
        <v>12865</v>
      </c>
      <c r="K269" s="36">
        <f>'[1]分配（H23～R2）'!K257</f>
        <v>139</v>
      </c>
      <c r="L269" s="36">
        <f>'[1]分配（H23～R2）'!N257</f>
        <v>52136</v>
      </c>
      <c r="M269" s="36">
        <f>'[1]分配（H23～R2）'!O257</f>
        <v>29834</v>
      </c>
      <c r="N269" s="36">
        <f>'[1]分配（H23～R2）'!P257</f>
        <v>1700</v>
      </c>
      <c r="O269" s="34"/>
      <c r="P269" s="35"/>
      <c r="Q269" s="36">
        <f>'[1]分配（H23～R2）'!Q257</f>
        <v>20602</v>
      </c>
      <c r="R269" s="36">
        <f>'[1]分配（H23～R2）'!R257</f>
        <v>789</v>
      </c>
      <c r="S269" s="36">
        <f>'[1]分配（H23～R2）'!S257</f>
        <v>4818</v>
      </c>
      <c r="T269" s="36">
        <f>'[1]分配（H23～R2）'!T257</f>
        <v>14995</v>
      </c>
      <c r="U269" s="36">
        <f>'[1]分配（H23～R2）'!U257</f>
        <v>184627</v>
      </c>
      <c r="V269" s="36"/>
      <c r="W269" s="22" t="s">
        <v>62</v>
      </c>
    </row>
    <row r="270" spans="2:26" ht="24.75" customHeight="1" x14ac:dyDescent="0.15">
      <c r="B270" s="22" t="s">
        <v>63</v>
      </c>
      <c r="C270" s="36">
        <f>'[1]分配（H23～R2）'!C258</f>
        <v>49294</v>
      </c>
      <c r="D270" s="36">
        <f>'[1]分配（H23～R2）'!D258</f>
        <v>41238</v>
      </c>
      <c r="E270" s="36">
        <f>'[1]分配（H23～R2）'!E258</f>
        <v>8056</v>
      </c>
      <c r="F270" s="36">
        <f>'[1]分配（H23～R2）'!F258</f>
        <v>5160</v>
      </c>
      <c r="G270" s="36">
        <f>'[1]分配（H23～R2）'!G258</f>
        <v>-153</v>
      </c>
      <c r="H270" s="36"/>
      <c r="I270" s="36"/>
      <c r="J270" s="36">
        <f>'[1]分配（H23～R2）'!J258</f>
        <v>5283</v>
      </c>
      <c r="K270" s="36">
        <f>'[1]分配（H23～R2）'!K258</f>
        <v>30</v>
      </c>
      <c r="L270" s="36">
        <f>'[1]分配（H23～R2）'!N258</f>
        <v>18139</v>
      </c>
      <c r="M270" s="36">
        <f>'[1]分配（H23～R2）'!O258</f>
        <v>9256</v>
      </c>
      <c r="N270" s="36">
        <f>'[1]分配（H23～R2）'!P258</f>
        <v>281</v>
      </c>
      <c r="O270" s="34"/>
      <c r="P270" s="35"/>
      <c r="Q270" s="36">
        <f>'[1]分配（H23～R2）'!Q258</f>
        <v>8602</v>
      </c>
      <c r="R270" s="36">
        <f>'[1]分配（H23～R2）'!R258</f>
        <v>268</v>
      </c>
      <c r="S270" s="36">
        <f>'[1]分配（H23～R2）'!S258</f>
        <v>1657</v>
      </c>
      <c r="T270" s="36">
        <f>'[1]分配（H23～R2）'!T258</f>
        <v>6677</v>
      </c>
      <c r="U270" s="36">
        <f>'[1]分配（H23～R2）'!U258</f>
        <v>72593</v>
      </c>
      <c r="V270" s="36"/>
      <c r="W270" s="22" t="s">
        <v>63</v>
      </c>
    </row>
    <row r="271" spans="2:26" ht="24.75" customHeight="1" x14ac:dyDescent="0.15">
      <c r="B271" s="22" t="s">
        <v>64</v>
      </c>
      <c r="C271" s="36">
        <f>'[1]分配（H23～R2）'!C259</f>
        <v>118870</v>
      </c>
      <c r="D271" s="36">
        <f>'[1]分配（H23～R2）'!D259</f>
        <v>99444</v>
      </c>
      <c r="E271" s="36">
        <f>'[1]分配（H23～R2）'!E259</f>
        <v>19426</v>
      </c>
      <c r="F271" s="36">
        <f>'[1]分配（H23～R2）'!F259</f>
        <v>12694</v>
      </c>
      <c r="G271" s="36">
        <f>'[1]分配（H23～R2）'!G259</f>
        <v>-523</v>
      </c>
      <c r="H271" s="36"/>
      <c r="I271" s="36"/>
      <c r="J271" s="36">
        <f>'[1]分配（H23～R2）'!J259</f>
        <v>13069</v>
      </c>
      <c r="K271" s="36">
        <f>'[1]分配（H23～R2）'!K259</f>
        <v>148</v>
      </c>
      <c r="L271" s="36">
        <f>'[1]分配（H23～R2）'!N259</f>
        <v>52070</v>
      </c>
      <c r="M271" s="36">
        <f>'[1]分配（H23～R2）'!O259</f>
        <v>28136</v>
      </c>
      <c r="N271" s="36">
        <f>'[1]分配（H23～R2）'!P259</f>
        <v>1838</v>
      </c>
      <c r="O271" s="34"/>
      <c r="P271" s="35"/>
      <c r="Q271" s="36">
        <f>'[1]分配（H23～R2）'!Q259</f>
        <v>22096</v>
      </c>
      <c r="R271" s="36">
        <f>'[1]分配（H23～R2）'!R259</f>
        <v>1454</v>
      </c>
      <c r="S271" s="36">
        <f>'[1]分配（H23～R2）'!S259</f>
        <v>5178</v>
      </c>
      <c r="T271" s="36">
        <f>'[1]分配（H23～R2）'!T259</f>
        <v>15464</v>
      </c>
      <c r="U271" s="36">
        <f>'[1]分配（H23～R2）'!U259</f>
        <v>183634</v>
      </c>
      <c r="V271" s="36"/>
      <c r="W271" s="22" t="s">
        <v>64</v>
      </c>
    </row>
    <row r="272" spans="2:26" ht="24.75" customHeight="1" x14ac:dyDescent="0.15">
      <c r="B272" s="22" t="s">
        <v>65</v>
      </c>
      <c r="C272" s="36">
        <f>'[1]分配（H23～R2）'!C260</f>
        <v>42676</v>
      </c>
      <c r="D272" s="36">
        <f>'[1]分配（H23～R2）'!D260</f>
        <v>35702</v>
      </c>
      <c r="E272" s="36">
        <f>'[1]分配（H23～R2）'!E260</f>
        <v>6974</v>
      </c>
      <c r="F272" s="36">
        <f>'[1]分配（H23～R2）'!F260</f>
        <v>4851</v>
      </c>
      <c r="G272" s="36">
        <f>'[1]分配（H23～R2）'!G260</f>
        <v>-198</v>
      </c>
      <c r="H272" s="36"/>
      <c r="I272" s="36"/>
      <c r="J272" s="36">
        <f>'[1]分配（H23～R2）'!J260</f>
        <v>4945</v>
      </c>
      <c r="K272" s="36">
        <f>'[1]分配（H23～R2）'!K260</f>
        <v>104</v>
      </c>
      <c r="L272" s="36">
        <f>'[1]分配（H23～R2）'!N260</f>
        <v>22529</v>
      </c>
      <c r="M272" s="36">
        <f>'[1]分配（H23～R2）'!O260</f>
        <v>12963</v>
      </c>
      <c r="N272" s="36">
        <f>'[1]分配（H23～R2）'!P260</f>
        <v>321</v>
      </c>
      <c r="O272" s="34"/>
      <c r="P272" s="37"/>
      <c r="Q272" s="36">
        <f>'[1]分配（H23～R2）'!Q260</f>
        <v>9245</v>
      </c>
      <c r="R272" s="36">
        <f>'[1]分配（H23～R2）'!R260</f>
        <v>609</v>
      </c>
      <c r="S272" s="36">
        <f>'[1]分配（H23～R2）'!S260</f>
        <v>1791</v>
      </c>
      <c r="T272" s="36">
        <f>'[1]分配（H23～R2）'!T260</f>
        <v>6845</v>
      </c>
      <c r="U272" s="36">
        <f>'[1]分配（H23～R2）'!U260</f>
        <v>70056</v>
      </c>
      <c r="V272" s="36"/>
      <c r="W272" s="22" t="s">
        <v>65</v>
      </c>
    </row>
    <row r="273" spans="2:23" ht="24.75" customHeight="1" x14ac:dyDescent="0.15">
      <c r="B273" s="22" t="s">
        <v>66</v>
      </c>
      <c r="C273" s="36">
        <f>'[1]分配（H23～R2）'!C261</f>
        <v>40816</v>
      </c>
      <c r="D273" s="36">
        <f>'[1]分配（H23～R2）'!D261</f>
        <v>34146</v>
      </c>
      <c r="E273" s="36">
        <f>'[1]分配（H23～R2）'!E261</f>
        <v>6670</v>
      </c>
      <c r="F273" s="36">
        <f>'[1]分配（H23～R2）'!F261</f>
        <v>4182</v>
      </c>
      <c r="G273" s="36">
        <f>'[1]分配（H23～R2）'!G261</f>
        <v>-120</v>
      </c>
      <c r="H273" s="36"/>
      <c r="I273" s="36"/>
      <c r="J273" s="36">
        <f>'[1]分配（H23～R2）'!J261</f>
        <v>4261</v>
      </c>
      <c r="K273" s="36">
        <f>'[1]分配（H23～R2）'!K261</f>
        <v>41</v>
      </c>
      <c r="L273" s="36">
        <f>'[1]分配（H23～R2）'!N261</f>
        <v>32450</v>
      </c>
      <c r="M273" s="36">
        <f>'[1]分配（H23～R2）'!O261</f>
        <v>24972</v>
      </c>
      <c r="N273" s="36">
        <f>'[1]分配（H23～R2）'!P261</f>
        <v>236</v>
      </c>
      <c r="O273" s="34"/>
      <c r="P273" s="37"/>
      <c r="Q273" s="36">
        <f>'[1]分配（H23～R2）'!Q261</f>
        <v>7242</v>
      </c>
      <c r="R273" s="36">
        <f>'[1]分配（H23～R2）'!R261</f>
        <v>275</v>
      </c>
      <c r="S273" s="36">
        <f>'[1]分配（H23～R2）'!S261</f>
        <v>1955</v>
      </c>
      <c r="T273" s="36">
        <f>'[1]分配（H23～R2）'!T261</f>
        <v>5012</v>
      </c>
      <c r="U273" s="36">
        <f>'[1]分配（H23～R2）'!U261</f>
        <v>77448</v>
      </c>
      <c r="V273" s="36"/>
      <c r="W273" s="22" t="s">
        <v>66</v>
      </c>
    </row>
    <row r="274" spans="2:23" ht="24.75" customHeight="1" x14ac:dyDescent="0.15">
      <c r="B274" s="22" t="s">
        <v>67</v>
      </c>
      <c r="C274" s="36">
        <f>'[1]分配（H23～R2）'!C262</f>
        <v>33761</v>
      </c>
      <c r="D274" s="36">
        <f>'[1]分配（H23～R2）'!D262</f>
        <v>28244</v>
      </c>
      <c r="E274" s="36">
        <f>'[1]分配（H23～R2）'!E262</f>
        <v>5517</v>
      </c>
      <c r="F274" s="36">
        <f>'[1]分配（H23～R2）'!F262</f>
        <v>3804</v>
      </c>
      <c r="G274" s="36">
        <f>'[1]分配（H23～R2）'!G262</f>
        <v>-228</v>
      </c>
      <c r="H274" s="36"/>
      <c r="I274" s="36"/>
      <c r="J274" s="36">
        <f>'[1]分配（H23～R2）'!J262</f>
        <v>4003</v>
      </c>
      <c r="K274" s="36">
        <f>'[1]分配（H23～R2）'!K262</f>
        <v>29</v>
      </c>
      <c r="L274" s="36">
        <f>'[1]分配（H23～R2）'!N262</f>
        <v>17452</v>
      </c>
      <c r="M274" s="36">
        <f>'[1]分配（H23～R2）'!O262</f>
        <v>9501</v>
      </c>
      <c r="N274" s="36">
        <f>'[1]分配（H23～R2）'!P262</f>
        <v>683</v>
      </c>
      <c r="O274" s="34"/>
      <c r="P274" s="37"/>
      <c r="Q274" s="36">
        <f>'[1]分配（H23～R2）'!Q262</f>
        <v>7268</v>
      </c>
      <c r="R274" s="36">
        <f>'[1]分配（H23～R2）'!R262</f>
        <v>619</v>
      </c>
      <c r="S274" s="36">
        <f>'[1]分配（H23～R2）'!S262</f>
        <v>1314</v>
      </c>
      <c r="T274" s="36">
        <f>'[1]分配（H23～R2）'!T262</f>
        <v>5335</v>
      </c>
      <c r="U274" s="36">
        <f>'[1]分配（H23～R2）'!U262</f>
        <v>55017</v>
      </c>
      <c r="V274" s="36"/>
      <c r="W274" s="22" t="s">
        <v>67</v>
      </c>
    </row>
    <row r="275" spans="2:23" ht="24.75" customHeight="1" x14ac:dyDescent="0.15">
      <c r="B275" s="23" t="s">
        <v>35</v>
      </c>
      <c r="C275" s="38">
        <f>'[1]分配（H23～R2）'!C263</f>
        <v>7563</v>
      </c>
      <c r="D275" s="38">
        <f>'[1]分配（H23～R2）'!D263</f>
        <v>6327</v>
      </c>
      <c r="E275" s="38">
        <f>'[1]分配（H23～R2）'!E263</f>
        <v>1236</v>
      </c>
      <c r="F275" s="38">
        <f>'[1]分配（H23～R2）'!F263</f>
        <v>828</v>
      </c>
      <c r="G275" s="38">
        <f>'[1]分配（H23～R2）'!G263</f>
        <v>-43</v>
      </c>
      <c r="H275" s="38"/>
      <c r="I275" s="38"/>
      <c r="J275" s="38">
        <f>'[1]分配（H23～R2）'!J263</f>
        <v>851</v>
      </c>
      <c r="K275" s="38">
        <f>'[1]分配（H23～R2）'!K263</f>
        <v>20</v>
      </c>
      <c r="L275" s="38">
        <f>'[1]分配（H23～R2）'!N263</f>
        <v>7108</v>
      </c>
      <c r="M275" s="38">
        <f>'[1]分配（H23～R2）'!O263</f>
        <v>5324</v>
      </c>
      <c r="N275" s="38">
        <f>'[1]分配（H23～R2）'!P263</f>
        <v>44</v>
      </c>
      <c r="O275" s="34"/>
      <c r="P275" s="37"/>
      <c r="Q275" s="38">
        <f>'[1]分配（H23～R2）'!Q263</f>
        <v>1740</v>
      </c>
      <c r="R275" s="38">
        <f>'[1]分配（H23～R2）'!R263</f>
        <v>508</v>
      </c>
      <c r="S275" s="38">
        <f>'[1]分配（H23～R2）'!S263</f>
        <v>163</v>
      </c>
      <c r="T275" s="38">
        <f>'[1]分配（H23～R2）'!T263</f>
        <v>1069</v>
      </c>
      <c r="U275" s="38">
        <f>'[1]分配（H23～R2）'!U263</f>
        <v>15499</v>
      </c>
      <c r="V275" s="38"/>
      <c r="W275" s="23" t="s">
        <v>35</v>
      </c>
    </row>
    <row r="276" spans="2:23" ht="24.75" customHeight="1" x14ac:dyDescent="0.15">
      <c r="B276" s="23" t="s">
        <v>1</v>
      </c>
      <c r="C276" s="39">
        <f>'[1]分配（H23～R2）'!C264</f>
        <v>2483</v>
      </c>
      <c r="D276" s="39">
        <f>'[1]分配（H23～R2）'!D264</f>
        <v>2077</v>
      </c>
      <c r="E276" s="39">
        <f>'[1]分配（H23～R2）'!E264</f>
        <v>406</v>
      </c>
      <c r="F276" s="39">
        <f>'[1]分配（H23～R2）'!F264</f>
        <v>305</v>
      </c>
      <c r="G276" s="39">
        <f>'[1]分配（H23～R2）'!G264</f>
        <v>-27</v>
      </c>
      <c r="H276" s="39"/>
      <c r="I276" s="39"/>
      <c r="J276" s="39">
        <f>'[1]分配（H23～R2）'!J264</f>
        <v>323</v>
      </c>
      <c r="K276" s="39">
        <f>'[1]分配（H23～R2）'!K264</f>
        <v>9</v>
      </c>
      <c r="L276" s="39">
        <f>'[1]分配（H23～R2）'!N264</f>
        <v>1041</v>
      </c>
      <c r="M276" s="39">
        <f>'[1]分配（H23～R2）'!O264</f>
        <v>264</v>
      </c>
      <c r="N276" s="39">
        <f>'[1]分配（H23～R2）'!P264</f>
        <v>55</v>
      </c>
      <c r="O276" s="34"/>
      <c r="P276" s="37"/>
      <c r="Q276" s="39">
        <f>'[1]分配（H23～R2）'!Q264</f>
        <v>722</v>
      </c>
      <c r="R276" s="39">
        <f>'[1]分配（H23～R2）'!R264</f>
        <v>54</v>
      </c>
      <c r="S276" s="39">
        <f>'[1]分配（H23～R2）'!S264</f>
        <v>134</v>
      </c>
      <c r="T276" s="39">
        <f>'[1]分配（H23～R2）'!T264</f>
        <v>534</v>
      </c>
      <c r="U276" s="39">
        <f>'[1]分配（H23～R2）'!U264</f>
        <v>3829</v>
      </c>
      <c r="V276" s="39"/>
      <c r="W276" s="23" t="s">
        <v>1</v>
      </c>
    </row>
    <row r="277" spans="2:23" ht="24.75" customHeight="1" x14ac:dyDescent="0.15">
      <c r="B277" s="21" t="s">
        <v>36</v>
      </c>
      <c r="C277" s="36">
        <f>'[1]分配（H23～R2）'!C265</f>
        <v>3630</v>
      </c>
      <c r="D277" s="36">
        <f>'[1]分配（H23～R2）'!D265</f>
        <v>3037</v>
      </c>
      <c r="E277" s="36">
        <f>'[1]分配（H23～R2）'!E265</f>
        <v>593</v>
      </c>
      <c r="F277" s="36">
        <f>'[1]分配（H23～R2）'!F265</f>
        <v>428</v>
      </c>
      <c r="G277" s="36">
        <f>'[1]分配（H23～R2）'!G265</f>
        <v>-36</v>
      </c>
      <c r="H277" s="36"/>
      <c r="I277" s="36"/>
      <c r="J277" s="36">
        <f>'[1]分配（H23～R2）'!J265</f>
        <v>459</v>
      </c>
      <c r="K277" s="36">
        <f>'[1]分配（H23～R2）'!K265</f>
        <v>5</v>
      </c>
      <c r="L277" s="36">
        <f>'[1]分配（H23～R2）'!N265</f>
        <v>1570</v>
      </c>
      <c r="M277" s="36">
        <f>'[1]分配（H23～R2）'!O265</f>
        <v>563</v>
      </c>
      <c r="N277" s="36">
        <f>'[1]分配（H23～R2）'!P265</f>
        <v>96</v>
      </c>
      <c r="O277" s="34"/>
      <c r="P277" s="37"/>
      <c r="Q277" s="36">
        <f>'[1]分配（H23～R2）'!Q265</f>
        <v>911</v>
      </c>
      <c r="R277" s="36">
        <f>'[1]分配（H23～R2）'!R265</f>
        <v>49</v>
      </c>
      <c r="S277" s="36">
        <f>'[1]分配（H23～R2）'!S265</f>
        <v>148</v>
      </c>
      <c r="T277" s="36">
        <f>'[1]分配（H23～R2）'!T265</f>
        <v>714</v>
      </c>
      <c r="U277" s="36">
        <f>'[1]分配（H23～R2）'!U265</f>
        <v>5628</v>
      </c>
      <c r="V277" s="36"/>
      <c r="W277" s="21" t="s">
        <v>36</v>
      </c>
    </row>
    <row r="278" spans="2:23" ht="24.75" customHeight="1" x14ac:dyDescent="0.15">
      <c r="B278" s="22" t="s">
        <v>68</v>
      </c>
      <c r="C278" s="36">
        <f>'[1]分配（H23～R2）'!C266</f>
        <v>20875</v>
      </c>
      <c r="D278" s="36">
        <f>'[1]分配（H23～R2）'!D266</f>
        <v>17464</v>
      </c>
      <c r="E278" s="36">
        <f>'[1]分配（H23～R2）'!E266</f>
        <v>3411</v>
      </c>
      <c r="F278" s="36">
        <f>'[1]分配（H23～R2）'!F266</f>
        <v>2414</v>
      </c>
      <c r="G278" s="36">
        <f>'[1]分配（H23～R2）'!G266</f>
        <v>-117</v>
      </c>
      <c r="H278" s="36"/>
      <c r="I278" s="36"/>
      <c r="J278" s="36">
        <f>'[1]分配（H23～R2）'!J266</f>
        <v>2510</v>
      </c>
      <c r="K278" s="36">
        <f>'[1]分配（H23～R2）'!K266</f>
        <v>21</v>
      </c>
      <c r="L278" s="36">
        <f>'[1]分配（H23～R2）'!N266</f>
        <v>8604</v>
      </c>
      <c r="M278" s="36">
        <f>'[1]分配（H23～R2）'!O266</f>
        <v>2638</v>
      </c>
      <c r="N278" s="36">
        <f>'[1]分配（H23～R2）'!P266</f>
        <v>629</v>
      </c>
      <c r="O278" s="34"/>
      <c r="P278" s="37"/>
      <c r="Q278" s="36">
        <f>'[1]分配（H23～R2）'!Q266</f>
        <v>5337</v>
      </c>
      <c r="R278" s="36">
        <f>'[1]分配（H23～R2）'!R266</f>
        <v>612</v>
      </c>
      <c r="S278" s="36">
        <f>'[1]分配（H23～R2）'!S266</f>
        <v>1115</v>
      </c>
      <c r="T278" s="36">
        <f>'[1]分配（H23～R2）'!T266</f>
        <v>3610</v>
      </c>
      <c r="U278" s="36">
        <f>'[1]分配（H23～R2）'!U266</f>
        <v>31893</v>
      </c>
      <c r="V278" s="36"/>
      <c r="W278" s="22" t="s">
        <v>68</v>
      </c>
    </row>
    <row r="279" spans="2:23" ht="24.75" customHeight="1" x14ac:dyDescent="0.15">
      <c r="B279" s="22" t="s">
        <v>69</v>
      </c>
      <c r="C279" s="36">
        <f>'[1]分配（H23～R2）'!C267</f>
        <v>8607</v>
      </c>
      <c r="D279" s="36">
        <f>'[1]分配（H23～R2）'!D267</f>
        <v>7200</v>
      </c>
      <c r="E279" s="36">
        <f>'[1]分配（H23～R2）'!E267</f>
        <v>1407</v>
      </c>
      <c r="F279" s="36">
        <f>'[1]分配（H23～R2）'!F267</f>
        <v>1003</v>
      </c>
      <c r="G279" s="36">
        <f>'[1]分配（H23～R2）'!G267</f>
        <v>-60</v>
      </c>
      <c r="H279" s="36"/>
      <c r="I279" s="36"/>
      <c r="J279" s="36">
        <f>'[1]分配（H23～R2）'!J267</f>
        <v>1052</v>
      </c>
      <c r="K279" s="36">
        <f>'[1]分配（H23～R2）'!K267</f>
        <v>11</v>
      </c>
      <c r="L279" s="36">
        <f>'[1]分配（H23～R2）'!N267</f>
        <v>3761</v>
      </c>
      <c r="M279" s="36">
        <f>'[1]分配（H23～R2）'!O267</f>
        <v>1320</v>
      </c>
      <c r="N279" s="36">
        <f>'[1]分配（H23～R2）'!P267</f>
        <v>101</v>
      </c>
      <c r="O279" s="34"/>
      <c r="P279" s="37"/>
      <c r="Q279" s="36">
        <f>'[1]分配（H23～R2）'!Q267</f>
        <v>2340</v>
      </c>
      <c r="R279" s="36">
        <f>'[1]分配（H23～R2）'!R267</f>
        <v>201</v>
      </c>
      <c r="S279" s="36">
        <f>'[1]分配（H23～R2）'!S267</f>
        <v>468</v>
      </c>
      <c r="T279" s="36">
        <f>'[1]分配（H23～R2）'!T267</f>
        <v>1671</v>
      </c>
      <c r="U279" s="36">
        <f>'[1]分配（H23～R2）'!U267</f>
        <v>13371</v>
      </c>
      <c r="V279" s="36"/>
      <c r="W279" s="22" t="s">
        <v>69</v>
      </c>
    </row>
    <row r="280" spans="2:23" ht="24.75" customHeight="1" x14ac:dyDescent="0.15">
      <c r="B280" s="21" t="s">
        <v>70</v>
      </c>
      <c r="C280" s="33">
        <f>'[1]分配（H23～R2）'!C268</f>
        <v>12232</v>
      </c>
      <c r="D280" s="33">
        <f>'[1]分配（H23～R2）'!D268</f>
        <v>10233</v>
      </c>
      <c r="E280" s="33">
        <f>'[1]分配（H23～R2）'!E268</f>
        <v>1999</v>
      </c>
      <c r="F280" s="33">
        <f>'[1]分配（H23～R2）'!F268</f>
        <v>1367</v>
      </c>
      <c r="G280" s="33">
        <f>'[1]分配（H23～R2）'!G268</f>
        <v>-58</v>
      </c>
      <c r="H280" s="33"/>
      <c r="I280" s="33"/>
      <c r="J280" s="33">
        <f>'[1]分配（H23～R2）'!J268</f>
        <v>1411</v>
      </c>
      <c r="K280" s="33">
        <f>'[1]分配（H23～R2）'!K268</f>
        <v>14</v>
      </c>
      <c r="L280" s="33">
        <f>'[1]分配（H23～R2）'!N268</f>
        <v>5340</v>
      </c>
      <c r="M280" s="33">
        <f>'[1]分配（H23～R2）'!O268</f>
        <v>2362</v>
      </c>
      <c r="N280" s="33">
        <f>'[1]分配（H23～R2）'!P268</f>
        <v>235</v>
      </c>
      <c r="O280" s="34"/>
      <c r="P280" s="35"/>
      <c r="Q280" s="33">
        <f>'[1]分配（H23～R2）'!Q268</f>
        <v>2743</v>
      </c>
      <c r="R280" s="33">
        <f>'[1]分配（H23～R2）'!R268</f>
        <v>150</v>
      </c>
      <c r="S280" s="33">
        <f>'[1]分配（H23～R2）'!S268</f>
        <v>502</v>
      </c>
      <c r="T280" s="33">
        <f>'[1]分配（H23～R2）'!T268</f>
        <v>2091</v>
      </c>
      <c r="U280" s="33">
        <f>'[1]分配（H23～R2）'!U268</f>
        <v>18939</v>
      </c>
      <c r="V280" s="33"/>
      <c r="W280" s="21" t="s">
        <v>70</v>
      </c>
    </row>
    <row r="281" spans="2:23" ht="24.75" customHeight="1" x14ac:dyDescent="0.15">
      <c r="B281" s="22" t="s">
        <v>71</v>
      </c>
      <c r="C281" s="36">
        <f>'[1]分配（H23～R2）'!C269</f>
        <v>8427</v>
      </c>
      <c r="D281" s="36">
        <f>'[1]分配（H23～R2）'!D269</f>
        <v>7050</v>
      </c>
      <c r="E281" s="36">
        <f>'[1]分配（H23～R2）'!E269</f>
        <v>1377</v>
      </c>
      <c r="F281" s="36">
        <f>'[1]分配（H23～R2）'!F269</f>
        <v>921</v>
      </c>
      <c r="G281" s="36">
        <f>'[1]分配（H23～R2）'!G269</f>
        <v>-29</v>
      </c>
      <c r="H281" s="36"/>
      <c r="I281" s="36"/>
      <c r="J281" s="36">
        <f>'[1]分配（H23～R2）'!J269</f>
        <v>936</v>
      </c>
      <c r="K281" s="36">
        <f>'[1]分配（H23～R2）'!K269</f>
        <v>14</v>
      </c>
      <c r="L281" s="36">
        <f>'[1]分配（H23～R2）'!N269</f>
        <v>2370</v>
      </c>
      <c r="M281" s="36">
        <f>'[1]分配（H23～R2）'!O269</f>
        <v>660</v>
      </c>
      <c r="N281" s="36">
        <f>'[1]分配（H23～R2）'!P269</f>
        <v>65</v>
      </c>
      <c r="O281" s="34"/>
      <c r="P281" s="35"/>
      <c r="Q281" s="36">
        <f>'[1]分配（H23～R2）'!Q269</f>
        <v>1645</v>
      </c>
      <c r="R281" s="36">
        <f>'[1]分配（H23～R2）'!R269</f>
        <v>75</v>
      </c>
      <c r="S281" s="36">
        <f>'[1]分配（H23～R2）'!S269</f>
        <v>304</v>
      </c>
      <c r="T281" s="36">
        <f>'[1]分配（H23～R2）'!T269</f>
        <v>1266</v>
      </c>
      <c r="U281" s="36">
        <f>'[1]分配（H23～R2）'!U269</f>
        <v>11718</v>
      </c>
      <c r="V281" s="36"/>
      <c r="W281" s="22" t="s">
        <v>71</v>
      </c>
    </row>
    <row r="282" spans="2:23" ht="24.75" customHeight="1" x14ac:dyDescent="0.15">
      <c r="B282" s="22" t="s">
        <v>3</v>
      </c>
      <c r="C282" s="36">
        <f>'[1]分配（H23～R2）'!C270</f>
        <v>6869</v>
      </c>
      <c r="D282" s="36">
        <f>'[1]分配（H23～R2）'!D270</f>
        <v>5746</v>
      </c>
      <c r="E282" s="36">
        <f>'[1]分配（H23～R2）'!E270</f>
        <v>1123</v>
      </c>
      <c r="F282" s="36">
        <f>'[1]分配（H23～R2）'!F270</f>
        <v>747</v>
      </c>
      <c r="G282" s="36">
        <f>'[1]分配（H23～R2）'!G270</f>
        <v>-27</v>
      </c>
      <c r="H282" s="36"/>
      <c r="I282" s="36"/>
      <c r="J282" s="36">
        <f>'[1]分配（H23～R2）'!J270</f>
        <v>768</v>
      </c>
      <c r="K282" s="36">
        <f>'[1]分配（H23～R2）'!K270</f>
        <v>6</v>
      </c>
      <c r="L282" s="36">
        <f>'[1]分配（H23～R2）'!N270</f>
        <v>2222</v>
      </c>
      <c r="M282" s="36">
        <f>'[1]分配（H23～R2）'!O270</f>
        <v>849</v>
      </c>
      <c r="N282" s="36">
        <f>'[1]分配（H23～R2）'!P270</f>
        <v>65</v>
      </c>
      <c r="O282" s="34"/>
      <c r="P282" s="35"/>
      <c r="Q282" s="36">
        <f>'[1]分配（H23～R2）'!Q270</f>
        <v>1308</v>
      </c>
      <c r="R282" s="36">
        <f>'[1]分配（H23～R2）'!R270</f>
        <v>123</v>
      </c>
      <c r="S282" s="36">
        <f>'[1]分配（H23～R2）'!S270</f>
        <v>242</v>
      </c>
      <c r="T282" s="36">
        <f>'[1]分配（H23～R2）'!T270</f>
        <v>943</v>
      </c>
      <c r="U282" s="36">
        <f>'[1]分配（H23～R2）'!U270</f>
        <v>9838</v>
      </c>
      <c r="V282" s="36"/>
      <c r="W282" s="22" t="s">
        <v>3</v>
      </c>
    </row>
    <row r="283" spans="2:23" ht="24.75" customHeight="1" x14ac:dyDescent="0.15">
      <c r="B283" s="24" t="s">
        <v>37</v>
      </c>
      <c r="C283" s="36">
        <f>'[1]分配（H23～R2）'!C271</f>
        <v>5243</v>
      </c>
      <c r="D283" s="36">
        <f>'[1]分配（H23～R2）'!D271</f>
        <v>4386</v>
      </c>
      <c r="E283" s="36">
        <f>'[1]分配（H23～R2）'!E271</f>
        <v>857</v>
      </c>
      <c r="F283" s="36">
        <f>'[1]分配（H23～R2）'!F271</f>
        <v>558</v>
      </c>
      <c r="G283" s="36">
        <f>'[1]分配（H23～R2）'!G271</f>
        <v>-32</v>
      </c>
      <c r="H283" s="36"/>
      <c r="I283" s="36"/>
      <c r="J283" s="36">
        <f>'[1]分配（H23～R2）'!J271</f>
        <v>577</v>
      </c>
      <c r="K283" s="36">
        <f>'[1]分配（H23～R2）'!K271</f>
        <v>13</v>
      </c>
      <c r="L283" s="36">
        <f>'[1]分配（H23～R2）'!N271</f>
        <v>2323</v>
      </c>
      <c r="M283" s="36">
        <f>'[1]分配（H23～R2）'!O271</f>
        <v>804</v>
      </c>
      <c r="N283" s="36">
        <f>'[1]分配（H23～R2）'!P271</f>
        <v>67</v>
      </c>
      <c r="O283" s="34"/>
      <c r="P283" s="35"/>
      <c r="Q283" s="36">
        <f>'[1]分配（H23～R2）'!Q271</f>
        <v>1452</v>
      </c>
      <c r="R283" s="36">
        <f>'[1]分配（H23～R2）'!R271</f>
        <v>906</v>
      </c>
      <c r="S283" s="36">
        <f>'[1]分配（H23～R2）'!S271</f>
        <v>94</v>
      </c>
      <c r="T283" s="36">
        <f>'[1]分配（H23～R2）'!T271</f>
        <v>452</v>
      </c>
      <c r="U283" s="36">
        <f>'[1]分配（H23～R2）'!U271</f>
        <v>8124</v>
      </c>
      <c r="V283" s="36"/>
      <c r="W283" s="24" t="s">
        <v>37</v>
      </c>
    </row>
    <row r="284" spans="2:23" ht="24.75" customHeight="1" x14ac:dyDescent="0.15">
      <c r="B284" s="21" t="s">
        <v>72</v>
      </c>
      <c r="C284" s="33">
        <f>'[1]分配（H23～R2）'!C272</f>
        <v>26363</v>
      </c>
      <c r="D284" s="33">
        <f>'[1]分配（H23～R2）'!D272</f>
        <v>22055</v>
      </c>
      <c r="E284" s="33">
        <f>'[1]分配（H23～R2）'!E272</f>
        <v>4308</v>
      </c>
      <c r="F284" s="33">
        <f>'[1]分配（H23～R2）'!F272</f>
        <v>2941</v>
      </c>
      <c r="G284" s="33">
        <f>'[1]分配（H23～R2）'!G272</f>
        <v>-120</v>
      </c>
      <c r="H284" s="33"/>
      <c r="I284" s="33"/>
      <c r="J284" s="33">
        <f>'[1]分配（H23～R2）'!J272</f>
        <v>3032</v>
      </c>
      <c r="K284" s="33">
        <f>'[1]分配（H23～R2）'!K272</f>
        <v>29</v>
      </c>
      <c r="L284" s="33">
        <f>'[1]分配（H23～R2）'!N272</f>
        <v>8917</v>
      </c>
      <c r="M284" s="33">
        <f>'[1]分配（H23～R2）'!O272</f>
        <v>3506</v>
      </c>
      <c r="N284" s="33">
        <f>'[1]分配（H23～R2）'!P272</f>
        <v>235</v>
      </c>
      <c r="O284" s="34"/>
      <c r="P284" s="35"/>
      <c r="Q284" s="33">
        <f>'[1]分配（H23～R2）'!Q272</f>
        <v>5176</v>
      </c>
      <c r="R284" s="33">
        <f>'[1]分配（H23～R2）'!R272</f>
        <v>472</v>
      </c>
      <c r="S284" s="33">
        <f>'[1]分配（H23～R2）'!S272</f>
        <v>926</v>
      </c>
      <c r="T284" s="33">
        <f>'[1]分配（H23～R2）'!T272</f>
        <v>3778</v>
      </c>
      <c r="U284" s="33">
        <f>'[1]分配（H23～R2）'!U272</f>
        <v>38221</v>
      </c>
      <c r="V284" s="33"/>
      <c r="W284" s="21" t="s">
        <v>72</v>
      </c>
    </row>
    <row r="285" spans="2:23" ht="24.75" customHeight="1" x14ac:dyDescent="0.15">
      <c r="B285" s="21" t="s">
        <v>38</v>
      </c>
      <c r="C285" s="33">
        <f>'[1]分配（H23～R2）'!C273</f>
        <v>19367</v>
      </c>
      <c r="D285" s="33">
        <f>'[1]分配（H23～R2）'!D273</f>
        <v>16202</v>
      </c>
      <c r="E285" s="33">
        <f>'[1]分配（H23～R2）'!E273</f>
        <v>3165</v>
      </c>
      <c r="F285" s="33">
        <f>'[1]分配（H23～R2）'!F273</f>
        <v>2204</v>
      </c>
      <c r="G285" s="33">
        <f>'[1]分配（H23～R2）'!G273</f>
        <v>-87</v>
      </c>
      <c r="H285" s="33"/>
      <c r="I285" s="33"/>
      <c r="J285" s="33">
        <f>'[1]分配（H23～R2）'!J273</f>
        <v>2269</v>
      </c>
      <c r="K285" s="33">
        <f>'[1]分配（H23～R2）'!K273</f>
        <v>22</v>
      </c>
      <c r="L285" s="33">
        <f>'[1]分配（H23～R2）'!N273</f>
        <v>7287</v>
      </c>
      <c r="M285" s="33">
        <f>'[1]分配（H23～R2）'!O273</f>
        <v>2918</v>
      </c>
      <c r="N285" s="33">
        <f>'[1]分配（H23～R2）'!P273</f>
        <v>145</v>
      </c>
      <c r="O285" s="34"/>
      <c r="P285" s="35"/>
      <c r="Q285" s="33">
        <f>'[1]分配（H23～R2）'!Q273</f>
        <v>4224</v>
      </c>
      <c r="R285" s="33">
        <f>'[1]分配（H23～R2）'!R273</f>
        <v>641</v>
      </c>
      <c r="S285" s="33">
        <f>'[1]分配（H23～R2）'!S273</f>
        <v>572</v>
      </c>
      <c r="T285" s="33">
        <f>'[1]分配（H23～R2）'!T273</f>
        <v>3011</v>
      </c>
      <c r="U285" s="33">
        <f>'[1]分配（H23～R2）'!U273</f>
        <v>28858</v>
      </c>
      <c r="V285" s="33"/>
      <c r="W285" s="21" t="s">
        <v>38</v>
      </c>
    </row>
    <row r="286" spans="2:23" ht="24.75" customHeight="1" x14ac:dyDescent="0.15">
      <c r="B286" s="24" t="s">
        <v>73</v>
      </c>
      <c r="C286" s="39">
        <f>'[1]分配（H23～R2）'!C274</f>
        <v>3005</v>
      </c>
      <c r="D286" s="39">
        <f>'[1]分配（H23～R2）'!D274</f>
        <v>2514</v>
      </c>
      <c r="E286" s="39">
        <f>'[1]分配（H23～R2）'!E274</f>
        <v>491</v>
      </c>
      <c r="F286" s="39">
        <f>'[1]分配（H23～R2）'!F274</f>
        <v>352</v>
      </c>
      <c r="G286" s="39">
        <f>'[1]分配（H23～R2）'!G274</f>
        <v>-24</v>
      </c>
      <c r="H286" s="39"/>
      <c r="I286" s="39"/>
      <c r="J286" s="39">
        <f>'[1]分配（H23～R2）'!J274</f>
        <v>373</v>
      </c>
      <c r="K286" s="39">
        <f>'[1]分配（H23～R2）'!K274</f>
        <v>3</v>
      </c>
      <c r="L286" s="39">
        <f>'[1]分配（H23～R2）'!N274</f>
        <v>1561</v>
      </c>
      <c r="M286" s="39">
        <f>'[1]分配（H23～R2）'!O274</f>
        <v>769</v>
      </c>
      <c r="N286" s="39">
        <f>'[1]分配（H23～R2）'!P274</f>
        <v>30</v>
      </c>
      <c r="O286" s="34"/>
      <c r="P286" s="35"/>
      <c r="Q286" s="39">
        <f>'[1]分配（H23～R2）'!Q274</f>
        <v>762</v>
      </c>
      <c r="R286" s="39">
        <f>'[1]分配（H23～R2）'!R274</f>
        <v>68</v>
      </c>
      <c r="S286" s="39">
        <f>'[1]分配（H23～R2）'!S274</f>
        <v>191</v>
      </c>
      <c r="T286" s="39">
        <f>'[1]分配（H23～R2）'!T274</f>
        <v>503</v>
      </c>
      <c r="U286" s="39">
        <f>'[1]分配（H23～R2）'!U274</f>
        <v>4918</v>
      </c>
      <c r="V286" s="39"/>
      <c r="W286" s="24" t="s">
        <v>73</v>
      </c>
    </row>
    <row r="287" spans="2:23" ht="24.75" customHeight="1" x14ac:dyDescent="0.15">
      <c r="B287" s="2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25"/>
    </row>
    <row r="288" spans="2:23" ht="24.75" customHeight="1" x14ac:dyDescent="0.15">
      <c r="B288" s="5" t="s">
        <v>39</v>
      </c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5"/>
    </row>
    <row r="289" spans="2:23" ht="24.75" customHeight="1" x14ac:dyDescent="0.15">
      <c r="B289" s="26" t="s">
        <v>15</v>
      </c>
      <c r="C289" s="40">
        <f t="shared" ref="C289:Q289" si="44">SUM(C262:C274)</f>
        <v>1471287</v>
      </c>
      <c r="D289" s="40">
        <f t="shared" si="44"/>
        <v>1230849</v>
      </c>
      <c r="E289" s="40">
        <f t="shared" si="44"/>
        <v>240438</v>
      </c>
      <c r="F289" s="40">
        <f t="shared" si="44"/>
        <v>151806</v>
      </c>
      <c r="G289" s="40">
        <f t="shared" si="44"/>
        <v>-4366</v>
      </c>
      <c r="H289" s="40"/>
      <c r="I289" s="40"/>
      <c r="J289" s="40">
        <f t="shared" si="44"/>
        <v>153916</v>
      </c>
      <c r="K289" s="40">
        <f t="shared" si="44"/>
        <v>2256</v>
      </c>
      <c r="L289" s="40">
        <f>SUM(L262:L274)</f>
        <v>704270</v>
      </c>
      <c r="M289" s="40">
        <f>SUM(M262:M274)</f>
        <v>441830</v>
      </c>
      <c r="N289" s="40">
        <f>SUM(N262:N274)</f>
        <v>15464</v>
      </c>
      <c r="O289" s="34"/>
      <c r="P289" s="35"/>
      <c r="Q289" s="40">
        <f t="shared" si="44"/>
        <v>246976</v>
      </c>
      <c r="R289" s="40">
        <f>SUM(R262:R274)</f>
        <v>9768</v>
      </c>
      <c r="S289" s="40">
        <f>SUM(S262:S274)</f>
        <v>59530</v>
      </c>
      <c r="T289" s="40">
        <f>SUM(T262:T274)</f>
        <v>177678</v>
      </c>
      <c r="U289" s="40">
        <f>SUM(U262:U274)</f>
        <v>2327363</v>
      </c>
      <c r="V289" s="40"/>
      <c r="W289" s="26" t="s">
        <v>15</v>
      </c>
    </row>
    <row r="290" spans="2:23" ht="24.75" customHeight="1" x14ac:dyDescent="0.15">
      <c r="B290" s="27" t="s">
        <v>40</v>
      </c>
      <c r="C290" s="41">
        <f t="shared" ref="C290:Q290" si="45">SUM(C275:C286)</f>
        <v>124664</v>
      </c>
      <c r="D290" s="41">
        <f t="shared" si="45"/>
        <v>104291</v>
      </c>
      <c r="E290" s="41">
        <f t="shared" si="45"/>
        <v>20373</v>
      </c>
      <c r="F290" s="41">
        <f t="shared" si="45"/>
        <v>14068</v>
      </c>
      <c r="G290" s="41">
        <f t="shared" si="45"/>
        <v>-660</v>
      </c>
      <c r="H290" s="41"/>
      <c r="I290" s="41"/>
      <c r="J290" s="41">
        <f t="shared" si="45"/>
        <v>14561</v>
      </c>
      <c r="K290" s="41">
        <f t="shared" si="45"/>
        <v>167</v>
      </c>
      <c r="L290" s="41">
        <f>SUM(L275:L286)</f>
        <v>52104</v>
      </c>
      <c r="M290" s="41">
        <f>SUM(M275:M286)</f>
        <v>21977</v>
      </c>
      <c r="N290" s="41">
        <f>SUM(N275:N286)</f>
        <v>1767</v>
      </c>
      <c r="O290" s="34"/>
      <c r="P290" s="35"/>
      <c r="Q290" s="41">
        <f t="shared" si="45"/>
        <v>28360</v>
      </c>
      <c r="R290" s="41">
        <f>SUM(R275:R286)</f>
        <v>3859</v>
      </c>
      <c r="S290" s="41">
        <f>SUM(S275:S286)</f>
        <v>4859</v>
      </c>
      <c r="T290" s="41">
        <f>SUM(T275:T286)</f>
        <v>19642</v>
      </c>
      <c r="U290" s="41">
        <f>SUM(U275:U286)</f>
        <v>190836</v>
      </c>
      <c r="V290" s="41"/>
      <c r="W290" s="27" t="s">
        <v>40</v>
      </c>
    </row>
    <row r="291" spans="2:23" ht="24.75" customHeight="1" x14ac:dyDescent="0.15"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</row>
    <row r="292" spans="2:23" ht="24.75" customHeight="1" x14ac:dyDescent="0.15">
      <c r="B292" s="5" t="s">
        <v>41</v>
      </c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5"/>
    </row>
    <row r="293" spans="2:23" ht="24.75" customHeight="1" x14ac:dyDescent="0.15">
      <c r="B293" s="26" t="s">
        <v>42</v>
      </c>
      <c r="C293" s="40">
        <f t="shared" ref="C293:Q293" si="46">SUM(C268,C275)</f>
        <v>50046</v>
      </c>
      <c r="D293" s="40">
        <f t="shared" si="46"/>
        <v>41867</v>
      </c>
      <c r="E293" s="40">
        <f t="shared" si="46"/>
        <v>8179</v>
      </c>
      <c r="F293" s="40">
        <f t="shared" si="46"/>
        <v>5602</v>
      </c>
      <c r="G293" s="40">
        <f t="shared" si="46"/>
        <v>-191</v>
      </c>
      <c r="H293" s="40"/>
      <c r="I293" s="40"/>
      <c r="J293" s="40">
        <f t="shared" si="46"/>
        <v>5708</v>
      </c>
      <c r="K293" s="40">
        <f t="shared" si="46"/>
        <v>85</v>
      </c>
      <c r="L293" s="40">
        <f>SUM(L268,L275)</f>
        <v>27242</v>
      </c>
      <c r="M293" s="40">
        <f>SUM(M268,M275)</f>
        <v>16092</v>
      </c>
      <c r="N293" s="40">
        <f>SUM(N268,N275)</f>
        <v>667</v>
      </c>
      <c r="O293" s="34"/>
      <c r="P293" s="35"/>
      <c r="Q293" s="40">
        <f t="shared" si="46"/>
        <v>10483</v>
      </c>
      <c r="R293" s="40">
        <f>SUM(R268,R275)</f>
        <v>1005</v>
      </c>
      <c r="S293" s="40">
        <f>SUM(S268,S275)</f>
        <v>2202</v>
      </c>
      <c r="T293" s="40">
        <f>SUM(T268,T275)</f>
        <v>7276</v>
      </c>
      <c r="U293" s="40">
        <f>SUM(U268,U275)</f>
        <v>82890</v>
      </c>
      <c r="V293" s="40"/>
      <c r="W293" s="26" t="s">
        <v>42</v>
      </c>
    </row>
    <row r="294" spans="2:23" ht="24.75" customHeight="1" x14ac:dyDescent="0.15">
      <c r="B294" s="28" t="s">
        <v>43</v>
      </c>
      <c r="C294" s="42">
        <f t="shared" ref="C294:Q294" si="47">SUM(C265,C272,C276)</f>
        <v>157361</v>
      </c>
      <c r="D294" s="42">
        <f t="shared" si="47"/>
        <v>131645</v>
      </c>
      <c r="E294" s="42">
        <f t="shared" si="47"/>
        <v>25716</v>
      </c>
      <c r="F294" s="42">
        <f t="shared" si="47"/>
        <v>17046</v>
      </c>
      <c r="G294" s="42">
        <f t="shared" si="47"/>
        <v>-551</v>
      </c>
      <c r="H294" s="42"/>
      <c r="I294" s="42"/>
      <c r="J294" s="42">
        <f t="shared" si="47"/>
        <v>17332</v>
      </c>
      <c r="K294" s="42">
        <f t="shared" si="47"/>
        <v>265</v>
      </c>
      <c r="L294" s="42">
        <f>SUM(L265,L272,L276)</f>
        <v>90079</v>
      </c>
      <c r="M294" s="42">
        <f>SUM(M265,M272,M276)</f>
        <v>58108</v>
      </c>
      <c r="N294" s="42">
        <f>SUM(N265,N272,N276)</f>
        <v>949</v>
      </c>
      <c r="O294" s="34"/>
      <c r="P294" s="35"/>
      <c r="Q294" s="42">
        <f t="shared" si="47"/>
        <v>31022</v>
      </c>
      <c r="R294" s="42">
        <f>SUM(R265,R272,R276)</f>
        <v>1510</v>
      </c>
      <c r="S294" s="42">
        <f>SUM(S265,S272,S276)</f>
        <v>7589</v>
      </c>
      <c r="T294" s="42">
        <f>SUM(T265,T272,T276)</f>
        <v>21923</v>
      </c>
      <c r="U294" s="42">
        <f>SUM(U265,U272,U276)</f>
        <v>264486</v>
      </c>
      <c r="V294" s="42"/>
      <c r="W294" s="28" t="s">
        <v>43</v>
      </c>
    </row>
    <row r="295" spans="2:23" ht="24.75" customHeight="1" x14ac:dyDescent="0.15">
      <c r="B295" s="28" t="s">
        <v>44</v>
      </c>
      <c r="C295" s="42">
        <f t="shared" ref="C295:Q295" si="48">SUM(C263,C277:C279)</f>
        <v>110995</v>
      </c>
      <c r="D295" s="42">
        <f t="shared" si="48"/>
        <v>92856</v>
      </c>
      <c r="E295" s="42">
        <f t="shared" si="48"/>
        <v>18139</v>
      </c>
      <c r="F295" s="42">
        <f t="shared" si="48"/>
        <v>12371</v>
      </c>
      <c r="G295" s="42">
        <f t="shared" si="48"/>
        <v>-459</v>
      </c>
      <c r="H295" s="42"/>
      <c r="I295" s="42"/>
      <c r="J295" s="42">
        <f t="shared" si="48"/>
        <v>12650</v>
      </c>
      <c r="K295" s="42">
        <f t="shared" si="48"/>
        <v>180</v>
      </c>
      <c r="L295" s="42">
        <f>SUM(L263,L277:L279)</f>
        <v>67263</v>
      </c>
      <c r="M295" s="42">
        <f>SUM(M263,M277:M279)</f>
        <v>40795</v>
      </c>
      <c r="N295" s="42">
        <f>SUM(N263,N277:N279)</f>
        <v>1409</v>
      </c>
      <c r="O295" s="34"/>
      <c r="P295" s="35"/>
      <c r="Q295" s="42">
        <f t="shared" si="48"/>
        <v>25059</v>
      </c>
      <c r="R295" s="42">
        <f>SUM(R263,R277:R279)</f>
        <v>1572</v>
      </c>
      <c r="S295" s="42">
        <f>SUM(S263,S277:S279)</f>
        <v>5913</v>
      </c>
      <c r="T295" s="42">
        <f>SUM(T263,T277:T279)</f>
        <v>17574</v>
      </c>
      <c r="U295" s="42">
        <f>SUM(U263,U277:U279)</f>
        <v>190629</v>
      </c>
      <c r="V295" s="42"/>
      <c r="W295" s="28" t="s">
        <v>44</v>
      </c>
    </row>
    <row r="296" spans="2:23" ht="24.75" customHeight="1" x14ac:dyDescent="0.15">
      <c r="B296" s="28" t="s">
        <v>11</v>
      </c>
      <c r="C296" s="42">
        <f t="shared" ref="C296:Q296" si="49">SUM(C262,C266,C270,C280:C283)</f>
        <v>724833</v>
      </c>
      <c r="D296" s="42">
        <f t="shared" si="49"/>
        <v>606380</v>
      </c>
      <c r="E296" s="42">
        <f t="shared" si="49"/>
        <v>118453</v>
      </c>
      <c r="F296" s="42">
        <f t="shared" si="49"/>
        <v>71272</v>
      </c>
      <c r="G296" s="42">
        <f t="shared" si="49"/>
        <v>-1492</v>
      </c>
      <c r="H296" s="42"/>
      <c r="I296" s="42"/>
      <c r="J296" s="42">
        <f t="shared" si="49"/>
        <v>71540</v>
      </c>
      <c r="K296" s="42">
        <f t="shared" si="49"/>
        <v>1224</v>
      </c>
      <c r="L296" s="42">
        <f>SUM(L262,L266,L270,L280:L283)</f>
        <v>304667</v>
      </c>
      <c r="M296" s="42">
        <f>SUM(M262,M266,M270,M280:M283)</f>
        <v>193109</v>
      </c>
      <c r="N296" s="42">
        <f>SUM(N262,N266,N270,N280:N283)</f>
        <v>6894</v>
      </c>
      <c r="O296" s="34"/>
      <c r="P296" s="35"/>
      <c r="Q296" s="42">
        <f t="shared" si="49"/>
        <v>104664</v>
      </c>
      <c r="R296" s="42">
        <f>SUM(R262,R266,R270,R280:R283)</f>
        <v>2722</v>
      </c>
      <c r="S296" s="42">
        <f>SUM(S262,S266,S270,S280:S283)</f>
        <v>25934</v>
      </c>
      <c r="T296" s="42">
        <f>SUM(T262,T266,T270,T280:T283)</f>
        <v>76008</v>
      </c>
      <c r="U296" s="42">
        <f>SUM(U262,U266,U270,U280:U283)</f>
        <v>1100772</v>
      </c>
      <c r="V296" s="42"/>
      <c r="W296" s="28" t="s">
        <v>11</v>
      </c>
    </row>
    <row r="297" spans="2:23" ht="24.75" customHeight="1" x14ac:dyDescent="0.15">
      <c r="B297" s="28" t="s">
        <v>45</v>
      </c>
      <c r="C297" s="42">
        <f t="shared" ref="C297:Q297" si="50">SUM(C269,C273)</f>
        <v>160733</v>
      </c>
      <c r="D297" s="42">
        <f t="shared" si="50"/>
        <v>134466</v>
      </c>
      <c r="E297" s="42">
        <f t="shared" si="50"/>
        <v>26267</v>
      </c>
      <c r="F297" s="42">
        <f t="shared" si="50"/>
        <v>16756</v>
      </c>
      <c r="G297" s="42">
        <f t="shared" si="50"/>
        <v>-550</v>
      </c>
      <c r="H297" s="42"/>
      <c r="I297" s="42"/>
      <c r="J297" s="42">
        <f t="shared" si="50"/>
        <v>17126</v>
      </c>
      <c r="K297" s="42">
        <f t="shared" si="50"/>
        <v>180</v>
      </c>
      <c r="L297" s="42">
        <f>SUM(L269,L273)</f>
        <v>84586</v>
      </c>
      <c r="M297" s="42">
        <f>SUM(M269,M273)</f>
        <v>54806</v>
      </c>
      <c r="N297" s="42">
        <f>SUM(N269,N273)</f>
        <v>1936</v>
      </c>
      <c r="O297" s="34"/>
      <c r="P297" s="35"/>
      <c r="Q297" s="42">
        <f t="shared" si="50"/>
        <v>27844</v>
      </c>
      <c r="R297" s="42">
        <f>SUM(R269,R273)</f>
        <v>1064</v>
      </c>
      <c r="S297" s="42">
        <f>SUM(S269,S273)</f>
        <v>6773</v>
      </c>
      <c r="T297" s="42">
        <f>SUM(T269,T273)</f>
        <v>20007</v>
      </c>
      <c r="U297" s="42">
        <f>SUM(U269,U273)</f>
        <v>262075</v>
      </c>
      <c r="V297" s="42"/>
      <c r="W297" s="28" t="s">
        <v>45</v>
      </c>
    </row>
    <row r="298" spans="2:23" ht="24.75" customHeight="1" x14ac:dyDescent="0.15">
      <c r="B298" s="28" t="s">
        <v>46</v>
      </c>
      <c r="C298" s="42">
        <f t="shared" ref="C298:Q298" si="51">SUM(C271,C274,C284)</f>
        <v>178994</v>
      </c>
      <c r="D298" s="42">
        <f t="shared" si="51"/>
        <v>149743</v>
      </c>
      <c r="E298" s="42">
        <f t="shared" si="51"/>
        <v>29251</v>
      </c>
      <c r="F298" s="42">
        <f t="shared" si="51"/>
        <v>19439</v>
      </c>
      <c r="G298" s="42">
        <f t="shared" si="51"/>
        <v>-871</v>
      </c>
      <c r="H298" s="42"/>
      <c r="I298" s="42"/>
      <c r="J298" s="42">
        <f t="shared" si="51"/>
        <v>20104</v>
      </c>
      <c r="K298" s="42">
        <f t="shared" si="51"/>
        <v>206</v>
      </c>
      <c r="L298" s="42">
        <f>SUM(L271,L274,L284)</f>
        <v>78439</v>
      </c>
      <c r="M298" s="42">
        <f>SUM(M271,M274,M284)</f>
        <v>41143</v>
      </c>
      <c r="N298" s="42">
        <f>SUM(N271,N274,N284)</f>
        <v>2756</v>
      </c>
      <c r="O298" s="34"/>
      <c r="P298" s="35"/>
      <c r="Q298" s="42">
        <f t="shared" si="51"/>
        <v>34540</v>
      </c>
      <c r="R298" s="42">
        <f>SUM(R271,R274,R284)</f>
        <v>2545</v>
      </c>
      <c r="S298" s="42">
        <f>SUM(S271,S274,S284)</f>
        <v>7418</v>
      </c>
      <c r="T298" s="42">
        <f>SUM(T271,T274,T284)</f>
        <v>24577</v>
      </c>
      <c r="U298" s="42">
        <f>SUM(U271,U274,U284)</f>
        <v>276872</v>
      </c>
      <c r="V298" s="42"/>
      <c r="W298" s="28" t="s">
        <v>46</v>
      </c>
    </row>
    <row r="299" spans="2:23" ht="24.75" customHeight="1" x14ac:dyDescent="0.15">
      <c r="B299" s="28" t="s">
        <v>32</v>
      </c>
      <c r="C299" s="42">
        <f t="shared" ref="C299:Q299" si="52">C264</f>
        <v>129117</v>
      </c>
      <c r="D299" s="42">
        <f t="shared" si="52"/>
        <v>108017</v>
      </c>
      <c r="E299" s="42">
        <f t="shared" si="52"/>
        <v>21100</v>
      </c>
      <c r="F299" s="42">
        <f t="shared" si="52"/>
        <v>13996</v>
      </c>
      <c r="G299" s="42">
        <f t="shared" si="52"/>
        <v>-539</v>
      </c>
      <c r="H299" s="42"/>
      <c r="I299" s="42"/>
      <c r="J299" s="42">
        <f t="shared" si="52"/>
        <v>14364</v>
      </c>
      <c r="K299" s="42">
        <f t="shared" si="52"/>
        <v>171</v>
      </c>
      <c r="L299" s="42">
        <f>L264</f>
        <v>67101</v>
      </c>
      <c r="M299" s="42">
        <f>M264</f>
        <v>40768</v>
      </c>
      <c r="N299" s="42">
        <f>N264</f>
        <v>1861</v>
      </c>
      <c r="O299" s="34"/>
      <c r="P299" s="35"/>
      <c r="Q299" s="42">
        <f t="shared" si="52"/>
        <v>24472</v>
      </c>
      <c r="R299" s="42">
        <f>R264</f>
        <v>1971</v>
      </c>
      <c r="S299" s="42">
        <f>S264</f>
        <v>5299</v>
      </c>
      <c r="T299" s="42">
        <f>T264</f>
        <v>17202</v>
      </c>
      <c r="U299" s="42">
        <f>U264</f>
        <v>210214</v>
      </c>
      <c r="V299" s="42"/>
      <c r="W299" s="28" t="s">
        <v>32</v>
      </c>
    </row>
    <row r="300" spans="2:23" ht="24.75" customHeight="1" x14ac:dyDescent="0.15">
      <c r="B300" s="27" t="s">
        <v>28</v>
      </c>
      <c r="C300" s="41">
        <f t="shared" ref="C300:Q300" si="53">SUM(C267,C285:C286)</f>
        <v>83872</v>
      </c>
      <c r="D300" s="41">
        <f t="shared" si="53"/>
        <v>70166</v>
      </c>
      <c r="E300" s="41">
        <f t="shared" si="53"/>
        <v>13706</v>
      </c>
      <c r="F300" s="41">
        <f t="shared" si="53"/>
        <v>9392</v>
      </c>
      <c r="G300" s="41">
        <f t="shared" si="53"/>
        <v>-373</v>
      </c>
      <c r="H300" s="41"/>
      <c r="I300" s="41"/>
      <c r="J300" s="41">
        <f t="shared" si="53"/>
        <v>9653</v>
      </c>
      <c r="K300" s="41">
        <f t="shared" si="53"/>
        <v>112</v>
      </c>
      <c r="L300" s="41">
        <f>SUM(L267,L285:L286)</f>
        <v>36997</v>
      </c>
      <c r="M300" s="41">
        <f>SUM(M267,M285:M286)</f>
        <v>18986</v>
      </c>
      <c r="N300" s="41">
        <f>SUM(N267,N285:N286)</f>
        <v>759</v>
      </c>
      <c r="O300" s="34"/>
      <c r="P300" s="35"/>
      <c r="Q300" s="41">
        <f t="shared" si="53"/>
        <v>17252</v>
      </c>
      <c r="R300" s="41">
        <f>SUM(R267,R285:R286)</f>
        <v>1238</v>
      </c>
      <c r="S300" s="41">
        <f>SUM(S267,S285:S286)</f>
        <v>3261</v>
      </c>
      <c r="T300" s="41">
        <f>SUM(T267,T285:T286)</f>
        <v>12753</v>
      </c>
      <c r="U300" s="41">
        <f>SUM(U267,U285:U286)</f>
        <v>130261</v>
      </c>
      <c r="V300" s="41"/>
      <c r="W300" s="27" t="s">
        <v>28</v>
      </c>
    </row>
    <row r="301" spans="2:23" ht="24.75" customHeight="1" x14ac:dyDescent="0.15">
      <c r="B301" s="29" t="s">
        <v>27</v>
      </c>
      <c r="C301" s="39">
        <f t="shared" ref="C301:Q301" si="54">C261</f>
        <v>1595950</v>
      </c>
      <c r="D301" s="39">
        <f t="shared" si="54"/>
        <v>1335140</v>
      </c>
      <c r="E301" s="39">
        <f t="shared" si="54"/>
        <v>260811</v>
      </c>
      <c r="F301" s="39">
        <f t="shared" si="54"/>
        <v>165874</v>
      </c>
      <c r="G301" s="39">
        <f t="shared" si="54"/>
        <v>-5026</v>
      </c>
      <c r="H301" s="39"/>
      <c r="I301" s="39"/>
      <c r="J301" s="39">
        <f t="shared" si="54"/>
        <v>168477</v>
      </c>
      <c r="K301" s="39">
        <f t="shared" si="54"/>
        <v>2423</v>
      </c>
      <c r="L301" s="39">
        <f>L261</f>
        <v>756374</v>
      </c>
      <c r="M301" s="39">
        <f>M261</f>
        <v>463807</v>
      </c>
      <c r="N301" s="39">
        <f>N261</f>
        <v>17231</v>
      </c>
      <c r="O301" s="34"/>
      <c r="P301" s="35"/>
      <c r="Q301" s="39">
        <f t="shared" si="54"/>
        <v>275336</v>
      </c>
      <c r="R301" s="39">
        <f>R261</f>
        <v>13627</v>
      </c>
      <c r="S301" s="39">
        <f>S261</f>
        <v>64389</v>
      </c>
      <c r="T301" s="39">
        <f>T261</f>
        <v>197320</v>
      </c>
      <c r="U301" s="39">
        <f>U261</f>
        <v>2518198</v>
      </c>
      <c r="V301" s="39"/>
      <c r="W301" s="29" t="s">
        <v>27</v>
      </c>
    </row>
    <row r="302" spans="2:23" ht="24.75" customHeight="1" x14ac:dyDescent="0.15">
      <c r="W302" s="30"/>
    </row>
    <row r="303" spans="2:23" ht="24.75" customHeight="1" x14ac:dyDescent="0.15">
      <c r="B303" s="3" t="s">
        <v>59</v>
      </c>
      <c r="W303" s="30"/>
    </row>
    <row r="304" spans="2:23" ht="24.75" customHeight="1" x14ac:dyDescent="0.15">
      <c r="W304" s="30"/>
    </row>
    <row r="305" spans="2:23" ht="24.75" customHeight="1" x14ac:dyDescent="0.15">
      <c r="W305" s="30"/>
    </row>
    <row r="306" spans="2:23" ht="24.75" customHeight="1" x14ac:dyDescent="0.15">
      <c r="W306" s="30"/>
    </row>
    <row r="307" spans="2:23" ht="24.75" customHeight="1" x14ac:dyDescent="0.15">
      <c r="W307" s="30"/>
    </row>
    <row r="308" spans="2:23" ht="24.75" customHeight="1" x14ac:dyDescent="0.15">
      <c r="W308" s="30"/>
    </row>
    <row r="309" spans="2:23" ht="24.75" customHeight="1" x14ac:dyDescent="0.15">
      <c r="W309" s="30"/>
    </row>
    <row r="310" spans="2:23" ht="24.75" customHeight="1" x14ac:dyDescent="0.15">
      <c r="W310" s="30"/>
    </row>
    <row r="311" spans="2:23" ht="24.75" customHeight="1" x14ac:dyDescent="0.15">
      <c r="W311" s="30"/>
    </row>
    <row r="312" spans="2:23" ht="24.75" customHeight="1" x14ac:dyDescent="0.15">
      <c r="W312" s="30"/>
    </row>
    <row r="313" spans="2:23" ht="24.75" customHeight="1" x14ac:dyDescent="0.15">
      <c r="W313" s="30"/>
    </row>
    <row r="314" spans="2:23" ht="24.75" customHeight="1" x14ac:dyDescent="0.15">
      <c r="W314" s="30"/>
    </row>
    <row r="315" spans="2:23" ht="24.75" customHeight="1" x14ac:dyDescent="0.15">
      <c r="G315" s="31"/>
      <c r="H315" s="32">
        <f>W252+1</f>
        <v>29</v>
      </c>
      <c r="R315" s="6"/>
      <c r="V315" s="31"/>
      <c r="W315" s="32">
        <f>H315+1</f>
        <v>30</v>
      </c>
    </row>
    <row r="316" spans="2:23" ht="27.75" customHeight="1" x14ac:dyDescent="0.15">
      <c r="U316" s="6"/>
      <c r="V316" s="6"/>
    </row>
    <row r="317" spans="2:23" ht="20.100000000000001" customHeight="1" x14ac:dyDescent="0.15">
      <c r="U317" s="6"/>
      <c r="V317" s="6"/>
    </row>
    <row r="318" spans="2:23" ht="24" customHeight="1" x14ac:dyDescent="0.15">
      <c r="U318" s="6"/>
      <c r="V318" s="6"/>
    </row>
    <row r="319" spans="2:23" ht="15" customHeight="1" x14ac:dyDescent="0.15">
      <c r="U319" s="6"/>
      <c r="V319" s="6"/>
    </row>
    <row r="320" spans="2:23" ht="22.5" customHeight="1" x14ac:dyDescent="0.15">
      <c r="B320" s="3" t="s">
        <v>48</v>
      </c>
      <c r="C320" s="5"/>
      <c r="R320" s="8"/>
      <c r="S320" s="8"/>
      <c r="U320" s="8"/>
      <c r="V320" s="8"/>
      <c r="W320" s="8" t="s">
        <v>2</v>
      </c>
    </row>
    <row r="321" spans="2:26" ht="26.1" customHeight="1" x14ac:dyDescent="0.15">
      <c r="B321" s="43" t="s">
        <v>7</v>
      </c>
      <c r="C321" s="9" t="s">
        <v>8</v>
      </c>
      <c r="D321" s="10"/>
      <c r="E321" s="11"/>
      <c r="F321" s="9" t="s">
        <v>0</v>
      </c>
      <c r="G321" s="10"/>
      <c r="H321" s="10"/>
      <c r="I321" s="10"/>
      <c r="J321" s="10"/>
      <c r="K321" s="11"/>
      <c r="L321" s="9" t="s">
        <v>9</v>
      </c>
      <c r="M321" s="10"/>
      <c r="N321" s="10"/>
      <c r="O321" s="12"/>
      <c r="Q321" s="10"/>
      <c r="R321" s="10"/>
      <c r="S321" s="10"/>
      <c r="T321" s="11"/>
      <c r="U321" s="13" t="s">
        <v>12</v>
      </c>
      <c r="V321" s="46" t="s">
        <v>52</v>
      </c>
      <c r="W321" s="43" t="s">
        <v>7</v>
      </c>
    </row>
    <row r="322" spans="2:26" ht="26.1" customHeight="1" x14ac:dyDescent="0.15">
      <c r="B322" s="44"/>
      <c r="C322" s="49" t="s">
        <v>14</v>
      </c>
      <c r="D322" s="51" t="s">
        <v>16</v>
      </c>
      <c r="E322" s="51" t="s">
        <v>53</v>
      </c>
      <c r="F322" s="49" t="s">
        <v>20</v>
      </c>
      <c r="G322" s="51" t="s">
        <v>60</v>
      </c>
      <c r="H322" s="53" t="s">
        <v>61</v>
      </c>
      <c r="I322" s="54"/>
      <c r="J322" s="51" t="s">
        <v>22</v>
      </c>
      <c r="K322" s="51" t="s">
        <v>23</v>
      </c>
      <c r="L322" s="49" t="s">
        <v>4</v>
      </c>
      <c r="M322" s="51" t="s">
        <v>17</v>
      </c>
      <c r="N322" s="51" t="s">
        <v>6</v>
      </c>
      <c r="O322" s="14"/>
      <c r="Q322" s="55" t="s">
        <v>24</v>
      </c>
      <c r="R322" s="15"/>
      <c r="S322" s="15"/>
      <c r="T322" s="16"/>
      <c r="U322" s="49" t="s">
        <v>21</v>
      </c>
      <c r="V322" s="47"/>
      <c r="W322" s="44"/>
    </row>
    <row r="323" spans="2:26" ht="51.6" customHeight="1" x14ac:dyDescent="0.15">
      <c r="B323" s="45"/>
      <c r="C323" s="50"/>
      <c r="D323" s="52"/>
      <c r="E323" s="52"/>
      <c r="F323" s="50"/>
      <c r="G323" s="52"/>
      <c r="H323" s="17" t="s">
        <v>54</v>
      </c>
      <c r="I323" s="17" t="s">
        <v>55</v>
      </c>
      <c r="J323" s="52"/>
      <c r="K323" s="52"/>
      <c r="L323" s="50"/>
      <c r="M323" s="52"/>
      <c r="N323" s="52"/>
      <c r="O323" s="14"/>
      <c r="Q323" s="56"/>
      <c r="R323" s="18" t="s">
        <v>25</v>
      </c>
      <c r="S323" s="18" t="s">
        <v>26</v>
      </c>
      <c r="T323" s="18" t="s">
        <v>5</v>
      </c>
      <c r="U323" s="48"/>
      <c r="V323" s="48"/>
      <c r="W323" s="45"/>
    </row>
    <row r="324" spans="2:26" ht="34.5" customHeight="1" x14ac:dyDescent="0.15">
      <c r="B324" s="19" t="s">
        <v>27</v>
      </c>
      <c r="C324" s="33">
        <f>'[1]分配（H23～R2）'!C309</f>
        <v>1615145</v>
      </c>
      <c r="D324" s="33">
        <f>'[1]分配（H23～R2）'!D309</f>
        <v>1351685</v>
      </c>
      <c r="E324" s="33">
        <f>'[1]分配（H23～R2）'!E309</f>
        <v>263460</v>
      </c>
      <c r="F324" s="33">
        <f>'[1]分配（H23～R2）'!F309</f>
        <v>163587</v>
      </c>
      <c r="G324" s="33">
        <f>'[1]分配（H23～R2）'!G309</f>
        <v>-4116</v>
      </c>
      <c r="H324" s="33">
        <f>'[1]分配（H23～R2）'!H309</f>
        <v>-4552</v>
      </c>
      <c r="I324" s="33">
        <f>'[1]分配（H23～R2）'!I309</f>
        <v>323</v>
      </c>
      <c r="J324" s="33">
        <f>'[1]分配（H23～R2）'!J309</f>
        <v>165138</v>
      </c>
      <c r="K324" s="33">
        <f>'[1]分配（H23～R2）'!K309</f>
        <v>2565</v>
      </c>
      <c r="L324" s="33">
        <f>'[1]分配（H23～R2）'!N309</f>
        <v>788041</v>
      </c>
      <c r="M324" s="33">
        <f>'[1]分配（H23～R2）'!O309</f>
        <v>498899</v>
      </c>
      <c r="N324" s="33">
        <f>'[1]分配（H23～R2）'!P309</f>
        <v>17225</v>
      </c>
      <c r="O324" s="34"/>
      <c r="P324" s="35"/>
      <c r="Q324" s="33">
        <f>'[1]分配（H23～R2）'!Q309</f>
        <v>271917</v>
      </c>
      <c r="R324" s="33">
        <f>'[1]分配（H23～R2）'!R309</f>
        <v>20778</v>
      </c>
      <c r="S324" s="33">
        <f>'[1]分配（H23～R2）'!S309</f>
        <v>53910</v>
      </c>
      <c r="T324" s="33">
        <f>'[1]分配（H23～R2）'!T309</f>
        <v>197229</v>
      </c>
      <c r="U324" s="33">
        <f>'[1]分配（H23～R2）'!U309</f>
        <v>2566773</v>
      </c>
      <c r="V324" s="33">
        <f>'[1]分配（H23～R2）'!V309</f>
        <v>2562544</v>
      </c>
      <c r="W324" s="19" t="s">
        <v>27</v>
      </c>
      <c r="Z324" s="20"/>
    </row>
    <row r="325" spans="2:26" ht="24.75" customHeight="1" x14ac:dyDescent="0.15">
      <c r="B325" s="21" t="s">
        <v>29</v>
      </c>
      <c r="C325" s="33">
        <f>'[1]分配（H23～R2）'!C310</f>
        <v>613063</v>
      </c>
      <c r="D325" s="33">
        <f>'[1]分配（H23～R2）'!D310</f>
        <v>513060</v>
      </c>
      <c r="E325" s="33">
        <f>'[1]分配（H23～R2）'!E310</f>
        <v>100003</v>
      </c>
      <c r="F325" s="33">
        <f>'[1]分配（H23～R2）'!F310</f>
        <v>57660</v>
      </c>
      <c r="G325" s="33">
        <f>'[1]分配（H23～R2）'!G310</f>
        <v>-861</v>
      </c>
      <c r="H325" s="33"/>
      <c r="I325" s="33"/>
      <c r="J325" s="33">
        <f>'[1]分配（H23～R2）'!J310</f>
        <v>57370</v>
      </c>
      <c r="K325" s="33">
        <f>'[1]分配（H23～R2）'!K310</f>
        <v>1151</v>
      </c>
      <c r="L325" s="33">
        <f>'[1]分配（H23～R2）'!N310</f>
        <v>260896</v>
      </c>
      <c r="M325" s="33">
        <f>'[1]分配（H23～R2）'!O310</f>
        <v>177298</v>
      </c>
      <c r="N325" s="33">
        <f>'[1]分配（H23～R2）'!P310</f>
        <v>5767</v>
      </c>
      <c r="O325" s="34"/>
      <c r="P325" s="35"/>
      <c r="Q325" s="33">
        <f>'[1]分配（H23～R2）'!Q310</f>
        <v>77831</v>
      </c>
      <c r="R325" s="33">
        <f>'[1]分配（H23～R2）'!R310</f>
        <v>1192</v>
      </c>
      <c r="S325" s="33">
        <f>'[1]分配（H23～R2）'!S310</f>
        <v>18208</v>
      </c>
      <c r="T325" s="33">
        <f>'[1]分配（H23～R2）'!T310</f>
        <v>58431</v>
      </c>
      <c r="U325" s="33">
        <f>'[1]分配（H23～R2）'!U310</f>
        <v>931619</v>
      </c>
      <c r="V325" s="33"/>
      <c r="W325" s="21" t="s">
        <v>29</v>
      </c>
    </row>
    <row r="326" spans="2:26" ht="24.75" customHeight="1" x14ac:dyDescent="0.15">
      <c r="B326" s="22" t="s">
        <v>30</v>
      </c>
      <c r="C326" s="36">
        <f>'[1]分配（H23～R2）'!C311</f>
        <v>78313</v>
      </c>
      <c r="D326" s="36">
        <f>'[1]分配（H23～R2）'!D311</f>
        <v>65539</v>
      </c>
      <c r="E326" s="36">
        <f>'[1]分配（H23～R2）'!E311</f>
        <v>12774</v>
      </c>
      <c r="F326" s="36">
        <f>'[1]分配（H23～R2）'!F311</f>
        <v>8340</v>
      </c>
      <c r="G326" s="36">
        <f>'[1]分配（H23～R2）'!G311</f>
        <v>-202</v>
      </c>
      <c r="H326" s="36"/>
      <c r="I326" s="36"/>
      <c r="J326" s="36">
        <f>'[1]分配（H23～R2）'!J311</f>
        <v>8395</v>
      </c>
      <c r="K326" s="36">
        <f>'[1]分配（H23～R2）'!K311</f>
        <v>147</v>
      </c>
      <c r="L326" s="36">
        <f>'[1]分配（H23～R2）'!N311</f>
        <v>57054</v>
      </c>
      <c r="M326" s="36">
        <f>'[1]分配（H23～R2）'!O311</f>
        <v>40508</v>
      </c>
      <c r="N326" s="36">
        <f>'[1]分配（H23～R2）'!P311</f>
        <v>542</v>
      </c>
      <c r="O326" s="34"/>
      <c r="P326" s="35"/>
      <c r="Q326" s="36">
        <f>'[1]分配（H23～R2）'!Q311</f>
        <v>16004</v>
      </c>
      <c r="R326" s="36">
        <f>'[1]分配（H23～R2）'!R311</f>
        <v>1100</v>
      </c>
      <c r="S326" s="36">
        <f>'[1]分配（H23～R2）'!S311</f>
        <v>3418</v>
      </c>
      <c r="T326" s="36">
        <f>'[1]分配（H23～R2）'!T311</f>
        <v>11486</v>
      </c>
      <c r="U326" s="36">
        <f>'[1]分配（H23～R2）'!U311</f>
        <v>143707</v>
      </c>
      <c r="V326" s="36"/>
      <c r="W326" s="22" t="s">
        <v>30</v>
      </c>
    </row>
    <row r="327" spans="2:26" ht="24.75" customHeight="1" x14ac:dyDescent="0.15">
      <c r="B327" s="22" t="s">
        <v>19</v>
      </c>
      <c r="C327" s="36">
        <f>'[1]分配（H23～R2）'!C312</f>
        <v>132050</v>
      </c>
      <c r="D327" s="36">
        <f>'[1]分配（H23～R2）'!D312</f>
        <v>110510</v>
      </c>
      <c r="E327" s="36">
        <f>'[1]分配（H23～R2）'!E312</f>
        <v>21540</v>
      </c>
      <c r="F327" s="36">
        <f>'[1]分配（H23～R2）'!F312</f>
        <v>13904</v>
      </c>
      <c r="G327" s="36">
        <f>'[1]分配（H23～R2）'!G312</f>
        <v>-427</v>
      </c>
      <c r="H327" s="36"/>
      <c r="I327" s="36"/>
      <c r="J327" s="36">
        <f>'[1]分配（H23～R2）'!J312</f>
        <v>14148</v>
      </c>
      <c r="K327" s="36">
        <f>'[1]分配（H23～R2）'!K312</f>
        <v>183</v>
      </c>
      <c r="L327" s="36">
        <f>'[1]分配（H23～R2）'!N312</f>
        <v>66901</v>
      </c>
      <c r="M327" s="36">
        <f>'[1]分配（H23～R2）'!O312</f>
        <v>40518</v>
      </c>
      <c r="N327" s="36">
        <f>'[1]分配（H23～R2）'!P312</f>
        <v>1827</v>
      </c>
      <c r="O327" s="34"/>
      <c r="P327" s="35"/>
      <c r="Q327" s="36">
        <f>'[1]分配（H23～R2）'!Q312</f>
        <v>24556</v>
      </c>
      <c r="R327" s="36">
        <f>'[1]分配（H23～R2）'!R312</f>
        <v>2943</v>
      </c>
      <c r="S327" s="36">
        <f>'[1]分配（H23～R2）'!S312</f>
        <v>4424</v>
      </c>
      <c r="T327" s="36">
        <f>'[1]分配（H23～R2）'!T312</f>
        <v>17189</v>
      </c>
      <c r="U327" s="36">
        <f>'[1]分配（H23～R2）'!U312</f>
        <v>212855</v>
      </c>
      <c r="V327" s="36"/>
      <c r="W327" s="22" t="s">
        <v>19</v>
      </c>
    </row>
    <row r="328" spans="2:26" ht="24.75" customHeight="1" x14ac:dyDescent="0.15">
      <c r="B328" s="22" t="s">
        <v>18</v>
      </c>
      <c r="C328" s="36">
        <f>'[1]分配（H23～R2）'!C313</f>
        <v>113601</v>
      </c>
      <c r="D328" s="36">
        <f>'[1]分配（H23～R2）'!D313</f>
        <v>95071</v>
      </c>
      <c r="E328" s="36">
        <f>'[1]分配（H23～R2）'!E313</f>
        <v>18530</v>
      </c>
      <c r="F328" s="36">
        <f>'[1]分配（H23～R2）'!F313</f>
        <v>11672</v>
      </c>
      <c r="G328" s="36">
        <f>'[1]分配（H23～R2）'!G313</f>
        <v>-273</v>
      </c>
      <c r="H328" s="36"/>
      <c r="I328" s="36"/>
      <c r="J328" s="36">
        <f>'[1]分配（H23～R2）'!J313</f>
        <v>11784</v>
      </c>
      <c r="K328" s="36">
        <f>'[1]分配（H23～R2）'!K313</f>
        <v>161</v>
      </c>
      <c r="L328" s="36">
        <f>'[1]分配（H23～R2）'!N313</f>
        <v>68350</v>
      </c>
      <c r="M328" s="36">
        <f>'[1]分配（H23～R2）'!O313</f>
        <v>47698</v>
      </c>
      <c r="N328" s="36">
        <f>'[1]分配（H23～R2）'!P313</f>
        <v>575</v>
      </c>
      <c r="O328" s="34"/>
      <c r="P328" s="35"/>
      <c r="Q328" s="36">
        <f>'[1]分配（H23～R2）'!Q313</f>
        <v>20077</v>
      </c>
      <c r="R328" s="36">
        <f>'[1]分配（H23～R2）'!R313</f>
        <v>1243</v>
      </c>
      <c r="S328" s="36">
        <f>'[1]分配（H23～R2）'!S313</f>
        <v>4303</v>
      </c>
      <c r="T328" s="36">
        <f>'[1]分配（H23～R2）'!T313</f>
        <v>14531</v>
      </c>
      <c r="U328" s="36">
        <f>'[1]分配（H23～R2）'!U313</f>
        <v>193623</v>
      </c>
      <c r="V328" s="36"/>
      <c r="W328" s="22" t="s">
        <v>18</v>
      </c>
    </row>
    <row r="329" spans="2:26" ht="24.75" customHeight="1" x14ac:dyDescent="0.15">
      <c r="B329" s="22" t="s">
        <v>31</v>
      </c>
      <c r="C329" s="36">
        <f>'[1]分配（H23～R2）'!C314</f>
        <v>36255</v>
      </c>
      <c r="D329" s="36">
        <f>'[1]分配（H23～R2）'!D314</f>
        <v>30341</v>
      </c>
      <c r="E329" s="36">
        <f>'[1]分配（H23～R2）'!E314</f>
        <v>5914</v>
      </c>
      <c r="F329" s="36">
        <f>'[1]分配（H23～R2）'!F314</f>
        <v>4001</v>
      </c>
      <c r="G329" s="36">
        <f>'[1]分配（H23～R2）'!G314</f>
        <v>-129</v>
      </c>
      <c r="H329" s="36"/>
      <c r="I329" s="36"/>
      <c r="J329" s="36">
        <f>'[1]分配（H23～R2）'!J314</f>
        <v>4082</v>
      </c>
      <c r="K329" s="36">
        <f>'[1]分配（H23～R2）'!K314</f>
        <v>48</v>
      </c>
      <c r="L329" s="36">
        <f>'[1]分配（H23～R2）'!N314</f>
        <v>16493</v>
      </c>
      <c r="M329" s="36">
        <f>'[1]分配（H23～R2）'!O314</f>
        <v>7839</v>
      </c>
      <c r="N329" s="36">
        <f>'[1]分配（H23～R2）'!P314</f>
        <v>221</v>
      </c>
      <c r="O329" s="34"/>
      <c r="P329" s="35"/>
      <c r="Q329" s="36">
        <f>'[1]分配（H23～R2）'!Q314</f>
        <v>8433</v>
      </c>
      <c r="R329" s="36">
        <f>'[1]分配（H23～R2）'!R314</f>
        <v>707</v>
      </c>
      <c r="S329" s="36">
        <f>'[1]分配（H23～R2）'!S314</f>
        <v>1308</v>
      </c>
      <c r="T329" s="36">
        <f>'[1]分配（H23～R2）'!T314</f>
        <v>6418</v>
      </c>
      <c r="U329" s="36">
        <f>'[1]分配（H23～R2）'!U314</f>
        <v>56749</v>
      </c>
      <c r="V329" s="36"/>
      <c r="W329" s="22" t="s">
        <v>31</v>
      </c>
    </row>
    <row r="330" spans="2:26" ht="24.75" customHeight="1" x14ac:dyDescent="0.15">
      <c r="B330" s="22" t="s">
        <v>33</v>
      </c>
      <c r="C330" s="36">
        <f>'[1]分配（H23～R2）'!C315</f>
        <v>61656</v>
      </c>
      <c r="D330" s="36">
        <f>'[1]分配（H23～R2）'!D315</f>
        <v>51599</v>
      </c>
      <c r="E330" s="36">
        <f>'[1]分配（H23～R2）'!E315</f>
        <v>10057</v>
      </c>
      <c r="F330" s="36">
        <f>'[1]分配（H23～R2）'!F315</f>
        <v>6666</v>
      </c>
      <c r="G330" s="36">
        <f>'[1]分配（H23～R2）'!G315</f>
        <v>-221</v>
      </c>
      <c r="H330" s="36"/>
      <c r="I330" s="36"/>
      <c r="J330" s="36">
        <f>'[1]分配（H23～R2）'!J315</f>
        <v>6794</v>
      </c>
      <c r="K330" s="36">
        <f>'[1]分配（H23～R2）'!K315</f>
        <v>93</v>
      </c>
      <c r="L330" s="36">
        <f>'[1]分配（H23～R2）'!N315</f>
        <v>30374</v>
      </c>
      <c r="M330" s="36">
        <f>'[1]分配（H23～R2）'!O315</f>
        <v>17813</v>
      </c>
      <c r="N330" s="36">
        <f>'[1]分配（H23～R2）'!P315</f>
        <v>537</v>
      </c>
      <c r="O330" s="34"/>
      <c r="P330" s="35"/>
      <c r="Q330" s="36">
        <f>'[1]分配（H23～R2）'!Q315</f>
        <v>12024</v>
      </c>
      <c r="R330" s="36">
        <f>'[1]分配（H23～R2）'!R315</f>
        <v>797</v>
      </c>
      <c r="S330" s="36">
        <f>'[1]分配（H23～R2）'!S315</f>
        <v>2041</v>
      </c>
      <c r="T330" s="36">
        <f>'[1]分配（H23～R2）'!T315</f>
        <v>9186</v>
      </c>
      <c r="U330" s="36">
        <f>'[1]分配（H23～R2）'!U315</f>
        <v>98696</v>
      </c>
      <c r="V330" s="36"/>
      <c r="W330" s="22" t="s">
        <v>33</v>
      </c>
    </row>
    <row r="331" spans="2:26" ht="24.75" customHeight="1" x14ac:dyDescent="0.15">
      <c r="B331" s="22" t="s">
        <v>34</v>
      </c>
      <c r="C331" s="36">
        <f>'[1]分配（H23～R2）'!C316</f>
        <v>42806</v>
      </c>
      <c r="D331" s="36">
        <f>'[1]分配（H23～R2）'!D316</f>
        <v>35824</v>
      </c>
      <c r="E331" s="36">
        <f>'[1]分配（H23～R2）'!E316</f>
        <v>6982</v>
      </c>
      <c r="F331" s="36">
        <f>'[1]分配（H23～R2）'!F316</f>
        <v>4677</v>
      </c>
      <c r="G331" s="36">
        <f>'[1]分配（H23～R2）'!G316</f>
        <v>-119</v>
      </c>
      <c r="H331" s="36"/>
      <c r="I331" s="36"/>
      <c r="J331" s="36">
        <f>'[1]分配（H23～R2）'!J316</f>
        <v>4726</v>
      </c>
      <c r="K331" s="36">
        <f>'[1]分配（H23～R2）'!K316</f>
        <v>70</v>
      </c>
      <c r="L331" s="36">
        <f>'[1]分配（H23～R2）'!N316</f>
        <v>21219</v>
      </c>
      <c r="M331" s="36">
        <f>'[1]分配（H23～R2）'!O316</f>
        <v>11991</v>
      </c>
      <c r="N331" s="36">
        <f>'[1]分配（H23～R2）'!P316</f>
        <v>584</v>
      </c>
      <c r="O331" s="34"/>
      <c r="P331" s="35"/>
      <c r="Q331" s="36">
        <f>'[1]分配（H23～R2）'!Q316</f>
        <v>8644</v>
      </c>
      <c r="R331" s="36">
        <f>'[1]分配（H23～R2）'!R316</f>
        <v>740</v>
      </c>
      <c r="S331" s="36">
        <f>'[1]分配（H23～R2）'!S316</f>
        <v>1719</v>
      </c>
      <c r="T331" s="36">
        <f>'[1]分配（H23～R2）'!T316</f>
        <v>6185</v>
      </c>
      <c r="U331" s="36">
        <f>'[1]分配（H23～R2）'!U316</f>
        <v>68702</v>
      </c>
      <c r="V331" s="36"/>
      <c r="W331" s="22" t="s">
        <v>34</v>
      </c>
    </row>
    <row r="332" spans="2:26" ht="24.75" customHeight="1" x14ac:dyDescent="0.15">
      <c r="B332" s="22" t="s">
        <v>62</v>
      </c>
      <c r="C332" s="36">
        <f>'[1]分配（H23～R2）'!C317</f>
        <v>121465</v>
      </c>
      <c r="D332" s="36">
        <f>'[1]分配（H23～R2）'!D317</f>
        <v>101652</v>
      </c>
      <c r="E332" s="36">
        <f>'[1]分配（H23～R2）'!E317</f>
        <v>19813</v>
      </c>
      <c r="F332" s="36">
        <f>'[1]分配（H23～R2）'!F317</f>
        <v>12409</v>
      </c>
      <c r="G332" s="36">
        <f>'[1]分配（H23～R2）'!G317</f>
        <v>-360</v>
      </c>
      <c r="H332" s="36"/>
      <c r="I332" s="36"/>
      <c r="J332" s="36">
        <f>'[1]分配（H23～R2）'!J317</f>
        <v>12621</v>
      </c>
      <c r="K332" s="36">
        <f>'[1]分配（H23～R2）'!K317</f>
        <v>148</v>
      </c>
      <c r="L332" s="36">
        <f>'[1]分配（H23～R2）'!N317</f>
        <v>59969</v>
      </c>
      <c r="M332" s="36">
        <f>'[1]分配（H23～R2）'!O317</f>
        <v>37395</v>
      </c>
      <c r="N332" s="36">
        <f>'[1]分配（H23～R2）'!P317</f>
        <v>2029</v>
      </c>
      <c r="O332" s="34"/>
      <c r="P332" s="35"/>
      <c r="Q332" s="36">
        <f>'[1]分配（H23～R2）'!Q317</f>
        <v>20545</v>
      </c>
      <c r="R332" s="36">
        <f>'[1]分配（H23～R2）'!R317</f>
        <v>1156</v>
      </c>
      <c r="S332" s="36">
        <f>'[1]分配（H23～R2）'!S317</f>
        <v>4400</v>
      </c>
      <c r="T332" s="36">
        <f>'[1]分配（H23～R2）'!T317</f>
        <v>14989</v>
      </c>
      <c r="U332" s="36">
        <f>'[1]分配（H23～R2）'!U317</f>
        <v>193843</v>
      </c>
      <c r="V332" s="36"/>
      <c r="W332" s="22" t="s">
        <v>62</v>
      </c>
    </row>
    <row r="333" spans="2:26" ht="24.75" customHeight="1" x14ac:dyDescent="0.15">
      <c r="B333" s="22" t="s">
        <v>63</v>
      </c>
      <c r="C333" s="36">
        <f>'[1]分配（H23～R2）'!C318</f>
        <v>50060</v>
      </c>
      <c r="D333" s="36">
        <f>'[1]分配（H23～R2）'!D318</f>
        <v>41894</v>
      </c>
      <c r="E333" s="36">
        <f>'[1]分配（H23～R2）'!E318</f>
        <v>8166</v>
      </c>
      <c r="F333" s="36">
        <f>'[1]分配（H23～R2）'!F318</f>
        <v>5102</v>
      </c>
      <c r="G333" s="36">
        <f>'[1]分配（H23～R2）'!G318</f>
        <v>-127</v>
      </c>
      <c r="H333" s="36"/>
      <c r="I333" s="36"/>
      <c r="J333" s="36">
        <f>'[1]分配（H23～R2）'!J318</f>
        <v>5197</v>
      </c>
      <c r="K333" s="36">
        <f>'[1]分配（H23～R2）'!K318</f>
        <v>32</v>
      </c>
      <c r="L333" s="36">
        <f>'[1]分配（H23～R2）'!N318</f>
        <v>19734</v>
      </c>
      <c r="M333" s="36">
        <f>'[1]分配（H23～R2）'!O318</f>
        <v>10926</v>
      </c>
      <c r="N333" s="36">
        <f>'[1]分配（H23～R2）'!P318</f>
        <v>234</v>
      </c>
      <c r="O333" s="34"/>
      <c r="P333" s="35"/>
      <c r="Q333" s="36">
        <f>'[1]分配（H23～R2）'!Q318</f>
        <v>8574</v>
      </c>
      <c r="R333" s="36">
        <f>'[1]分配（H23～R2）'!R318</f>
        <v>427</v>
      </c>
      <c r="S333" s="36">
        <f>'[1]分配（H23～R2）'!S318</f>
        <v>1427</v>
      </c>
      <c r="T333" s="36">
        <f>'[1]分配（H23～R2）'!T318</f>
        <v>6720</v>
      </c>
      <c r="U333" s="36">
        <f>'[1]分配（H23～R2）'!U318</f>
        <v>74896</v>
      </c>
      <c r="V333" s="36"/>
      <c r="W333" s="22" t="s">
        <v>63</v>
      </c>
    </row>
    <row r="334" spans="2:26" ht="24.75" customHeight="1" x14ac:dyDescent="0.15">
      <c r="B334" s="22" t="s">
        <v>64</v>
      </c>
      <c r="C334" s="36">
        <f>'[1]分配（H23～R2）'!C319</f>
        <v>121636</v>
      </c>
      <c r="D334" s="36">
        <f>'[1]分配（H23～R2）'!D319</f>
        <v>101795</v>
      </c>
      <c r="E334" s="36">
        <f>'[1]分配（H23～R2）'!E319</f>
        <v>19841</v>
      </c>
      <c r="F334" s="36">
        <f>'[1]分配（H23～R2）'!F319</f>
        <v>12621</v>
      </c>
      <c r="G334" s="36">
        <f>'[1]分配（H23～R2）'!G319</f>
        <v>-414</v>
      </c>
      <c r="H334" s="36"/>
      <c r="I334" s="36"/>
      <c r="J334" s="36">
        <f>'[1]分配（H23～R2）'!J319</f>
        <v>12876</v>
      </c>
      <c r="K334" s="36">
        <f>'[1]分配（H23～R2）'!K319</f>
        <v>159</v>
      </c>
      <c r="L334" s="36">
        <f>'[1]分配（H23～R2）'!N319</f>
        <v>56250</v>
      </c>
      <c r="M334" s="36">
        <f>'[1]分配（H23～R2）'!O319</f>
        <v>32041</v>
      </c>
      <c r="N334" s="36">
        <f>'[1]分配（H23～R2）'!P319</f>
        <v>2139</v>
      </c>
      <c r="O334" s="34"/>
      <c r="P334" s="35"/>
      <c r="Q334" s="36">
        <f>'[1]分配（H23～R2）'!Q319</f>
        <v>22070</v>
      </c>
      <c r="R334" s="36">
        <f>'[1]分配（H23～R2）'!R319</f>
        <v>2262</v>
      </c>
      <c r="S334" s="36">
        <f>'[1]分配（H23～R2）'!S319</f>
        <v>4335</v>
      </c>
      <c r="T334" s="36">
        <f>'[1]分配（H23～R2）'!T319</f>
        <v>15473</v>
      </c>
      <c r="U334" s="36">
        <f>'[1]分配（H23～R2）'!U319</f>
        <v>190507</v>
      </c>
      <c r="V334" s="36"/>
      <c r="W334" s="22" t="s">
        <v>64</v>
      </c>
    </row>
    <row r="335" spans="2:26" ht="24.75" customHeight="1" x14ac:dyDescent="0.15">
      <c r="B335" s="22" t="s">
        <v>65</v>
      </c>
      <c r="C335" s="36">
        <f>'[1]分配（H23～R2）'!C320</f>
        <v>43124</v>
      </c>
      <c r="D335" s="36">
        <f>'[1]分配（H23～R2）'!D320</f>
        <v>36090</v>
      </c>
      <c r="E335" s="36">
        <f>'[1]分配（H23～R2）'!E320</f>
        <v>7034</v>
      </c>
      <c r="F335" s="36">
        <f>'[1]分配（H23～R2）'!F320</f>
        <v>4773</v>
      </c>
      <c r="G335" s="36">
        <f>'[1]分配（H23～R2）'!G320</f>
        <v>-161</v>
      </c>
      <c r="H335" s="36"/>
      <c r="I335" s="36"/>
      <c r="J335" s="36">
        <f>'[1]分配（H23～R2）'!J320</f>
        <v>4819</v>
      </c>
      <c r="K335" s="36">
        <f>'[1]分配（H23～R2）'!K320</f>
        <v>115</v>
      </c>
      <c r="L335" s="36">
        <f>'[1]分配（H23～R2）'!N320</f>
        <v>23221</v>
      </c>
      <c r="M335" s="36">
        <f>'[1]分配（H23～R2）'!O320</f>
        <v>13666</v>
      </c>
      <c r="N335" s="36">
        <f>'[1]分配（H23～R2）'!P320</f>
        <v>395</v>
      </c>
      <c r="O335" s="34"/>
      <c r="P335" s="37"/>
      <c r="Q335" s="36">
        <f>'[1]分配（H23～R2）'!Q320</f>
        <v>9160</v>
      </c>
      <c r="R335" s="36">
        <f>'[1]分配（H23～R2）'!R320</f>
        <v>897</v>
      </c>
      <c r="S335" s="36">
        <f>'[1]分配（H23～R2）'!S320</f>
        <v>1465</v>
      </c>
      <c r="T335" s="36">
        <f>'[1]分配（H23～R2）'!T320</f>
        <v>6798</v>
      </c>
      <c r="U335" s="36">
        <f>'[1]分配（H23～R2）'!U320</f>
        <v>71118</v>
      </c>
      <c r="V335" s="36"/>
      <c r="W335" s="22" t="s">
        <v>65</v>
      </c>
    </row>
    <row r="336" spans="2:26" ht="24.75" customHeight="1" x14ac:dyDescent="0.15">
      <c r="B336" s="22" t="s">
        <v>66</v>
      </c>
      <c r="C336" s="36">
        <f>'[1]分配（H23～R2）'!C321</f>
        <v>40894</v>
      </c>
      <c r="D336" s="36">
        <f>'[1]分配（H23～R2）'!D321</f>
        <v>34223</v>
      </c>
      <c r="E336" s="36">
        <f>'[1]分配（H23～R2）'!E321</f>
        <v>6671</v>
      </c>
      <c r="F336" s="36">
        <f>'[1]分配（H23～R2）'!F321</f>
        <v>4084</v>
      </c>
      <c r="G336" s="36">
        <f>'[1]分配（H23～R2）'!G321</f>
        <v>-97</v>
      </c>
      <c r="H336" s="36"/>
      <c r="I336" s="36"/>
      <c r="J336" s="36">
        <f>'[1]分配（H23～R2）'!J321</f>
        <v>4136</v>
      </c>
      <c r="K336" s="36">
        <f>'[1]分配（H23～R2）'!K321</f>
        <v>45</v>
      </c>
      <c r="L336" s="36">
        <f>'[1]分配（H23～R2）'!N321</f>
        <v>32719</v>
      </c>
      <c r="M336" s="36">
        <f>'[1]分配（H23～R2）'!O321</f>
        <v>25561</v>
      </c>
      <c r="N336" s="36">
        <f>'[1]分配（H23～R2）'!P321</f>
        <v>200</v>
      </c>
      <c r="O336" s="34"/>
      <c r="P336" s="37"/>
      <c r="Q336" s="36">
        <f>'[1]分配（H23～R2）'!Q321</f>
        <v>6958</v>
      </c>
      <c r="R336" s="36">
        <f>'[1]分配（H23～R2）'!R321</f>
        <v>443</v>
      </c>
      <c r="S336" s="36">
        <f>'[1]分配（H23～R2）'!S321</f>
        <v>1507</v>
      </c>
      <c r="T336" s="36">
        <f>'[1]分配（H23～R2）'!T321</f>
        <v>5008</v>
      </c>
      <c r="U336" s="36">
        <f>'[1]分配（H23～R2）'!U321</f>
        <v>77697</v>
      </c>
      <c r="V336" s="36"/>
      <c r="W336" s="22" t="s">
        <v>66</v>
      </c>
    </row>
    <row r="337" spans="2:23" ht="24.75" customHeight="1" x14ac:dyDescent="0.15">
      <c r="B337" s="22" t="s">
        <v>67</v>
      </c>
      <c r="C337" s="36">
        <f>'[1]分配（H23～R2）'!C322</f>
        <v>34501</v>
      </c>
      <c r="D337" s="36">
        <f>'[1]分配（H23～R2）'!D322</f>
        <v>28873</v>
      </c>
      <c r="E337" s="36">
        <f>'[1]分配（H23～R2）'!E322</f>
        <v>5628</v>
      </c>
      <c r="F337" s="36">
        <f>'[1]分配（H23～R2）'!F322</f>
        <v>3780</v>
      </c>
      <c r="G337" s="36">
        <f>'[1]分配（H23～R2）'!G322</f>
        <v>-182</v>
      </c>
      <c r="H337" s="36"/>
      <c r="I337" s="36"/>
      <c r="J337" s="36">
        <f>'[1]分配（H23～R2）'!J322</f>
        <v>3932</v>
      </c>
      <c r="K337" s="36">
        <f>'[1]分配（H23～R2）'!K322</f>
        <v>30</v>
      </c>
      <c r="L337" s="36">
        <f>'[1]分配（H23～R2）'!N322</f>
        <v>17342</v>
      </c>
      <c r="M337" s="36">
        <f>'[1]分配（H23～R2）'!O322</f>
        <v>9255</v>
      </c>
      <c r="N337" s="36">
        <f>'[1]分配（H23～R2）'!P322</f>
        <v>651</v>
      </c>
      <c r="O337" s="34"/>
      <c r="P337" s="37"/>
      <c r="Q337" s="36">
        <f>'[1]分配（H23～R2）'!Q322</f>
        <v>7436</v>
      </c>
      <c r="R337" s="36">
        <f>'[1]分配（H23～R2）'!R322</f>
        <v>926</v>
      </c>
      <c r="S337" s="36">
        <f>'[1]分配（H23～R2）'!S322</f>
        <v>1207</v>
      </c>
      <c r="T337" s="36">
        <f>'[1]分配（H23～R2）'!T322</f>
        <v>5303</v>
      </c>
      <c r="U337" s="36">
        <f>'[1]分配（H23～R2）'!U322</f>
        <v>55623</v>
      </c>
      <c r="V337" s="36"/>
      <c r="W337" s="22" t="s">
        <v>67</v>
      </c>
    </row>
    <row r="338" spans="2:23" ht="24.75" customHeight="1" x14ac:dyDescent="0.15">
      <c r="B338" s="23" t="s">
        <v>35</v>
      </c>
      <c r="C338" s="38">
        <f>'[1]分配（H23～R2）'!C323</f>
        <v>7181</v>
      </c>
      <c r="D338" s="38">
        <f>'[1]分配（H23～R2）'!D323</f>
        <v>6010</v>
      </c>
      <c r="E338" s="38">
        <f>'[1]分配（H23～R2）'!E323</f>
        <v>1171</v>
      </c>
      <c r="F338" s="38">
        <f>'[1]分配（H23～R2）'!F323</f>
        <v>801</v>
      </c>
      <c r="G338" s="38">
        <f>'[1]分配（H23～R2）'!G323</f>
        <v>-35</v>
      </c>
      <c r="H338" s="38"/>
      <c r="I338" s="38"/>
      <c r="J338" s="38">
        <f>'[1]分配（H23～R2）'!J323</f>
        <v>814</v>
      </c>
      <c r="K338" s="38">
        <f>'[1]分配（H23～R2）'!K323</f>
        <v>22</v>
      </c>
      <c r="L338" s="38">
        <f>'[1]分配（H23～R2）'!N323</f>
        <v>7963</v>
      </c>
      <c r="M338" s="38">
        <f>'[1]分配（H23～R2）'!O323</f>
        <v>6025</v>
      </c>
      <c r="N338" s="38">
        <f>'[1]分配（H23～R2）'!P323</f>
        <v>26</v>
      </c>
      <c r="O338" s="34"/>
      <c r="P338" s="37"/>
      <c r="Q338" s="38">
        <f>'[1]分配（H23～R2）'!Q323</f>
        <v>1912</v>
      </c>
      <c r="R338" s="38">
        <f>'[1]分配（H23～R2）'!R323</f>
        <v>749</v>
      </c>
      <c r="S338" s="38">
        <f>'[1]分配（H23～R2）'!S323</f>
        <v>105</v>
      </c>
      <c r="T338" s="38">
        <f>'[1]分配（H23～R2）'!T323</f>
        <v>1058</v>
      </c>
      <c r="U338" s="38">
        <f>'[1]分配（H23～R2）'!U323</f>
        <v>15945</v>
      </c>
      <c r="V338" s="38"/>
      <c r="W338" s="23" t="s">
        <v>35</v>
      </c>
    </row>
    <row r="339" spans="2:23" ht="24.75" customHeight="1" x14ac:dyDescent="0.15">
      <c r="B339" s="23" t="s">
        <v>1</v>
      </c>
      <c r="C339" s="39">
        <f>'[1]分配（H23～R2）'!C324</f>
        <v>2421</v>
      </c>
      <c r="D339" s="39">
        <f>'[1]分配（H23～R2）'!D324</f>
        <v>2026</v>
      </c>
      <c r="E339" s="39">
        <f>'[1]分配（H23～R2）'!E324</f>
        <v>395</v>
      </c>
      <c r="F339" s="39">
        <f>'[1]分配（H23～R2）'!F324</f>
        <v>295</v>
      </c>
      <c r="G339" s="39">
        <f>'[1]分配（H23～R2）'!G324</f>
        <v>-22</v>
      </c>
      <c r="H339" s="39"/>
      <c r="I339" s="39"/>
      <c r="J339" s="39">
        <f>'[1]分配（H23～R2）'!J324</f>
        <v>307</v>
      </c>
      <c r="K339" s="39">
        <f>'[1]分配（H23～R2）'!K324</f>
        <v>10</v>
      </c>
      <c r="L339" s="39">
        <f>'[1]分配（H23～R2）'!N324</f>
        <v>1066</v>
      </c>
      <c r="M339" s="39">
        <f>'[1]分配（H23～R2）'!O324</f>
        <v>292</v>
      </c>
      <c r="N339" s="39">
        <f>'[1]分配（H23～R2）'!P324</f>
        <v>50</v>
      </c>
      <c r="O339" s="34"/>
      <c r="P339" s="37"/>
      <c r="Q339" s="39">
        <f>'[1]分配（H23～R2）'!Q324</f>
        <v>724</v>
      </c>
      <c r="R339" s="39">
        <f>'[1]分配（H23～R2）'!R324</f>
        <v>76</v>
      </c>
      <c r="S339" s="39">
        <f>'[1]分配（H23～R2）'!S324</f>
        <v>124</v>
      </c>
      <c r="T339" s="39">
        <f>'[1]分配（H23～R2）'!T324</f>
        <v>524</v>
      </c>
      <c r="U339" s="39">
        <f>'[1]分配（H23～R2）'!U324</f>
        <v>3782</v>
      </c>
      <c r="V339" s="39"/>
      <c r="W339" s="23" t="s">
        <v>1</v>
      </c>
    </row>
    <row r="340" spans="2:23" ht="24.75" customHeight="1" x14ac:dyDescent="0.15">
      <c r="B340" s="21" t="s">
        <v>36</v>
      </c>
      <c r="C340" s="36">
        <f>'[1]分配（H23～R2）'!C325</f>
        <v>3593</v>
      </c>
      <c r="D340" s="36">
        <f>'[1]分配（H23～R2）'!D325</f>
        <v>3007</v>
      </c>
      <c r="E340" s="36">
        <f>'[1]分配（H23～R2）'!E325</f>
        <v>586</v>
      </c>
      <c r="F340" s="36">
        <f>'[1]分配（H23～R2）'!F325</f>
        <v>417</v>
      </c>
      <c r="G340" s="36">
        <f>'[1]分配（H23～R2）'!G325</f>
        <v>-32</v>
      </c>
      <c r="H340" s="36"/>
      <c r="I340" s="36"/>
      <c r="J340" s="36">
        <f>'[1]分配（H23～R2）'!J325</f>
        <v>443</v>
      </c>
      <c r="K340" s="36">
        <f>'[1]分配（H23～R2）'!K325</f>
        <v>6</v>
      </c>
      <c r="L340" s="36">
        <f>'[1]分配（H23～R2）'!N325</f>
        <v>1539</v>
      </c>
      <c r="M340" s="36">
        <f>'[1]分配（H23～R2）'!O325</f>
        <v>576</v>
      </c>
      <c r="N340" s="36">
        <f>'[1]分配（H23～R2）'!P325</f>
        <v>84</v>
      </c>
      <c r="O340" s="34"/>
      <c r="P340" s="37"/>
      <c r="Q340" s="36">
        <f>'[1]分配（H23～R2）'!Q325</f>
        <v>879</v>
      </c>
      <c r="R340" s="36">
        <f>'[1]分配（H23～R2）'!R325</f>
        <v>68</v>
      </c>
      <c r="S340" s="36">
        <f>'[1]分配（H23～R2）'!S325</f>
        <v>108</v>
      </c>
      <c r="T340" s="36">
        <f>'[1]分配（H23～R2）'!T325</f>
        <v>703</v>
      </c>
      <c r="U340" s="36">
        <f>'[1]分配（H23～R2）'!U325</f>
        <v>5549</v>
      </c>
      <c r="V340" s="36"/>
      <c r="W340" s="21" t="s">
        <v>36</v>
      </c>
    </row>
    <row r="341" spans="2:23" ht="24.75" customHeight="1" x14ac:dyDescent="0.15">
      <c r="B341" s="22" t="s">
        <v>68</v>
      </c>
      <c r="C341" s="36">
        <f>'[1]分配（H23～R2）'!C326</f>
        <v>21177</v>
      </c>
      <c r="D341" s="36">
        <f>'[1]分配（H23～R2）'!D326</f>
        <v>17723</v>
      </c>
      <c r="E341" s="36">
        <f>'[1]分配（H23～R2）'!E326</f>
        <v>3454</v>
      </c>
      <c r="F341" s="36">
        <f>'[1]分配（H23～R2）'!F326</f>
        <v>2380</v>
      </c>
      <c r="G341" s="36">
        <f>'[1]分配（H23～R2）'!G326</f>
        <v>-96</v>
      </c>
      <c r="H341" s="36"/>
      <c r="I341" s="36"/>
      <c r="J341" s="36">
        <f>'[1]分配（H23～R2）'!J326</f>
        <v>2453</v>
      </c>
      <c r="K341" s="36">
        <f>'[1]分配（H23～R2）'!K326</f>
        <v>23</v>
      </c>
      <c r="L341" s="36">
        <f>'[1]分配（H23～R2）'!N326</f>
        <v>9054</v>
      </c>
      <c r="M341" s="36">
        <f>'[1]分配（H23～R2）'!O326</f>
        <v>3049</v>
      </c>
      <c r="N341" s="36">
        <f>'[1]分配（H23～R2）'!P326</f>
        <v>593</v>
      </c>
      <c r="O341" s="34"/>
      <c r="P341" s="37"/>
      <c r="Q341" s="36">
        <f>'[1]分配（H23～R2）'!Q326</f>
        <v>5412</v>
      </c>
      <c r="R341" s="36">
        <f>'[1]分配（H23～R2）'!R326</f>
        <v>942</v>
      </c>
      <c r="S341" s="36">
        <f>'[1]分配（H23～R2）'!S326</f>
        <v>887</v>
      </c>
      <c r="T341" s="36">
        <f>'[1]分配（H23～R2）'!T326</f>
        <v>3583</v>
      </c>
      <c r="U341" s="36">
        <f>'[1]分配（H23～R2）'!U326</f>
        <v>32611</v>
      </c>
      <c r="V341" s="36"/>
      <c r="W341" s="22" t="s">
        <v>68</v>
      </c>
    </row>
    <row r="342" spans="2:23" ht="24.75" customHeight="1" x14ac:dyDescent="0.15">
      <c r="B342" s="22" t="s">
        <v>69</v>
      </c>
      <c r="C342" s="36">
        <f>'[1]分配（H23～R2）'!C327</f>
        <v>8679</v>
      </c>
      <c r="D342" s="36">
        <f>'[1]分配（H23～R2）'!D327</f>
        <v>7263</v>
      </c>
      <c r="E342" s="36">
        <f>'[1]分配（H23～R2）'!E327</f>
        <v>1416</v>
      </c>
      <c r="F342" s="36">
        <f>'[1]分配（H23～R2）'!F327</f>
        <v>989</v>
      </c>
      <c r="G342" s="36">
        <f>'[1]分配（H23～R2）'!G327</f>
        <v>-48</v>
      </c>
      <c r="H342" s="36"/>
      <c r="I342" s="36"/>
      <c r="J342" s="36">
        <f>'[1]分配（H23～R2）'!J327</f>
        <v>1025</v>
      </c>
      <c r="K342" s="36">
        <f>'[1]分配（H23～R2）'!K327</f>
        <v>12</v>
      </c>
      <c r="L342" s="36">
        <f>'[1]分配（H23～R2）'!N327</f>
        <v>3861</v>
      </c>
      <c r="M342" s="36">
        <f>'[1]分配（H23～R2）'!O327</f>
        <v>1384</v>
      </c>
      <c r="N342" s="36">
        <f>'[1]分配（H23～R2）'!P327</f>
        <v>76</v>
      </c>
      <c r="O342" s="34"/>
      <c r="P342" s="37"/>
      <c r="Q342" s="36">
        <f>'[1]分配（H23～R2）'!Q327</f>
        <v>2401</v>
      </c>
      <c r="R342" s="36">
        <f>'[1]分配（H23～R2）'!R327</f>
        <v>311</v>
      </c>
      <c r="S342" s="36">
        <f>'[1]分配（H23～R2）'!S327</f>
        <v>433</v>
      </c>
      <c r="T342" s="36">
        <f>'[1]分配（H23～R2）'!T327</f>
        <v>1657</v>
      </c>
      <c r="U342" s="36">
        <f>'[1]分配（H23～R2）'!U327</f>
        <v>13529</v>
      </c>
      <c r="V342" s="36"/>
      <c r="W342" s="22" t="s">
        <v>69</v>
      </c>
    </row>
    <row r="343" spans="2:23" ht="24.75" customHeight="1" x14ac:dyDescent="0.15">
      <c r="B343" s="21" t="s">
        <v>70</v>
      </c>
      <c r="C343" s="33">
        <f>'[1]分配（H23～R2）'!C328</f>
        <v>12311</v>
      </c>
      <c r="D343" s="33">
        <f>'[1]分配（H23～R2）'!D328</f>
        <v>10303</v>
      </c>
      <c r="E343" s="33">
        <f>'[1]分配（H23～R2）'!E328</f>
        <v>2008</v>
      </c>
      <c r="F343" s="33">
        <f>'[1]分配（H23～R2）'!F328</f>
        <v>1339</v>
      </c>
      <c r="G343" s="33">
        <f>'[1]分配（H23～R2）'!G328</f>
        <v>-46</v>
      </c>
      <c r="H343" s="33"/>
      <c r="I343" s="33"/>
      <c r="J343" s="33">
        <f>'[1]分配（H23～R2）'!J328</f>
        <v>1370</v>
      </c>
      <c r="K343" s="33">
        <f>'[1]分配（H23～R2）'!K328</f>
        <v>15</v>
      </c>
      <c r="L343" s="33">
        <f>'[1]分配（H23～R2）'!N328</f>
        <v>5096</v>
      </c>
      <c r="M343" s="33">
        <f>'[1]分配（H23～R2）'!O328</f>
        <v>2174</v>
      </c>
      <c r="N343" s="33">
        <f>'[1]分配（H23～R2）'!P328</f>
        <v>227</v>
      </c>
      <c r="O343" s="34"/>
      <c r="P343" s="35"/>
      <c r="Q343" s="33">
        <f>'[1]分配（H23～R2）'!Q328</f>
        <v>2695</v>
      </c>
      <c r="R343" s="33">
        <f>'[1]分配（H23～R2）'!R328</f>
        <v>227</v>
      </c>
      <c r="S343" s="33">
        <f>'[1]分配（H23～R2）'!S328</f>
        <v>400</v>
      </c>
      <c r="T343" s="33">
        <f>'[1]分配（H23～R2）'!T328</f>
        <v>2068</v>
      </c>
      <c r="U343" s="33">
        <f>'[1]分配（H23～R2）'!U328</f>
        <v>18746</v>
      </c>
      <c r="V343" s="33"/>
      <c r="W343" s="21" t="s">
        <v>70</v>
      </c>
    </row>
    <row r="344" spans="2:23" ht="24.75" customHeight="1" x14ac:dyDescent="0.15">
      <c r="B344" s="22" t="s">
        <v>71</v>
      </c>
      <c r="C344" s="36">
        <f>'[1]分配（H23～R2）'!C329</f>
        <v>8461</v>
      </c>
      <c r="D344" s="36">
        <f>'[1]分配（H23～R2）'!D329</f>
        <v>7081</v>
      </c>
      <c r="E344" s="36">
        <f>'[1]分配（H23～R2）'!E329</f>
        <v>1380</v>
      </c>
      <c r="F344" s="36">
        <f>'[1]分配（H23～R2）'!F329</f>
        <v>901</v>
      </c>
      <c r="G344" s="36">
        <f>'[1]分配（H23～R2）'!G329</f>
        <v>-24</v>
      </c>
      <c r="H344" s="36"/>
      <c r="I344" s="36"/>
      <c r="J344" s="36">
        <f>'[1]分配（H23～R2）'!J329</f>
        <v>910</v>
      </c>
      <c r="K344" s="36">
        <f>'[1]分配（H23～R2）'!K329</f>
        <v>15</v>
      </c>
      <c r="L344" s="36">
        <f>'[1]分配（H23～R2）'!N329</f>
        <v>2402</v>
      </c>
      <c r="M344" s="36">
        <f>'[1]分配（H23～R2）'!O329</f>
        <v>750</v>
      </c>
      <c r="N344" s="36">
        <f>'[1]分配（H23～R2）'!P329</f>
        <v>49</v>
      </c>
      <c r="O344" s="34"/>
      <c r="P344" s="35"/>
      <c r="Q344" s="36">
        <f>'[1]分配（H23～R2）'!Q329</f>
        <v>1603</v>
      </c>
      <c r="R344" s="36">
        <f>'[1]分配（H23～R2）'!R329</f>
        <v>118</v>
      </c>
      <c r="S344" s="36">
        <f>'[1]分配（H23～R2）'!S329</f>
        <v>220</v>
      </c>
      <c r="T344" s="36">
        <f>'[1]分配（H23～R2）'!T329</f>
        <v>1265</v>
      </c>
      <c r="U344" s="36">
        <f>'[1]分配（H23～R2）'!U329</f>
        <v>11764</v>
      </c>
      <c r="V344" s="36"/>
      <c r="W344" s="22" t="s">
        <v>71</v>
      </c>
    </row>
    <row r="345" spans="2:23" ht="24.75" customHeight="1" x14ac:dyDescent="0.15">
      <c r="B345" s="22" t="s">
        <v>3</v>
      </c>
      <c r="C345" s="36">
        <f>'[1]分配（H23～R2）'!C330</f>
        <v>6877</v>
      </c>
      <c r="D345" s="36">
        <f>'[1]分配（H23～R2）'!D330</f>
        <v>5755</v>
      </c>
      <c r="E345" s="36">
        <f>'[1]分配（H23～R2）'!E330</f>
        <v>1122</v>
      </c>
      <c r="F345" s="36">
        <f>'[1]分配（H23～R2）'!F330</f>
        <v>731</v>
      </c>
      <c r="G345" s="36">
        <f>'[1]分配（H23～R2）'!G330</f>
        <v>-25</v>
      </c>
      <c r="H345" s="36"/>
      <c r="I345" s="36"/>
      <c r="J345" s="36">
        <f>'[1]分配（H23～R2）'!J330</f>
        <v>749</v>
      </c>
      <c r="K345" s="36">
        <f>'[1]分配（H23～R2）'!K330</f>
        <v>7</v>
      </c>
      <c r="L345" s="36">
        <f>'[1]分配（H23～R2）'!N330</f>
        <v>2352</v>
      </c>
      <c r="M345" s="36">
        <f>'[1]分配（H23～R2）'!O330</f>
        <v>974</v>
      </c>
      <c r="N345" s="36">
        <f>'[1]分配（H23～R2）'!P330</f>
        <v>41</v>
      </c>
      <c r="O345" s="34"/>
      <c r="P345" s="35"/>
      <c r="Q345" s="36">
        <f>'[1]分配（H23～R2）'!Q330</f>
        <v>1337</v>
      </c>
      <c r="R345" s="36">
        <f>'[1]分配（H23～R2）'!R330</f>
        <v>196</v>
      </c>
      <c r="S345" s="36">
        <f>'[1]分配（H23～R2）'!S330</f>
        <v>199</v>
      </c>
      <c r="T345" s="36">
        <f>'[1]分配（H23～R2）'!T330</f>
        <v>942</v>
      </c>
      <c r="U345" s="36">
        <f>'[1]分配（H23～R2）'!U330</f>
        <v>9960</v>
      </c>
      <c r="V345" s="36"/>
      <c r="W345" s="22" t="s">
        <v>3</v>
      </c>
    </row>
    <row r="346" spans="2:23" ht="24.75" customHeight="1" x14ac:dyDescent="0.15">
      <c r="B346" s="24" t="s">
        <v>37</v>
      </c>
      <c r="C346" s="36">
        <f>'[1]分配（H23～R2）'!C331</f>
        <v>5264</v>
      </c>
      <c r="D346" s="36">
        <f>'[1]分配（H23～R2）'!D331</f>
        <v>4405</v>
      </c>
      <c r="E346" s="36">
        <f>'[1]分配（H23～R2）'!E331</f>
        <v>859</v>
      </c>
      <c r="F346" s="36">
        <f>'[1]分配（H23～R2）'!F331</f>
        <v>585</v>
      </c>
      <c r="G346" s="36">
        <f>'[1]分配（H23～R2）'!G331</f>
        <v>-26</v>
      </c>
      <c r="H346" s="36"/>
      <c r="I346" s="36"/>
      <c r="J346" s="36">
        <f>'[1]分配（H23～R2）'!J331</f>
        <v>596</v>
      </c>
      <c r="K346" s="36">
        <f>'[1]分配（H23～R2）'!K331</f>
        <v>15</v>
      </c>
      <c r="L346" s="36">
        <f>'[1]分配（H23～R2）'!N331</f>
        <v>3707</v>
      </c>
      <c r="M346" s="36">
        <f>'[1]分配（H23～R2）'!O331</f>
        <v>1661</v>
      </c>
      <c r="N346" s="36">
        <f>'[1]分配（H23～R2）'!P331</f>
        <v>61</v>
      </c>
      <c r="O346" s="34"/>
      <c r="P346" s="35"/>
      <c r="Q346" s="36">
        <f>'[1]分配（H23～R2）'!Q331</f>
        <v>1985</v>
      </c>
      <c r="R346" s="36">
        <f>'[1]分配（H23～R2）'!R331</f>
        <v>1459</v>
      </c>
      <c r="S346" s="36">
        <f>'[1]分配（H23～R2）'!S331</f>
        <v>74</v>
      </c>
      <c r="T346" s="36">
        <f>'[1]分配（H23～R2）'!T331</f>
        <v>452</v>
      </c>
      <c r="U346" s="36">
        <f>'[1]分配（H23～R2）'!U331</f>
        <v>9556</v>
      </c>
      <c r="V346" s="36"/>
      <c r="W346" s="24" t="s">
        <v>37</v>
      </c>
    </row>
    <row r="347" spans="2:23" ht="24.75" customHeight="1" x14ac:dyDescent="0.15">
      <c r="B347" s="21" t="s">
        <v>72</v>
      </c>
      <c r="C347" s="33">
        <f>'[1]分配（H23～R2）'!C332</f>
        <v>26986</v>
      </c>
      <c r="D347" s="33">
        <f>'[1]分配（H23～R2）'!D332</f>
        <v>22584</v>
      </c>
      <c r="E347" s="33">
        <f>'[1]分配（H23～R2）'!E332</f>
        <v>4402</v>
      </c>
      <c r="F347" s="33">
        <f>'[1]分配（H23～R2）'!F332</f>
        <v>2926</v>
      </c>
      <c r="G347" s="33">
        <f>'[1]分配（H23～R2）'!G332</f>
        <v>-98</v>
      </c>
      <c r="H347" s="33"/>
      <c r="I347" s="33"/>
      <c r="J347" s="33">
        <f>'[1]分配（H23～R2）'!J332</f>
        <v>2994</v>
      </c>
      <c r="K347" s="33">
        <f>'[1]分配（H23～R2）'!K332</f>
        <v>30</v>
      </c>
      <c r="L347" s="33">
        <f>'[1]分配（H23～R2）'!N332</f>
        <v>9858</v>
      </c>
      <c r="M347" s="33">
        <f>'[1]分配（H23～R2）'!O332</f>
        <v>4248</v>
      </c>
      <c r="N347" s="33">
        <f>'[1]分配（H23～R2）'!P332</f>
        <v>171</v>
      </c>
      <c r="O347" s="34"/>
      <c r="P347" s="35"/>
      <c r="Q347" s="33">
        <f>'[1]分配（H23～R2）'!Q332</f>
        <v>5439</v>
      </c>
      <c r="R347" s="33">
        <f>'[1]分配（H23～R2）'!R332</f>
        <v>738</v>
      </c>
      <c r="S347" s="33">
        <f>'[1]分配（H23～R2）'!S332</f>
        <v>932</v>
      </c>
      <c r="T347" s="33">
        <f>'[1]分配（H23～R2）'!T332</f>
        <v>3769</v>
      </c>
      <c r="U347" s="33">
        <f>'[1]分配（H23～R2）'!U332</f>
        <v>39770</v>
      </c>
      <c r="V347" s="33"/>
      <c r="W347" s="21" t="s">
        <v>72</v>
      </c>
    </row>
    <row r="348" spans="2:23" ht="24.75" customHeight="1" x14ac:dyDescent="0.15">
      <c r="B348" s="21" t="s">
        <v>38</v>
      </c>
      <c r="C348" s="33">
        <f>'[1]分配（H23～R2）'!C333</f>
        <v>19624</v>
      </c>
      <c r="D348" s="33">
        <f>'[1]分配（H23～R2）'!D333</f>
        <v>16423</v>
      </c>
      <c r="E348" s="33">
        <f>'[1]分配（H23～R2）'!E333</f>
        <v>3201</v>
      </c>
      <c r="F348" s="33">
        <f>'[1]分配（H23～R2）'!F333</f>
        <v>2182</v>
      </c>
      <c r="G348" s="33">
        <f>'[1]分配（H23～R2）'!G333</f>
        <v>-71</v>
      </c>
      <c r="H348" s="33"/>
      <c r="I348" s="33"/>
      <c r="J348" s="33">
        <f>'[1]分配（H23～R2）'!J333</f>
        <v>2229</v>
      </c>
      <c r="K348" s="33">
        <f>'[1]分配（H23～R2）'!K333</f>
        <v>24</v>
      </c>
      <c r="L348" s="33">
        <f>'[1]分配（H23～R2）'!N333</f>
        <v>7713</v>
      </c>
      <c r="M348" s="33">
        <f>'[1]分配（H23～R2）'!O333</f>
        <v>3067</v>
      </c>
      <c r="N348" s="33">
        <f>'[1]分配（H23～R2）'!P333</f>
        <v>139</v>
      </c>
      <c r="O348" s="34"/>
      <c r="P348" s="35"/>
      <c r="Q348" s="33">
        <f>'[1]分配（H23～R2）'!Q333</f>
        <v>4507</v>
      </c>
      <c r="R348" s="33">
        <f>'[1]分配（H23～R2）'!R333</f>
        <v>962</v>
      </c>
      <c r="S348" s="33">
        <f>'[1]分配（H23～R2）'!S333</f>
        <v>552</v>
      </c>
      <c r="T348" s="33">
        <f>'[1]分配（H23～R2）'!T333</f>
        <v>2993</v>
      </c>
      <c r="U348" s="33">
        <f>'[1]分配（H23～R2）'!U333</f>
        <v>29519</v>
      </c>
      <c r="V348" s="33"/>
      <c r="W348" s="21" t="s">
        <v>38</v>
      </c>
    </row>
    <row r="349" spans="2:23" ht="24.75" customHeight="1" x14ac:dyDescent="0.15">
      <c r="B349" s="24" t="s">
        <v>73</v>
      </c>
      <c r="C349" s="39">
        <f>'[1]分配（H23～R2）'!C334</f>
        <v>3147</v>
      </c>
      <c r="D349" s="39">
        <f>'[1]分配（H23～R2）'!D334</f>
        <v>2634</v>
      </c>
      <c r="E349" s="39">
        <f>'[1]分配（H23～R2）'!E334</f>
        <v>513</v>
      </c>
      <c r="F349" s="39">
        <f>'[1]分配（H23～R2）'!F334</f>
        <v>352</v>
      </c>
      <c r="G349" s="39">
        <f>'[1]分配（H23～R2）'!G334</f>
        <v>-20</v>
      </c>
      <c r="H349" s="39"/>
      <c r="I349" s="39"/>
      <c r="J349" s="39">
        <f>'[1]分配（H23～R2）'!J334</f>
        <v>368</v>
      </c>
      <c r="K349" s="39">
        <f>'[1]分配（H23～R2）'!K334</f>
        <v>4</v>
      </c>
      <c r="L349" s="39">
        <f>'[1]分配（H23～R2）'!N334</f>
        <v>2908</v>
      </c>
      <c r="M349" s="39">
        <f>'[1]分配（H23～R2）'!O334</f>
        <v>2190</v>
      </c>
      <c r="N349" s="39">
        <f>'[1]分配（H23～R2）'!P334</f>
        <v>7</v>
      </c>
      <c r="O349" s="34"/>
      <c r="P349" s="35"/>
      <c r="Q349" s="39">
        <f>'[1]分配（H23～R2）'!Q334</f>
        <v>711</v>
      </c>
      <c r="R349" s="39">
        <f>'[1]分配（H23～R2）'!R334</f>
        <v>99</v>
      </c>
      <c r="S349" s="39">
        <f>'[1]分配（H23～R2）'!S334</f>
        <v>114</v>
      </c>
      <c r="T349" s="39">
        <f>'[1]分配（H23～R2）'!T334</f>
        <v>498</v>
      </c>
      <c r="U349" s="39">
        <f>'[1]分配（H23～R2）'!U334</f>
        <v>6407</v>
      </c>
      <c r="V349" s="39"/>
      <c r="W349" s="24" t="s">
        <v>73</v>
      </c>
    </row>
    <row r="350" spans="2:23" ht="24.75" customHeight="1" x14ac:dyDescent="0.15">
      <c r="B350" s="2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25"/>
    </row>
    <row r="351" spans="2:23" ht="24.75" customHeight="1" x14ac:dyDescent="0.15">
      <c r="B351" s="5" t="s">
        <v>39</v>
      </c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5"/>
    </row>
    <row r="352" spans="2:23" ht="24.75" customHeight="1" x14ac:dyDescent="0.15">
      <c r="B352" s="26" t="s">
        <v>15</v>
      </c>
      <c r="C352" s="40">
        <f t="shared" ref="C352:Q352" si="55">SUM(C325:C337)</f>
        <v>1489424</v>
      </c>
      <c r="D352" s="40">
        <f t="shared" si="55"/>
        <v>1246471</v>
      </c>
      <c r="E352" s="40">
        <f t="shared" si="55"/>
        <v>242953</v>
      </c>
      <c r="F352" s="40">
        <f t="shared" si="55"/>
        <v>149689</v>
      </c>
      <c r="G352" s="40">
        <f t="shared" si="55"/>
        <v>-3573</v>
      </c>
      <c r="H352" s="40"/>
      <c r="I352" s="40"/>
      <c r="J352" s="40">
        <f t="shared" si="55"/>
        <v>150880</v>
      </c>
      <c r="K352" s="40">
        <f t="shared" si="55"/>
        <v>2382</v>
      </c>
      <c r="L352" s="40">
        <f>SUM(L325:L337)</f>
        <v>730522</v>
      </c>
      <c r="M352" s="40">
        <f>SUM(M325:M337)</f>
        <v>472509</v>
      </c>
      <c r="N352" s="40">
        <f>SUM(N325:N337)</f>
        <v>15701</v>
      </c>
      <c r="O352" s="34"/>
      <c r="P352" s="35"/>
      <c r="Q352" s="40">
        <f t="shared" si="55"/>
        <v>242312</v>
      </c>
      <c r="R352" s="40">
        <f>SUM(R325:R337)</f>
        <v>14833</v>
      </c>
      <c r="S352" s="40">
        <f>SUM(S325:S337)</f>
        <v>49762</v>
      </c>
      <c r="T352" s="40">
        <f>SUM(T325:T337)</f>
        <v>177717</v>
      </c>
      <c r="U352" s="40">
        <f>SUM(U325:U337)</f>
        <v>2369635</v>
      </c>
      <c r="V352" s="40"/>
      <c r="W352" s="26" t="s">
        <v>15</v>
      </c>
    </row>
    <row r="353" spans="2:23" ht="24.75" customHeight="1" x14ac:dyDescent="0.15">
      <c r="B353" s="27" t="s">
        <v>40</v>
      </c>
      <c r="C353" s="41">
        <f t="shared" ref="C353:Q353" si="56">SUM(C338:C349)</f>
        <v>125721</v>
      </c>
      <c r="D353" s="41">
        <f t="shared" si="56"/>
        <v>105214</v>
      </c>
      <c r="E353" s="41">
        <f t="shared" si="56"/>
        <v>20507</v>
      </c>
      <c r="F353" s="41">
        <f t="shared" si="56"/>
        <v>13898</v>
      </c>
      <c r="G353" s="41">
        <f t="shared" si="56"/>
        <v>-543</v>
      </c>
      <c r="H353" s="41"/>
      <c r="I353" s="41"/>
      <c r="J353" s="41">
        <f t="shared" si="56"/>
        <v>14258</v>
      </c>
      <c r="K353" s="41">
        <f t="shared" si="56"/>
        <v>183</v>
      </c>
      <c r="L353" s="41">
        <f>SUM(L338:L349)</f>
        <v>57519</v>
      </c>
      <c r="M353" s="41">
        <f>SUM(M338:M349)</f>
        <v>26390</v>
      </c>
      <c r="N353" s="41">
        <f>SUM(N338:N349)</f>
        <v>1524</v>
      </c>
      <c r="O353" s="34"/>
      <c r="P353" s="35"/>
      <c r="Q353" s="41">
        <f t="shared" si="56"/>
        <v>29605</v>
      </c>
      <c r="R353" s="41">
        <f>SUM(R338:R349)</f>
        <v>5945</v>
      </c>
      <c r="S353" s="41">
        <f>SUM(S338:S349)</f>
        <v>4148</v>
      </c>
      <c r="T353" s="41">
        <f>SUM(T338:T349)</f>
        <v>19512</v>
      </c>
      <c r="U353" s="41">
        <f>SUM(U338:U349)</f>
        <v>197138</v>
      </c>
      <c r="V353" s="41"/>
      <c r="W353" s="27" t="s">
        <v>40</v>
      </c>
    </row>
    <row r="354" spans="2:23" ht="24.75" customHeight="1" x14ac:dyDescent="0.15"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</row>
    <row r="355" spans="2:23" ht="24.75" customHeight="1" x14ac:dyDescent="0.15">
      <c r="B355" s="5" t="s">
        <v>41</v>
      </c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5"/>
    </row>
    <row r="356" spans="2:23" ht="24.75" customHeight="1" x14ac:dyDescent="0.15">
      <c r="B356" s="26" t="s">
        <v>42</v>
      </c>
      <c r="C356" s="40">
        <f t="shared" ref="C356:Q356" si="57">SUM(C331,C338)</f>
        <v>49987</v>
      </c>
      <c r="D356" s="40">
        <f t="shared" si="57"/>
        <v>41834</v>
      </c>
      <c r="E356" s="40">
        <f t="shared" si="57"/>
        <v>8153</v>
      </c>
      <c r="F356" s="40">
        <f t="shared" si="57"/>
        <v>5478</v>
      </c>
      <c r="G356" s="40">
        <f t="shared" si="57"/>
        <v>-154</v>
      </c>
      <c r="H356" s="40"/>
      <c r="I356" s="40"/>
      <c r="J356" s="40">
        <f t="shared" si="57"/>
        <v>5540</v>
      </c>
      <c r="K356" s="40">
        <f t="shared" si="57"/>
        <v>92</v>
      </c>
      <c r="L356" s="40">
        <f>SUM(L331,L338)</f>
        <v>29182</v>
      </c>
      <c r="M356" s="40">
        <f>SUM(M331,M338)</f>
        <v>18016</v>
      </c>
      <c r="N356" s="40">
        <f>SUM(N331,N338)</f>
        <v>610</v>
      </c>
      <c r="O356" s="34"/>
      <c r="P356" s="35"/>
      <c r="Q356" s="40">
        <f t="shared" si="57"/>
        <v>10556</v>
      </c>
      <c r="R356" s="40">
        <f>SUM(R331,R338)</f>
        <v>1489</v>
      </c>
      <c r="S356" s="40">
        <f>SUM(S331,S338)</f>
        <v>1824</v>
      </c>
      <c r="T356" s="40">
        <f>SUM(T331,T338)</f>
        <v>7243</v>
      </c>
      <c r="U356" s="40">
        <f>SUM(U331,U338)</f>
        <v>84647</v>
      </c>
      <c r="V356" s="40"/>
      <c r="W356" s="26" t="s">
        <v>42</v>
      </c>
    </row>
    <row r="357" spans="2:23" ht="24.75" customHeight="1" x14ac:dyDescent="0.15">
      <c r="B357" s="28" t="s">
        <v>43</v>
      </c>
      <c r="C357" s="42">
        <f t="shared" ref="C357:Q357" si="58">SUM(C328,C335,C339)</f>
        <v>159146</v>
      </c>
      <c r="D357" s="42">
        <f t="shared" si="58"/>
        <v>133187</v>
      </c>
      <c r="E357" s="42">
        <f t="shared" si="58"/>
        <v>25959</v>
      </c>
      <c r="F357" s="42">
        <f t="shared" si="58"/>
        <v>16740</v>
      </c>
      <c r="G357" s="42">
        <f t="shared" si="58"/>
        <v>-456</v>
      </c>
      <c r="H357" s="42"/>
      <c r="I357" s="42"/>
      <c r="J357" s="42">
        <f t="shared" si="58"/>
        <v>16910</v>
      </c>
      <c r="K357" s="42">
        <f t="shared" si="58"/>
        <v>286</v>
      </c>
      <c r="L357" s="42">
        <f>SUM(L328,L335,L339)</f>
        <v>92637</v>
      </c>
      <c r="M357" s="42">
        <f>SUM(M328,M335,M339)</f>
        <v>61656</v>
      </c>
      <c r="N357" s="42">
        <f>SUM(N328,N335,N339)</f>
        <v>1020</v>
      </c>
      <c r="O357" s="34"/>
      <c r="P357" s="35"/>
      <c r="Q357" s="42">
        <f t="shared" si="58"/>
        <v>29961</v>
      </c>
      <c r="R357" s="42">
        <f>SUM(R328,R335,R339)</f>
        <v>2216</v>
      </c>
      <c r="S357" s="42">
        <f>SUM(S328,S335,S339)</f>
        <v>5892</v>
      </c>
      <c r="T357" s="42">
        <f>SUM(T328,T335,T339)</f>
        <v>21853</v>
      </c>
      <c r="U357" s="42">
        <f>SUM(U328,U335,U339)</f>
        <v>268523</v>
      </c>
      <c r="V357" s="42"/>
      <c r="W357" s="28" t="s">
        <v>43</v>
      </c>
    </row>
    <row r="358" spans="2:23" ht="24.75" customHeight="1" x14ac:dyDescent="0.15">
      <c r="B358" s="28" t="s">
        <v>44</v>
      </c>
      <c r="C358" s="42">
        <f t="shared" ref="C358:Q358" si="59">SUM(C326,C340:C342)</f>
        <v>111762</v>
      </c>
      <c r="D358" s="42">
        <f t="shared" si="59"/>
        <v>93532</v>
      </c>
      <c r="E358" s="42">
        <f t="shared" si="59"/>
        <v>18230</v>
      </c>
      <c r="F358" s="42">
        <f t="shared" si="59"/>
        <v>12126</v>
      </c>
      <c r="G358" s="42">
        <f t="shared" si="59"/>
        <v>-378</v>
      </c>
      <c r="H358" s="42"/>
      <c r="I358" s="42"/>
      <c r="J358" s="42">
        <f t="shared" si="59"/>
        <v>12316</v>
      </c>
      <c r="K358" s="42">
        <f t="shared" si="59"/>
        <v>188</v>
      </c>
      <c r="L358" s="42">
        <f>SUM(L326,L340:L342)</f>
        <v>71508</v>
      </c>
      <c r="M358" s="42">
        <f>SUM(M326,M340:M342)</f>
        <v>45517</v>
      </c>
      <c r="N358" s="42">
        <f>SUM(N326,N340:N342)</f>
        <v>1295</v>
      </c>
      <c r="O358" s="34"/>
      <c r="P358" s="35"/>
      <c r="Q358" s="42">
        <f t="shared" si="59"/>
        <v>24696</v>
      </c>
      <c r="R358" s="42">
        <f>SUM(R326,R340:R342)</f>
        <v>2421</v>
      </c>
      <c r="S358" s="42">
        <f>SUM(S326,S340:S342)</f>
        <v>4846</v>
      </c>
      <c r="T358" s="42">
        <f>SUM(T326,T340:T342)</f>
        <v>17429</v>
      </c>
      <c r="U358" s="42">
        <f>SUM(U326,U340:U342)</f>
        <v>195396</v>
      </c>
      <c r="V358" s="42"/>
      <c r="W358" s="28" t="s">
        <v>44</v>
      </c>
    </row>
    <row r="359" spans="2:23" ht="24.75" customHeight="1" x14ac:dyDescent="0.15">
      <c r="B359" s="28" t="s">
        <v>11</v>
      </c>
      <c r="C359" s="42">
        <f t="shared" ref="C359:Q359" si="60">SUM(C325,C329,C333,C343:C346)</f>
        <v>732291</v>
      </c>
      <c r="D359" s="42">
        <f t="shared" si="60"/>
        <v>612839</v>
      </c>
      <c r="E359" s="42">
        <f t="shared" si="60"/>
        <v>119452</v>
      </c>
      <c r="F359" s="42">
        <f t="shared" si="60"/>
        <v>70319</v>
      </c>
      <c r="G359" s="42">
        <f t="shared" si="60"/>
        <v>-1238</v>
      </c>
      <c r="H359" s="42"/>
      <c r="I359" s="42"/>
      <c r="J359" s="42">
        <f t="shared" si="60"/>
        <v>70274</v>
      </c>
      <c r="K359" s="42">
        <f t="shared" si="60"/>
        <v>1283</v>
      </c>
      <c r="L359" s="42">
        <f>SUM(L325,L329,L333,L343:L346)</f>
        <v>310680</v>
      </c>
      <c r="M359" s="42">
        <f>SUM(M325,M329,M333,M343:M346)</f>
        <v>201622</v>
      </c>
      <c r="N359" s="42">
        <f>SUM(N325,N329,N333,N343:N346)</f>
        <v>6600</v>
      </c>
      <c r="O359" s="34"/>
      <c r="P359" s="35"/>
      <c r="Q359" s="42">
        <f t="shared" si="60"/>
        <v>102458</v>
      </c>
      <c r="R359" s="42">
        <f>SUM(R325,R329,R333,R343:R346)</f>
        <v>4326</v>
      </c>
      <c r="S359" s="42">
        <f>SUM(S325,S329,S333,S343:S346)</f>
        <v>21836</v>
      </c>
      <c r="T359" s="42">
        <f>SUM(T325,T329,T333,T343:T346)</f>
        <v>76296</v>
      </c>
      <c r="U359" s="42">
        <f>SUM(U325,U329,U333,U343:U346)</f>
        <v>1113290</v>
      </c>
      <c r="V359" s="42"/>
      <c r="W359" s="28" t="s">
        <v>11</v>
      </c>
    </row>
    <row r="360" spans="2:23" ht="24.75" customHeight="1" x14ac:dyDescent="0.15">
      <c r="B360" s="28" t="s">
        <v>45</v>
      </c>
      <c r="C360" s="42">
        <f t="shared" ref="C360:Q360" si="61">SUM(C332,C336)</f>
        <v>162359</v>
      </c>
      <c r="D360" s="42">
        <f t="shared" si="61"/>
        <v>135875</v>
      </c>
      <c r="E360" s="42">
        <f t="shared" si="61"/>
        <v>26484</v>
      </c>
      <c r="F360" s="42">
        <f t="shared" si="61"/>
        <v>16493</v>
      </c>
      <c r="G360" s="42">
        <f t="shared" si="61"/>
        <v>-457</v>
      </c>
      <c r="H360" s="42"/>
      <c r="I360" s="42"/>
      <c r="J360" s="42">
        <f t="shared" si="61"/>
        <v>16757</v>
      </c>
      <c r="K360" s="42">
        <f t="shared" si="61"/>
        <v>193</v>
      </c>
      <c r="L360" s="42">
        <f>SUM(L332,L336)</f>
        <v>92688</v>
      </c>
      <c r="M360" s="42">
        <f>SUM(M332,M336)</f>
        <v>62956</v>
      </c>
      <c r="N360" s="42">
        <f>SUM(N332,N336)</f>
        <v>2229</v>
      </c>
      <c r="O360" s="34"/>
      <c r="P360" s="35"/>
      <c r="Q360" s="42">
        <f t="shared" si="61"/>
        <v>27503</v>
      </c>
      <c r="R360" s="42">
        <f>SUM(R332,R336)</f>
        <v>1599</v>
      </c>
      <c r="S360" s="42">
        <f>SUM(S332,S336)</f>
        <v>5907</v>
      </c>
      <c r="T360" s="42">
        <f>SUM(T332,T336)</f>
        <v>19997</v>
      </c>
      <c r="U360" s="42">
        <f>SUM(U332,U336)</f>
        <v>271540</v>
      </c>
      <c r="V360" s="42"/>
      <c r="W360" s="28" t="s">
        <v>45</v>
      </c>
    </row>
    <row r="361" spans="2:23" ht="24.75" customHeight="1" x14ac:dyDescent="0.15">
      <c r="B361" s="28" t="s">
        <v>46</v>
      </c>
      <c r="C361" s="42">
        <f t="shared" ref="C361:Q361" si="62">SUM(C334,C337,C347)</f>
        <v>183123</v>
      </c>
      <c r="D361" s="42">
        <f t="shared" si="62"/>
        <v>153252</v>
      </c>
      <c r="E361" s="42">
        <f t="shared" si="62"/>
        <v>29871</v>
      </c>
      <c r="F361" s="42">
        <f t="shared" si="62"/>
        <v>19327</v>
      </c>
      <c r="G361" s="42">
        <f t="shared" si="62"/>
        <v>-694</v>
      </c>
      <c r="H361" s="42"/>
      <c r="I361" s="42"/>
      <c r="J361" s="42">
        <f t="shared" si="62"/>
        <v>19802</v>
      </c>
      <c r="K361" s="42">
        <f t="shared" si="62"/>
        <v>219</v>
      </c>
      <c r="L361" s="42">
        <f>SUM(L334,L337,L347)</f>
        <v>83450</v>
      </c>
      <c r="M361" s="42">
        <f>SUM(M334,M337,M347)</f>
        <v>45544</v>
      </c>
      <c r="N361" s="42">
        <f>SUM(N334,N337,N347)</f>
        <v>2961</v>
      </c>
      <c r="O361" s="34"/>
      <c r="P361" s="35"/>
      <c r="Q361" s="42">
        <f t="shared" si="62"/>
        <v>34945</v>
      </c>
      <c r="R361" s="42">
        <f>SUM(R334,R337,R347)</f>
        <v>3926</v>
      </c>
      <c r="S361" s="42">
        <f>SUM(S334,S337,S347)</f>
        <v>6474</v>
      </c>
      <c r="T361" s="42">
        <f>SUM(T334,T337,T347)</f>
        <v>24545</v>
      </c>
      <c r="U361" s="42">
        <f>SUM(U334,U337,U347)</f>
        <v>285900</v>
      </c>
      <c r="V361" s="42"/>
      <c r="W361" s="28" t="s">
        <v>46</v>
      </c>
    </row>
    <row r="362" spans="2:23" ht="24.75" customHeight="1" x14ac:dyDescent="0.15">
      <c r="B362" s="28" t="s">
        <v>32</v>
      </c>
      <c r="C362" s="42">
        <f t="shared" ref="C362:Q362" si="63">C327</f>
        <v>132050</v>
      </c>
      <c r="D362" s="42">
        <f t="shared" si="63"/>
        <v>110510</v>
      </c>
      <c r="E362" s="42">
        <f t="shared" si="63"/>
        <v>21540</v>
      </c>
      <c r="F362" s="42">
        <f t="shared" si="63"/>
        <v>13904</v>
      </c>
      <c r="G362" s="42">
        <f t="shared" si="63"/>
        <v>-427</v>
      </c>
      <c r="H362" s="42"/>
      <c r="I362" s="42"/>
      <c r="J362" s="42">
        <f t="shared" si="63"/>
        <v>14148</v>
      </c>
      <c r="K362" s="42">
        <f t="shared" si="63"/>
        <v>183</v>
      </c>
      <c r="L362" s="42">
        <f>L327</f>
        <v>66901</v>
      </c>
      <c r="M362" s="42">
        <f>M327</f>
        <v>40518</v>
      </c>
      <c r="N362" s="42">
        <f>N327</f>
        <v>1827</v>
      </c>
      <c r="O362" s="34"/>
      <c r="P362" s="35"/>
      <c r="Q362" s="42">
        <f t="shared" si="63"/>
        <v>24556</v>
      </c>
      <c r="R362" s="42">
        <f>R327</f>
        <v>2943</v>
      </c>
      <c r="S362" s="42">
        <f>S327</f>
        <v>4424</v>
      </c>
      <c r="T362" s="42">
        <f>T327</f>
        <v>17189</v>
      </c>
      <c r="U362" s="42">
        <f>U327</f>
        <v>212855</v>
      </c>
      <c r="V362" s="42"/>
      <c r="W362" s="28" t="s">
        <v>32</v>
      </c>
    </row>
    <row r="363" spans="2:23" ht="24.75" customHeight="1" x14ac:dyDescent="0.15">
      <c r="B363" s="27" t="s">
        <v>28</v>
      </c>
      <c r="C363" s="41">
        <f t="shared" ref="C363:Q363" si="64">SUM(C330,C348:C349)</f>
        <v>84427</v>
      </c>
      <c r="D363" s="41">
        <f t="shared" si="64"/>
        <v>70656</v>
      </c>
      <c r="E363" s="41">
        <f t="shared" si="64"/>
        <v>13771</v>
      </c>
      <c r="F363" s="41">
        <f t="shared" si="64"/>
        <v>9200</v>
      </c>
      <c r="G363" s="41">
        <f t="shared" si="64"/>
        <v>-312</v>
      </c>
      <c r="H363" s="41"/>
      <c r="I363" s="41"/>
      <c r="J363" s="41">
        <f t="shared" si="64"/>
        <v>9391</v>
      </c>
      <c r="K363" s="41">
        <f t="shared" si="64"/>
        <v>121</v>
      </c>
      <c r="L363" s="41">
        <f>SUM(L330,L348:L349)</f>
        <v>40995</v>
      </c>
      <c r="M363" s="41">
        <f>SUM(M330,M348:M349)</f>
        <v>23070</v>
      </c>
      <c r="N363" s="41">
        <f>SUM(N330,N348:N349)</f>
        <v>683</v>
      </c>
      <c r="O363" s="34"/>
      <c r="P363" s="35"/>
      <c r="Q363" s="41">
        <f t="shared" si="64"/>
        <v>17242</v>
      </c>
      <c r="R363" s="41">
        <f>SUM(R330,R348:R349)</f>
        <v>1858</v>
      </c>
      <c r="S363" s="41">
        <f>SUM(S330,S348:S349)</f>
        <v>2707</v>
      </c>
      <c r="T363" s="41">
        <f>SUM(T330,T348:T349)</f>
        <v>12677</v>
      </c>
      <c r="U363" s="41">
        <f>SUM(U330,U348:U349)</f>
        <v>134622</v>
      </c>
      <c r="V363" s="41"/>
      <c r="W363" s="27" t="s">
        <v>28</v>
      </c>
    </row>
    <row r="364" spans="2:23" ht="24.75" customHeight="1" x14ac:dyDescent="0.15">
      <c r="B364" s="29" t="s">
        <v>27</v>
      </c>
      <c r="C364" s="39">
        <f t="shared" ref="C364:Q364" si="65">C324</f>
        <v>1615145</v>
      </c>
      <c r="D364" s="39">
        <f t="shared" si="65"/>
        <v>1351685</v>
      </c>
      <c r="E364" s="39">
        <f t="shared" si="65"/>
        <v>263460</v>
      </c>
      <c r="F364" s="39">
        <f t="shared" si="65"/>
        <v>163587</v>
      </c>
      <c r="G364" s="39">
        <f t="shared" si="65"/>
        <v>-4116</v>
      </c>
      <c r="H364" s="39"/>
      <c r="I364" s="39"/>
      <c r="J364" s="39">
        <f t="shared" si="65"/>
        <v>165138</v>
      </c>
      <c r="K364" s="39">
        <f t="shared" si="65"/>
        <v>2565</v>
      </c>
      <c r="L364" s="39">
        <f>L324</f>
        <v>788041</v>
      </c>
      <c r="M364" s="39">
        <f>M324</f>
        <v>498899</v>
      </c>
      <c r="N364" s="39">
        <f>N324</f>
        <v>17225</v>
      </c>
      <c r="O364" s="34"/>
      <c r="P364" s="35"/>
      <c r="Q364" s="39">
        <f t="shared" si="65"/>
        <v>271917</v>
      </c>
      <c r="R364" s="39">
        <f>R324</f>
        <v>20778</v>
      </c>
      <c r="S364" s="39">
        <f>S324</f>
        <v>53910</v>
      </c>
      <c r="T364" s="39">
        <f>T324</f>
        <v>197229</v>
      </c>
      <c r="U364" s="39">
        <f>U324</f>
        <v>2566773</v>
      </c>
      <c r="V364" s="39"/>
      <c r="W364" s="29" t="s">
        <v>27</v>
      </c>
    </row>
    <row r="365" spans="2:23" ht="24.75" customHeight="1" x14ac:dyDescent="0.15">
      <c r="W365" s="30"/>
    </row>
    <row r="366" spans="2:23" ht="24.75" customHeight="1" x14ac:dyDescent="0.15">
      <c r="B366" s="3" t="s">
        <v>59</v>
      </c>
      <c r="W366" s="30"/>
    </row>
    <row r="367" spans="2:23" ht="24.75" customHeight="1" x14ac:dyDescent="0.15">
      <c r="W367" s="30"/>
    </row>
    <row r="368" spans="2:23" ht="24.75" customHeight="1" x14ac:dyDescent="0.15">
      <c r="W368" s="30"/>
    </row>
    <row r="369" spans="2:23" ht="24.75" customHeight="1" x14ac:dyDescent="0.15">
      <c r="W369" s="30"/>
    </row>
    <row r="370" spans="2:23" ht="24.75" customHeight="1" x14ac:dyDescent="0.15">
      <c r="W370" s="30"/>
    </row>
    <row r="371" spans="2:23" ht="24.75" customHeight="1" x14ac:dyDescent="0.15">
      <c r="W371" s="30"/>
    </row>
    <row r="372" spans="2:23" ht="24.75" customHeight="1" x14ac:dyDescent="0.15">
      <c r="W372" s="30"/>
    </row>
    <row r="373" spans="2:23" ht="24.75" customHeight="1" x14ac:dyDescent="0.15">
      <c r="W373" s="30"/>
    </row>
    <row r="374" spans="2:23" ht="24.75" customHeight="1" x14ac:dyDescent="0.15">
      <c r="W374" s="30"/>
    </row>
    <row r="375" spans="2:23" ht="24.75" customHeight="1" x14ac:dyDescent="0.15">
      <c r="W375" s="30"/>
    </row>
    <row r="376" spans="2:23" ht="24.75" customHeight="1" x14ac:dyDescent="0.15">
      <c r="W376" s="30"/>
    </row>
    <row r="377" spans="2:23" ht="24.75" customHeight="1" x14ac:dyDescent="0.15">
      <c r="W377" s="30"/>
    </row>
    <row r="378" spans="2:23" ht="24.75" customHeight="1" x14ac:dyDescent="0.15">
      <c r="G378" s="31"/>
      <c r="H378" s="32">
        <f>W315+1</f>
        <v>31</v>
      </c>
      <c r="R378" s="6"/>
      <c r="V378" s="31"/>
      <c r="W378" s="32">
        <f>H378+1</f>
        <v>32</v>
      </c>
    </row>
    <row r="379" spans="2:23" ht="27.75" customHeight="1" x14ac:dyDescent="0.15">
      <c r="U379" s="6"/>
      <c r="V379" s="6"/>
    </row>
    <row r="380" spans="2:23" ht="20.100000000000001" customHeight="1" x14ac:dyDescent="0.15">
      <c r="U380" s="6"/>
      <c r="V380" s="6"/>
    </row>
    <row r="381" spans="2:23" ht="24" customHeight="1" x14ac:dyDescent="0.15">
      <c r="U381" s="6"/>
      <c r="V381" s="6"/>
    </row>
    <row r="382" spans="2:23" ht="15" customHeight="1" x14ac:dyDescent="0.15">
      <c r="U382" s="6"/>
      <c r="V382" s="6"/>
    </row>
    <row r="383" spans="2:23" ht="22.5" customHeight="1" x14ac:dyDescent="0.15">
      <c r="B383" s="3" t="s">
        <v>49</v>
      </c>
      <c r="C383" s="5"/>
      <c r="R383" s="8"/>
      <c r="S383" s="8"/>
      <c r="U383" s="8"/>
      <c r="V383" s="8"/>
      <c r="W383" s="8" t="s">
        <v>2</v>
      </c>
    </row>
    <row r="384" spans="2:23" ht="26.1" customHeight="1" x14ac:dyDescent="0.15">
      <c r="B384" s="43" t="s">
        <v>7</v>
      </c>
      <c r="C384" s="9" t="s">
        <v>8</v>
      </c>
      <c r="D384" s="10"/>
      <c r="E384" s="11"/>
      <c r="F384" s="9" t="s">
        <v>0</v>
      </c>
      <c r="G384" s="10"/>
      <c r="H384" s="10"/>
      <c r="I384" s="10"/>
      <c r="J384" s="10"/>
      <c r="K384" s="11"/>
      <c r="L384" s="9" t="s">
        <v>9</v>
      </c>
      <c r="M384" s="10"/>
      <c r="N384" s="10"/>
      <c r="O384" s="12"/>
      <c r="Q384" s="10"/>
      <c r="R384" s="10"/>
      <c r="S384" s="10"/>
      <c r="T384" s="11"/>
      <c r="U384" s="13" t="s">
        <v>12</v>
      </c>
      <c r="V384" s="46" t="s">
        <v>52</v>
      </c>
      <c r="W384" s="43" t="s">
        <v>7</v>
      </c>
    </row>
    <row r="385" spans="2:26" ht="26.1" customHeight="1" x14ac:dyDescent="0.15">
      <c r="B385" s="44"/>
      <c r="C385" s="49" t="s">
        <v>14</v>
      </c>
      <c r="D385" s="51" t="s">
        <v>16</v>
      </c>
      <c r="E385" s="51" t="s">
        <v>53</v>
      </c>
      <c r="F385" s="49" t="s">
        <v>20</v>
      </c>
      <c r="G385" s="51" t="s">
        <v>60</v>
      </c>
      <c r="H385" s="53" t="s">
        <v>61</v>
      </c>
      <c r="I385" s="54"/>
      <c r="J385" s="51" t="s">
        <v>22</v>
      </c>
      <c r="K385" s="51" t="s">
        <v>23</v>
      </c>
      <c r="L385" s="49" t="s">
        <v>4</v>
      </c>
      <c r="M385" s="51" t="s">
        <v>17</v>
      </c>
      <c r="N385" s="51" t="s">
        <v>6</v>
      </c>
      <c r="O385" s="14"/>
      <c r="Q385" s="55" t="s">
        <v>24</v>
      </c>
      <c r="R385" s="15"/>
      <c r="S385" s="15"/>
      <c r="T385" s="16"/>
      <c r="U385" s="49" t="s">
        <v>21</v>
      </c>
      <c r="V385" s="47"/>
      <c r="W385" s="44"/>
    </row>
    <row r="386" spans="2:26" ht="51.6" customHeight="1" x14ac:dyDescent="0.15">
      <c r="B386" s="45"/>
      <c r="C386" s="50"/>
      <c r="D386" s="52"/>
      <c r="E386" s="52"/>
      <c r="F386" s="50"/>
      <c r="G386" s="52"/>
      <c r="H386" s="17" t="s">
        <v>54</v>
      </c>
      <c r="I386" s="17" t="s">
        <v>55</v>
      </c>
      <c r="J386" s="52"/>
      <c r="K386" s="52"/>
      <c r="L386" s="50"/>
      <c r="M386" s="52"/>
      <c r="N386" s="52"/>
      <c r="O386" s="14"/>
      <c r="Q386" s="56"/>
      <c r="R386" s="18" t="s">
        <v>25</v>
      </c>
      <c r="S386" s="18" t="s">
        <v>26</v>
      </c>
      <c r="T386" s="18" t="s">
        <v>5</v>
      </c>
      <c r="U386" s="48"/>
      <c r="V386" s="48"/>
      <c r="W386" s="45"/>
    </row>
    <row r="387" spans="2:26" ht="34.5" customHeight="1" x14ac:dyDescent="0.15">
      <c r="B387" s="19" t="s">
        <v>27</v>
      </c>
      <c r="C387" s="33">
        <f>'[1]分配（H23～R2）'!C369</f>
        <v>1655987</v>
      </c>
      <c r="D387" s="33">
        <f>'[1]分配（H23～R2）'!D369</f>
        <v>1386038</v>
      </c>
      <c r="E387" s="33">
        <f>'[1]分配（H23～R2）'!E369</f>
        <v>269950</v>
      </c>
      <c r="F387" s="33">
        <f>'[1]分配（H23～R2）'!F369</f>
        <v>163904</v>
      </c>
      <c r="G387" s="33">
        <f>'[1]分配（H23～R2）'!G369</f>
        <v>-3222</v>
      </c>
      <c r="H387" s="33">
        <f>'[1]分配（H23～R2）'!H369</f>
        <v>-3666</v>
      </c>
      <c r="I387" s="33">
        <f>'[1]分配（H23～R2）'!I369</f>
        <v>243</v>
      </c>
      <c r="J387" s="33">
        <f>'[1]分配（H23～R2）'!J369</f>
        <v>164187</v>
      </c>
      <c r="K387" s="33">
        <f>'[1]分配（H23～R2）'!K369</f>
        <v>2939</v>
      </c>
      <c r="L387" s="33">
        <f>'[1]分配（H23～R2）'!N369</f>
        <v>851259</v>
      </c>
      <c r="M387" s="33">
        <f>'[1]分配（H23～R2）'!O369</f>
        <v>562127</v>
      </c>
      <c r="N387" s="33">
        <f>'[1]分配（H23～R2）'!P369</f>
        <v>15698</v>
      </c>
      <c r="O387" s="34"/>
      <c r="P387" s="35"/>
      <c r="Q387" s="33">
        <f>'[1]分配（H23～R2）'!Q369</f>
        <v>273434</v>
      </c>
      <c r="R387" s="33">
        <f>'[1]分配（H23～R2）'!R369</f>
        <v>25687</v>
      </c>
      <c r="S387" s="33">
        <f>'[1]分配（H23～R2）'!S369</f>
        <v>52724</v>
      </c>
      <c r="T387" s="33">
        <f>'[1]分配（H23～R2）'!T369</f>
        <v>195023</v>
      </c>
      <c r="U387" s="33">
        <f>'[1]分配（H23～R2）'!U369</f>
        <v>2671150</v>
      </c>
      <c r="V387" s="33">
        <f>'[1]分配（H23～R2）'!V369</f>
        <v>2667727</v>
      </c>
      <c r="W387" s="19" t="s">
        <v>27</v>
      </c>
      <c r="Z387" s="20"/>
    </row>
    <row r="388" spans="2:26" ht="24.75" customHeight="1" x14ac:dyDescent="0.15">
      <c r="B388" s="21" t="s">
        <v>29</v>
      </c>
      <c r="C388" s="33">
        <f>'[1]分配（H23～R2）'!C370</f>
        <v>624795</v>
      </c>
      <c r="D388" s="33">
        <f>'[1]分配（H23～R2）'!D370</f>
        <v>522945</v>
      </c>
      <c r="E388" s="33">
        <f>'[1]分配（H23～R2）'!E370</f>
        <v>101850</v>
      </c>
      <c r="F388" s="33">
        <f>'[1]分配（H23～R2）'!F370</f>
        <v>57640</v>
      </c>
      <c r="G388" s="33">
        <f>'[1]分配（H23～R2）'!G370</f>
        <v>-683</v>
      </c>
      <c r="H388" s="33"/>
      <c r="I388" s="33"/>
      <c r="J388" s="33">
        <f>'[1]分配（H23～R2）'!J370</f>
        <v>57010</v>
      </c>
      <c r="K388" s="33">
        <f>'[1]分配（H23～R2）'!K370</f>
        <v>1313</v>
      </c>
      <c r="L388" s="33">
        <f>'[1]分配（H23～R2）'!N370</f>
        <v>279275</v>
      </c>
      <c r="M388" s="33">
        <f>'[1]分配（H23～R2）'!O370</f>
        <v>196066</v>
      </c>
      <c r="N388" s="33">
        <f>'[1]分配（H23～R2）'!P370</f>
        <v>5201</v>
      </c>
      <c r="O388" s="34"/>
      <c r="P388" s="35"/>
      <c r="Q388" s="33">
        <f>'[1]分配（H23～R2）'!Q370</f>
        <v>78008</v>
      </c>
      <c r="R388" s="33">
        <f>'[1]分配（H23～R2）'!R370</f>
        <v>1501</v>
      </c>
      <c r="S388" s="33">
        <f>'[1]分配（H23～R2）'!S370</f>
        <v>18376</v>
      </c>
      <c r="T388" s="33">
        <f>'[1]分配（H23～R2）'!T370</f>
        <v>58131</v>
      </c>
      <c r="U388" s="33">
        <f>'[1]分配（H23～R2）'!U370</f>
        <v>961710</v>
      </c>
      <c r="V388" s="33"/>
      <c r="W388" s="21" t="s">
        <v>29</v>
      </c>
    </row>
    <row r="389" spans="2:26" ht="24.75" customHeight="1" x14ac:dyDescent="0.15">
      <c r="B389" s="22" t="s">
        <v>30</v>
      </c>
      <c r="C389" s="36">
        <f>'[1]分配（H23～R2）'!C371</f>
        <v>80392</v>
      </c>
      <c r="D389" s="36">
        <f>'[1]分配（H23～R2）'!D371</f>
        <v>67287</v>
      </c>
      <c r="E389" s="36">
        <f>'[1]分配（H23～R2）'!E371</f>
        <v>13105</v>
      </c>
      <c r="F389" s="36">
        <f>'[1]分配（H23～R2）'!F371</f>
        <v>8344</v>
      </c>
      <c r="G389" s="36">
        <f>'[1]分配（H23～R2）'!G371</f>
        <v>-160</v>
      </c>
      <c r="H389" s="36"/>
      <c r="I389" s="36"/>
      <c r="J389" s="36">
        <f>'[1]分配（H23～R2）'!J371</f>
        <v>8335</v>
      </c>
      <c r="K389" s="36">
        <f>'[1]分配（H23～R2）'!K371</f>
        <v>169</v>
      </c>
      <c r="L389" s="36">
        <f>'[1]分配（H23～R2）'!N371</f>
        <v>58485</v>
      </c>
      <c r="M389" s="36">
        <f>'[1]分配（H23～R2）'!O371</f>
        <v>41886</v>
      </c>
      <c r="N389" s="36">
        <f>'[1]分配（H23～R2）'!P371</f>
        <v>538</v>
      </c>
      <c r="O389" s="34"/>
      <c r="P389" s="35"/>
      <c r="Q389" s="36">
        <f>'[1]分配（H23～R2）'!Q371</f>
        <v>16061</v>
      </c>
      <c r="R389" s="36">
        <f>'[1]分配（H23～R2）'!R371</f>
        <v>1347</v>
      </c>
      <c r="S389" s="36">
        <f>'[1]分配（H23～R2）'!S371</f>
        <v>3443</v>
      </c>
      <c r="T389" s="36">
        <f>'[1]分配（H23～R2）'!T371</f>
        <v>11271</v>
      </c>
      <c r="U389" s="36">
        <f>'[1]分配（H23～R2）'!U371</f>
        <v>147221</v>
      </c>
      <c r="V389" s="36"/>
      <c r="W389" s="22" t="s">
        <v>30</v>
      </c>
    </row>
    <row r="390" spans="2:26" ht="24.75" customHeight="1" x14ac:dyDescent="0.15">
      <c r="B390" s="22" t="s">
        <v>19</v>
      </c>
      <c r="C390" s="36">
        <f>'[1]分配（H23～R2）'!C372</f>
        <v>135897</v>
      </c>
      <c r="D390" s="36">
        <f>'[1]分配（H23～R2）'!D372</f>
        <v>113744</v>
      </c>
      <c r="E390" s="36">
        <f>'[1]分配（H23～R2）'!E372</f>
        <v>22153</v>
      </c>
      <c r="F390" s="36">
        <f>'[1]分配（H23～R2）'!F372</f>
        <v>13964</v>
      </c>
      <c r="G390" s="36">
        <f>'[1]分配（H23～R2）'!G372</f>
        <v>-329</v>
      </c>
      <c r="H390" s="36"/>
      <c r="I390" s="36"/>
      <c r="J390" s="36">
        <f>'[1]分配（H23～R2）'!J372</f>
        <v>14082</v>
      </c>
      <c r="K390" s="36">
        <f>'[1]分配（H23～R2）'!K372</f>
        <v>211</v>
      </c>
      <c r="L390" s="36">
        <f>'[1]分配（H23～R2）'!N372</f>
        <v>71647</v>
      </c>
      <c r="M390" s="36">
        <f>'[1]分配（H23～R2）'!O372</f>
        <v>44897</v>
      </c>
      <c r="N390" s="36">
        <f>'[1]分配（H23～R2）'!P372</f>
        <v>1868</v>
      </c>
      <c r="O390" s="34"/>
      <c r="P390" s="35"/>
      <c r="Q390" s="36">
        <f>'[1]分配（H23～R2）'!Q372</f>
        <v>24882</v>
      </c>
      <c r="R390" s="36">
        <f>'[1]分配（H23～R2）'!R372</f>
        <v>3690</v>
      </c>
      <c r="S390" s="36">
        <f>'[1]分配（H23～R2）'!S372</f>
        <v>4201</v>
      </c>
      <c r="T390" s="36">
        <f>'[1]分配（H23～R2）'!T372</f>
        <v>16991</v>
      </c>
      <c r="U390" s="36">
        <f>'[1]分配（H23～R2）'!U372</f>
        <v>221508</v>
      </c>
      <c r="V390" s="36"/>
      <c r="W390" s="22" t="s">
        <v>19</v>
      </c>
    </row>
    <row r="391" spans="2:26" ht="24.75" customHeight="1" x14ac:dyDescent="0.15">
      <c r="B391" s="22" t="s">
        <v>18</v>
      </c>
      <c r="C391" s="36">
        <f>'[1]分配（H23～R2）'!C373</f>
        <v>116743</v>
      </c>
      <c r="D391" s="36">
        <f>'[1]分配（H23～R2）'!D373</f>
        <v>97712</v>
      </c>
      <c r="E391" s="36">
        <f>'[1]分配（H23～R2）'!E373</f>
        <v>19031</v>
      </c>
      <c r="F391" s="36">
        <f>'[1]分配（H23～R2）'!F373</f>
        <v>11695</v>
      </c>
      <c r="G391" s="36">
        <f>'[1]分配（H23～R2）'!G373</f>
        <v>-211</v>
      </c>
      <c r="H391" s="36"/>
      <c r="I391" s="36"/>
      <c r="J391" s="36">
        <f>'[1]分配（H23～R2）'!J373</f>
        <v>11721</v>
      </c>
      <c r="K391" s="36">
        <f>'[1]分配（H23～R2）'!K373</f>
        <v>185</v>
      </c>
      <c r="L391" s="36">
        <f>'[1]分配（H23～R2）'!N373</f>
        <v>71547</v>
      </c>
      <c r="M391" s="36">
        <f>'[1]分配（H23～R2）'!O373</f>
        <v>50892</v>
      </c>
      <c r="N391" s="36">
        <f>'[1]分配（H23～R2）'!P373</f>
        <v>602</v>
      </c>
      <c r="O391" s="34"/>
      <c r="P391" s="35"/>
      <c r="Q391" s="36">
        <f>'[1]分配（H23～R2）'!Q373</f>
        <v>20053</v>
      </c>
      <c r="R391" s="36">
        <f>'[1]分配（H23～R2）'!R373</f>
        <v>1527</v>
      </c>
      <c r="S391" s="36">
        <f>'[1]分配（H23～R2）'!S373</f>
        <v>4163</v>
      </c>
      <c r="T391" s="36">
        <f>'[1]分配（H23～R2）'!T373</f>
        <v>14363</v>
      </c>
      <c r="U391" s="36">
        <f>'[1]分配（H23～R2）'!U373</f>
        <v>199985</v>
      </c>
      <c r="V391" s="36"/>
      <c r="W391" s="22" t="s">
        <v>18</v>
      </c>
    </row>
    <row r="392" spans="2:26" ht="24.75" customHeight="1" x14ac:dyDescent="0.15">
      <c r="B392" s="22" t="s">
        <v>31</v>
      </c>
      <c r="C392" s="36">
        <f>'[1]分配（H23～R2）'!C374</f>
        <v>36899</v>
      </c>
      <c r="D392" s="36">
        <f>'[1]分配（H23～R2）'!D374</f>
        <v>30884</v>
      </c>
      <c r="E392" s="36">
        <f>'[1]分配（H23～R2）'!E374</f>
        <v>6015</v>
      </c>
      <c r="F392" s="36">
        <f>'[1]分配（H23～R2）'!F374</f>
        <v>3969</v>
      </c>
      <c r="G392" s="36">
        <f>'[1]分配（H23～R2）'!G374</f>
        <v>-97</v>
      </c>
      <c r="H392" s="36"/>
      <c r="I392" s="36"/>
      <c r="J392" s="36">
        <f>'[1]分配（H23～R2）'!J374</f>
        <v>4011</v>
      </c>
      <c r="K392" s="36">
        <f>'[1]分配（H23～R2）'!K374</f>
        <v>55</v>
      </c>
      <c r="L392" s="36">
        <f>'[1]分配（H23～R2）'!N374</f>
        <v>17286</v>
      </c>
      <c r="M392" s="36">
        <f>'[1]分配（H23～R2）'!O374</f>
        <v>8779</v>
      </c>
      <c r="N392" s="36">
        <f>'[1]分配（H23～R2）'!P374</f>
        <v>220</v>
      </c>
      <c r="O392" s="34"/>
      <c r="P392" s="35"/>
      <c r="Q392" s="36">
        <f>'[1]分配（H23～R2）'!Q374</f>
        <v>8287</v>
      </c>
      <c r="R392" s="36">
        <f>'[1]分配（H23～R2）'!R374</f>
        <v>743</v>
      </c>
      <c r="S392" s="36">
        <f>'[1]分配（H23～R2）'!S374</f>
        <v>1257</v>
      </c>
      <c r="T392" s="36">
        <f>'[1]分配（H23～R2）'!T374</f>
        <v>6287</v>
      </c>
      <c r="U392" s="36">
        <f>'[1]分配（H23～R2）'!U374</f>
        <v>58154</v>
      </c>
      <c r="V392" s="36"/>
      <c r="W392" s="22" t="s">
        <v>31</v>
      </c>
    </row>
    <row r="393" spans="2:26" ht="24.75" customHeight="1" x14ac:dyDescent="0.15">
      <c r="B393" s="22" t="s">
        <v>33</v>
      </c>
      <c r="C393" s="36">
        <f>'[1]分配（H23～R2）'!C375</f>
        <v>63277</v>
      </c>
      <c r="D393" s="36">
        <f>'[1]分配（H23～R2）'!D375</f>
        <v>52962</v>
      </c>
      <c r="E393" s="36">
        <f>'[1]分配（H23～R2）'!E375</f>
        <v>10315</v>
      </c>
      <c r="F393" s="36">
        <f>'[1]分配（H23～R2）'!F375</f>
        <v>6674</v>
      </c>
      <c r="G393" s="36">
        <f>'[1]分配（H23～R2）'!G375</f>
        <v>-168</v>
      </c>
      <c r="H393" s="36"/>
      <c r="I393" s="36"/>
      <c r="J393" s="36">
        <f>'[1]分配（H23～R2）'!J375</f>
        <v>6734</v>
      </c>
      <c r="K393" s="36">
        <f>'[1]分配（H23～R2）'!K375</f>
        <v>108</v>
      </c>
      <c r="L393" s="36">
        <f>'[1]分配（H23～R2）'!N375</f>
        <v>30271</v>
      </c>
      <c r="M393" s="36">
        <f>'[1]分配（H23～R2）'!O375</f>
        <v>17800</v>
      </c>
      <c r="N393" s="36">
        <f>'[1]分配（H23～R2）'!P375</f>
        <v>506</v>
      </c>
      <c r="O393" s="34"/>
      <c r="P393" s="35"/>
      <c r="Q393" s="36">
        <f>'[1]分配（H23～R2）'!Q375</f>
        <v>11965</v>
      </c>
      <c r="R393" s="36">
        <f>'[1]分配（H23～R2）'!R375</f>
        <v>996</v>
      </c>
      <c r="S393" s="36">
        <f>'[1]分配（H23～R2）'!S375</f>
        <v>1934</v>
      </c>
      <c r="T393" s="36">
        <f>'[1]分配（H23～R2）'!T375</f>
        <v>9035</v>
      </c>
      <c r="U393" s="36">
        <f>'[1]分配（H23～R2）'!U375</f>
        <v>100222</v>
      </c>
      <c r="V393" s="36"/>
      <c r="W393" s="22" t="s">
        <v>33</v>
      </c>
    </row>
    <row r="394" spans="2:26" ht="24.75" customHeight="1" x14ac:dyDescent="0.15">
      <c r="B394" s="22" t="s">
        <v>34</v>
      </c>
      <c r="C394" s="36">
        <f>'[1]分配（H23～R2）'!C376</f>
        <v>44058</v>
      </c>
      <c r="D394" s="36">
        <f>'[1]分配（H23～R2）'!D376</f>
        <v>36876</v>
      </c>
      <c r="E394" s="36">
        <f>'[1]分配（H23～R2）'!E376</f>
        <v>7182</v>
      </c>
      <c r="F394" s="36">
        <f>'[1]分配（H23～R2）'!F376</f>
        <v>4677</v>
      </c>
      <c r="G394" s="36">
        <f>'[1]分配（H23～R2）'!G376</f>
        <v>-96</v>
      </c>
      <c r="H394" s="36"/>
      <c r="I394" s="36"/>
      <c r="J394" s="36">
        <f>'[1]分配（H23～R2）'!J376</f>
        <v>4692</v>
      </c>
      <c r="K394" s="36">
        <f>'[1]分配（H23～R2）'!K376</f>
        <v>81</v>
      </c>
      <c r="L394" s="36">
        <f>'[1]分配（H23～R2）'!N376</f>
        <v>23050</v>
      </c>
      <c r="M394" s="36">
        <f>'[1]分配（H23～R2）'!O376</f>
        <v>13906</v>
      </c>
      <c r="N394" s="36">
        <f>'[1]分配（H23～R2）'!P376</f>
        <v>572</v>
      </c>
      <c r="O394" s="34"/>
      <c r="P394" s="35"/>
      <c r="Q394" s="36">
        <f>'[1]分配（H23～R2）'!Q376</f>
        <v>8572</v>
      </c>
      <c r="R394" s="36">
        <f>'[1]分配（H23～R2）'!R376</f>
        <v>903</v>
      </c>
      <c r="S394" s="36">
        <f>'[1]分配（H23～R2）'!S376</f>
        <v>1573</v>
      </c>
      <c r="T394" s="36">
        <f>'[1]分配（H23～R2）'!T376</f>
        <v>6096</v>
      </c>
      <c r="U394" s="36">
        <f>'[1]分配（H23～R2）'!U376</f>
        <v>71785</v>
      </c>
      <c r="V394" s="36"/>
      <c r="W394" s="22" t="s">
        <v>34</v>
      </c>
    </row>
    <row r="395" spans="2:26" ht="24.75" customHeight="1" x14ac:dyDescent="0.15">
      <c r="B395" s="22" t="s">
        <v>62</v>
      </c>
      <c r="C395" s="36">
        <f>'[1]分配（H23～R2）'!C377</f>
        <v>124941</v>
      </c>
      <c r="D395" s="36">
        <f>'[1]分配（H23～R2）'!D377</f>
        <v>104574</v>
      </c>
      <c r="E395" s="36">
        <f>'[1]分配（H23～R2）'!E377</f>
        <v>20367</v>
      </c>
      <c r="F395" s="36">
        <f>'[1]分配（H23～R2）'!F377</f>
        <v>12438</v>
      </c>
      <c r="G395" s="36">
        <f>'[1]分配（H23～R2）'!G377</f>
        <v>-286</v>
      </c>
      <c r="H395" s="36"/>
      <c r="I395" s="36"/>
      <c r="J395" s="36">
        <f>'[1]分配（H23～R2）'!J377</f>
        <v>12554</v>
      </c>
      <c r="K395" s="36">
        <f>'[1]分配（H23～R2）'!K377</f>
        <v>170</v>
      </c>
      <c r="L395" s="36">
        <f>'[1]分配（H23～R2）'!N377</f>
        <v>81035</v>
      </c>
      <c r="M395" s="36">
        <f>'[1]分配（H23～R2）'!O377</f>
        <v>58798</v>
      </c>
      <c r="N395" s="36">
        <f>'[1]分配（H23～R2）'!P377</f>
        <v>1734</v>
      </c>
      <c r="O395" s="34"/>
      <c r="P395" s="35"/>
      <c r="Q395" s="36">
        <f>'[1]分配（H23～R2）'!Q377</f>
        <v>20503</v>
      </c>
      <c r="R395" s="36">
        <f>'[1]分配（H23～R2）'!R377</f>
        <v>1497</v>
      </c>
      <c r="S395" s="36">
        <f>'[1]分配（H23～R2）'!S377</f>
        <v>4185</v>
      </c>
      <c r="T395" s="36">
        <f>'[1]分配（H23～R2）'!T377</f>
        <v>14821</v>
      </c>
      <c r="U395" s="36">
        <f>'[1]分配（H23～R2）'!U377</f>
        <v>218414</v>
      </c>
      <c r="V395" s="36"/>
      <c r="W395" s="22" t="s">
        <v>62</v>
      </c>
    </row>
    <row r="396" spans="2:26" ht="24.75" customHeight="1" x14ac:dyDescent="0.15">
      <c r="B396" s="22" t="s">
        <v>63</v>
      </c>
      <c r="C396" s="36">
        <f>'[1]分配（H23～R2）'!C378</f>
        <v>51664</v>
      </c>
      <c r="D396" s="36">
        <f>'[1]分配（H23～R2）'!D378</f>
        <v>43242</v>
      </c>
      <c r="E396" s="36">
        <f>'[1]分配（H23～R2）'!E378</f>
        <v>8422</v>
      </c>
      <c r="F396" s="36">
        <f>'[1]分配（H23～R2）'!F378</f>
        <v>5134</v>
      </c>
      <c r="G396" s="36">
        <f>'[1]分配（H23～R2）'!G378</f>
        <v>-101</v>
      </c>
      <c r="H396" s="36"/>
      <c r="I396" s="36"/>
      <c r="J396" s="36">
        <f>'[1]分配（H23～R2）'!J378</f>
        <v>5199</v>
      </c>
      <c r="K396" s="36">
        <f>'[1]分配（H23～R2）'!K378</f>
        <v>36</v>
      </c>
      <c r="L396" s="36">
        <f>'[1]分配（H23～R2）'!N378</f>
        <v>22315</v>
      </c>
      <c r="M396" s="36">
        <f>'[1]分配（H23～R2）'!O378</f>
        <v>13404</v>
      </c>
      <c r="N396" s="36">
        <f>'[1]分配（H23～R2）'!P378</f>
        <v>219</v>
      </c>
      <c r="O396" s="34"/>
      <c r="P396" s="35"/>
      <c r="Q396" s="36">
        <f>'[1]分配（H23～R2）'!Q378</f>
        <v>8692</v>
      </c>
      <c r="R396" s="36">
        <f>'[1]分配（H23～R2）'!R378</f>
        <v>524</v>
      </c>
      <c r="S396" s="36">
        <f>'[1]分配（H23～R2）'!S378</f>
        <v>1477</v>
      </c>
      <c r="T396" s="36">
        <f>'[1]分配（H23～R2）'!T378</f>
        <v>6691</v>
      </c>
      <c r="U396" s="36">
        <f>'[1]分配（H23～R2）'!U378</f>
        <v>79113</v>
      </c>
      <c r="V396" s="36"/>
      <c r="W396" s="22" t="s">
        <v>63</v>
      </c>
    </row>
    <row r="397" spans="2:26" ht="24.75" customHeight="1" x14ac:dyDescent="0.15">
      <c r="B397" s="22" t="s">
        <v>64</v>
      </c>
      <c r="C397" s="36">
        <f>'[1]分配（H23～R2）'!C379</f>
        <v>125395</v>
      </c>
      <c r="D397" s="36">
        <f>'[1]分配（H23～R2）'!D379</f>
        <v>104954</v>
      </c>
      <c r="E397" s="36">
        <f>'[1]分配（H23～R2）'!E379</f>
        <v>20441</v>
      </c>
      <c r="F397" s="36">
        <f>'[1]分配（H23～R2）'!F379</f>
        <v>12705</v>
      </c>
      <c r="G397" s="36">
        <f>'[1]分配（H23～R2）'!G379</f>
        <v>-311</v>
      </c>
      <c r="H397" s="36"/>
      <c r="I397" s="36"/>
      <c r="J397" s="36">
        <f>'[1]分配（H23～R2）'!J379</f>
        <v>12835</v>
      </c>
      <c r="K397" s="36">
        <f>'[1]分配（H23～R2）'!K379</f>
        <v>181</v>
      </c>
      <c r="L397" s="36">
        <f>'[1]分配（H23～R2）'!N379</f>
        <v>55370</v>
      </c>
      <c r="M397" s="36">
        <f>'[1]分配（H23～R2）'!O379</f>
        <v>31319</v>
      </c>
      <c r="N397" s="36">
        <f>'[1]分配（H23～R2）'!P379</f>
        <v>1739</v>
      </c>
      <c r="O397" s="34"/>
      <c r="P397" s="35"/>
      <c r="Q397" s="36">
        <f>'[1]分配（H23～R2）'!Q379</f>
        <v>22312</v>
      </c>
      <c r="R397" s="36">
        <f>'[1]分配（H23～R2）'!R379</f>
        <v>2804</v>
      </c>
      <c r="S397" s="36">
        <f>'[1]分配（H23～R2）'!S379</f>
        <v>4193</v>
      </c>
      <c r="T397" s="36">
        <f>'[1]分配（H23～R2）'!T379</f>
        <v>15315</v>
      </c>
      <c r="U397" s="36">
        <f>'[1]分配（H23～R2）'!U379</f>
        <v>193470</v>
      </c>
      <c r="V397" s="36"/>
      <c r="W397" s="22" t="s">
        <v>64</v>
      </c>
    </row>
    <row r="398" spans="2:26" ht="24.75" customHeight="1" x14ac:dyDescent="0.15">
      <c r="B398" s="22" t="s">
        <v>65</v>
      </c>
      <c r="C398" s="36">
        <f>'[1]分配（H23～R2）'!C380</f>
        <v>44872</v>
      </c>
      <c r="D398" s="36">
        <f>'[1]分配（H23～R2）'!D380</f>
        <v>37557</v>
      </c>
      <c r="E398" s="36">
        <f>'[1]分配（H23～R2）'!E380</f>
        <v>7315</v>
      </c>
      <c r="F398" s="36">
        <f>'[1]分配（H23～R2）'!F380</f>
        <v>4817</v>
      </c>
      <c r="G398" s="36">
        <f>'[1]分配（H23～R2）'!G380</f>
        <v>-127</v>
      </c>
      <c r="H398" s="36"/>
      <c r="I398" s="36"/>
      <c r="J398" s="36">
        <f>'[1]分配（H23～R2）'!J380</f>
        <v>4813</v>
      </c>
      <c r="K398" s="36">
        <f>'[1]分配（H23～R2）'!K380</f>
        <v>131</v>
      </c>
      <c r="L398" s="36">
        <f>'[1]分配（H23～R2）'!N380</f>
        <v>23420</v>
      </c>
      <c r="M398" s="36">
        <f>'[1]分配（H23～R2）'!O380</f>
        <v>13787</v>
      </c>
      <c r="N398" s="36">
        <f>'[1]分配（H23～R2）'!P380</f>
        <v>362</v>
      </c>
      <c r="O398" s="34"/>
      <c r="P398" s="37"/>
      <c r="Q398" s="36">
        <f>'[1]分配（H23～R2）'!Q380</f>
        <v>9271</v>
      </c>
      <c r="R398" s="36">
        <f>'[1]分配（H23～R2）'!R380</f>
        <v>1122</v>
      </c>
      <c r="S398" s="36">
        <f>'[1]分配（H23～R2）'!S380</f>
        <v>1471</v>
      </c>
      <c r="T398" s="36">
        <f>'[1]分配（H23～R2）'!T380</f>
        <v>6678</v>
      </c>
      <c r="U398" s="36">
        <f>'[1]分配（H23～R2）'!U380</f>
        <v>73109</v>
      </c>
      <c r="V398" s="36"/>
      <c r="W398" s="22" t="s">
        <v>65</v>
      </c>
    </row>
    <row r="399" spans="2:26" ht="24.75" customHeight="1" x14ac:dyDescent="0.15">
      <c r="B399" s="22" t="s">
        <v>66</v>
      </c>
      <c r="C399" s="36">
        <f>'[1]分配（H23～R2）'!C381</f>
        <v>42323</v>
      </c>
      <c r="D399" s="36">
        <f>'[1]分配（H23～R2）'!D381</f>
        <v>35424</v>
      </c>
      <c r="E399" s="36">
        <f>'[1]分配（H23～R2）'!E381</f>
        <v>6899</v>
      </c>
      <c r="F399" s="36">
        <f>'[1]分配（H23～R2）'!F381</f>
        <v>4105</v>
      </c>
      <c r="G399" s="36">
        <f>'[1]分配（H23～R2）'!G381</f>
        <v>-74</v>
      </c>
      <c r="H399" s="36"/>
      <c r="I399" s="36"/>
      <c r="J399" s="36">
        <f>'[1]分配（H23～R2）'!J381</f>
        <v>4128</v>
      </c>
      <c r="K399" s="36">
        <f>'[1]分配（H23～R2）'!K381</f>
        <v>51</v>
      </c>
      <c r="L399" s="36">
        <f>'[1]分配（H23～R2）'!N381</f>
        <v>38269</v>
      </c>
      <c r="M399" s="36">
        <f>'[1]分配（H23～R2）'!O381</f>
        <v>31129</v>
      </c>
      <c r="N399" s="36">
        <f>'[1]分配（H23～R2）'!P381</f>
        <v>201</v>
      </c>
      <c r="O399" s="34"/>
      <c r="P399" s="37"/>
      <c r="Q399" s="36">
        <f>'[1]分配（H23～R2）'!Q381</f>
        <v>6939</v>
      </c>
      <c r="R399" s="36">
        <f>'[1]分配（H23～R2）'!R381</f>
        <v>479</v>
      </c>
      <c r="S399" s="36">
        <f>'[1]分配（H23～R2）'!S381</f>
        <v>1509</v>
      </c>
      <c r="T399" s="36">
        <f>'[1]分配（H23～R2）'!T381</f>
        <v>4951</v>
      </c>
      <c r="U399" s="36">
        <f>'[1]分配（H23～R2）'!U381</f>
        <v>84697</v>
      </c>
      <c r="V399" s="36"/>
      <c r="W399" s="22" t="s">
        <v>66</v>
      </c>
    </row>
    <row r="400" spans="2:26" ht="24.75" customHeight="1" x14ac:dyDescent="0.15">
      <c r="B400" s="22" t="s">
        <v>67</v>
      </c>
      <c r="C400" s="36">
        <f>'[1]分配（H23～R2）'!C382</f>
        <v>35550</v>
      </c>
      <c r="D400" s="36">
        <f>'[1]分配（H23～R2）'!D382</f>
        <v>29755</v>
      </c>
      <c r="E400" s="36">
        <f>'[1]分配（H23～R2）'!E382</f>
        <v>5795</v>
      </c>
      <c r="F400" s="36">
        <f>'[1]分配（H23～R2）'!F382</f>
        <v>3800</v>
      </c>
      <c r="G400" s="36">
        <f>'[1]分配（H23～R2）'!G382</f>
        <v>-142</v>
      </c>
      <c r="H400" s="36"/>
      <c r="I400" s="36"/>
      <c r="J400" s="36">
        <f>'[1]分配（H23～R2）'!J382</f>
        <v>3907</v>
      </c>
      <c r="K400" s="36">
        <f>'[1]分配（H23～R2）'!K382</f>
        <v>35</v>
      </c>
      <c r="L400" s="36">
        <f>'[1]分配（H23～R2）'!N382</f>
        <v>19303</v>
      </c>
      <c r="M400" s="36">
        <f>'[1]分配（H23～R2）'!O382</f>
        <v>11204</v>
      </c>
      <c r="N400" s="36">
        <f>'[1]分配（H23～R2）'!P382</f>
        <v>543</v>
      </c>
      <c r="O400" s="34"/>
      <c r="P400" s="37"/>
      <c r="Q400" s="36">
        <f>'[1]分配（H23～R2）'!Q382</f>
        <v>7556</v>
      </c>
      <c r="R400" s="36">
        <f>'[1]分配（H23～R2）'!R382</f>
        <v>1151</v>
      </c>
      <c r="S400" s="36">
        <f>'[1]分配（H23～R2）'!S382</f>
        <v>1190</v>
      </c>
      <c r="T400" s="36">
        <f>'[1]分配（H23～R2）'!T382</f>
        <v>5215</v>
      </c>
      <c r="U400" s="36">
        <f>'[1]分配（H23～R2）'!U382</f>
        <v>58653</v>
      </c>
      <c r="V400" s="36"/>
      <c r="W400" s="22" t="s">
        <v>67</v>
      </c>
    </row>
    <row r="401" spans="2:23" ht="24.75" customHeight="1" x14ac:dyDescent="0.15">
      <c r="B401" s="23" t="s">
        <v>35</v>
      </c>
      <c r="C401" s="38">
        <f>'[1]分配（H23～R2）'!C383</f>
        <v>7563</v>
      </c>
      <c r="D401" s="38">
        <f>'[1]分配（H23～R2）'!D383</f>
        <v>6330</v>
      </c>
      <c r="E401" s="38">
        <f>'[1]分配（H23～R2）'!E383</f>
        <v>1233</v>
      </c>
      <c r="F401" s="38">
        <f>'[1]分配（H23～R2）'!F383</f>
        <v>818</v>
      </c>
      <c r="G401" s="38">
        <f>'[1]分配（H23～R2）'!G383</f>
        <v>-29</v>
      </c>
      <c r="H401" s="38"/>
      <c r="I401" s="38"/>
      <c r="J401" s="38">
        <f>'[1]分配（H23～R2）'!J383</f>
        <v>822</v>
      </c>
      <c r="K401" s="38">
        <f>'[1]分配（H23～R2）'!K383</f>
        <v>25</v>
      </c>
      <c r="L401" s="38">
        <f>'[1]分配（H23～R2）'!N383</f>
        <v>8562</v>
      </c>
      <c r="M401" s="38">
        <f>'[1]分配（H23～R2）'!O383</f>
        <v>6534</v>
      </c>
      <c r="N401" s="38">
        <f>'[1]分配（H23～R2）'!P383</f>
        <v>2</v>
      </c>
      <c r="O401" s="34"/>
      <c r="P401" s="37"/>
      <c r="Q401" s="38">
        <f>'[1]分配（H23～R2）'!Q383</f>
        <v>2026</v>
      </c>
      <c r="R401" s="38">
        <f>'[1]分配（H23～R2）'!R383</f>
        <v>903</v>
      </c>
      <c r="S401" s="38">
        <f>'[1]分配（H23～R2）'!S383</f>
        <v>88</v>
      </c>
      <c r="T401" s="38">
        <f>'[1]分配（H23～R2）'!T383</f>
        <v>1035</v>
      </c>
      <c r="U401" s="38">
        <f>'[1]分配（H23～R2）'!U383</f>
        <v>16943</v>
      </c>
      <c r="V401" s="38"/>
      <c r="W401" s="23" t="s">
        <v>35</v>
      </c>
    </row>
    <row r="402" spans="2:23" ht="24.75" customHeight="1" x14ac:dyDescent="0.15">
      <c r="B402" s="23" t="s">
        <v>1</v>
      </c>
      <c r="C402" s="39">
        <f>'[1]分配（H23～R2）'!C384</f>
        <v>2544</v>
      </c>
      <c r="D402" s="39">
        <f>'[1]分配（H23～R2）'!D384</f>
        <v>2129</v>
      </c>
      <c r="E402" s="39">
        <f>'[1]分配（H23～R2）'!E384</f>
        <v>415</v>
      </c>
      <c r="F402" s="39">
        <f>'[1]分配（H23～R2）'!F384</f>
        <v>291</v>
      </c>
      <c r="G402" s="39">
        <f>'[1]分配（H23～R2）'!G384</f>
        <v>-24</v>
      </c>
      <c r="H402" s="39"/>
      <c r="I402" s="39"/>
      <c r="J402" s="39">
        <f>'[1]分配（H23～R2）'!J384</f>
        <v>303</v>
      </c>
      <c r="K402" s="39">
        <f>'[1]分配（H23～R2）'!K384</f>
        <v>12</v>
      </c>
      <c r="L402" s="39">
        <f>'[1]分配（H23～R2）'!N384</f>
        <v>1049</v>
      </c>
      <c r="M402" s="39">
        <f>'[1]分配（H23～R2）'!O384</f>
        <v>349</v>
      </c>
      <c r="N402" s="39">
        <f>'[1]分配（H23～R2）'!P384</f>
        <v>25</v>
      </c>
      <c r="O402" s="34"/>
      <c r="P402" s="37"/>
      <c r="Q402" s="39">
        <f>'[1]分配（H23～R2）'!Q384</f>
        <v>675</v>
      </c>
      <c r="R402" s="39">
        <f>'[1]分配（H23～R2）'!R384</f>
        <v>99</v>
      </c>
      <c r="S402" s="39">
        <f>'[1]分配（H23～R2）'!S384</f>
        <v>68</v>
      </c>
      <c r="T402" s="39">
        <f>'[1]分配（H23～R2）'!T384</f>
        <v>508</v>
      </c>
      <c r="U402" s="39">
        <f>'[1]分配（H23～R2）'!U384</f>
        <v>3884</v>
      </c>
      <c r="V402" s="39"/>
      <c r="W402" s="23" t="s">
        <v>1</v>
      </c>
    </row>
    <row r="403" spans="2:23" ht="24.75" customHeight="1" x14ac:dyDescent="0.15">
      <c r="B403" s="21" t="s">
        <v>36</v>
      </c>
      <c r="C403" s="36">
        <f>'[1]分配（H23～R2）'!C385</f>
        <v>3683</v>
      </c>
      <c r="D403" s="36">
        <f>'[1]分配（H23～R2）'!D385</f>
        <v>3083</v>
      </c>
      <c r="E403" s="36">
        <f>'[1]分配（H23～R2）'!E385</f>
        <v>600</v>
      </c>
      <c r="F403" s="36">
        <f>'[1]分配（H23～R2）'!F385</f>
        <v>418</v>
      </c>
      <c r="G403" s="36">
        <f>'[1]分配（H23～R2）'!G385</f>
        <v>-25</v>
      </c>
      <c r="H403" s="36"/>
      <c r="I403" s="36"/>
      <c r="J403" s="36">
        <f>'[1]分配（H23～R2）'!J385</f>
        <v>436</v>
      </c>
      <c r="K403" s="36">
        <f>'[1]分配（H23～R2）'!K385</f>
        <v>7</v>
      </c>
      <c r="L403" s="36">
        <f>'[1]分配（H23～R2）'!N385</f>
        <v>1535</v>
      </c>
      <c r="M403" s="36">
        <f>'[1]分配（H23～R2）'!O385</f>
        <v>573</v>
      </c>
      <c r="N403" s="36">
        <f>'[1]分配（H23～R2）'!P385</f>
        <v>55</v>
      </c>
      <c r="O403" s="34"/>
      <c r="P403" s="37"/>
      <c r="Q403" s="36">
        <f>'[1]分配（H23～R2）'!Q385</f>
        <v>907</v>
      </c>
      <c r="R403" s="36">
        <f>'[1]分配（H23～R2）'!R385</f>
        <v>91</v>
      </c>
      <c r="S403" s="36">
        <f>'[1]分配（H23～R2）'!S385</f>
        <v>130</v>
      </c>
      <c r="T403" s="36">
        <f>'[1]分配（H23～R2）'!T385</f>
        <v>686</v>
      </c>
      <c r="U403" s="36">
        <f>'[1]分配（H23～R2）'!U385</f>
        <v>5636</v>
      </c>
      <c r="V403" s="36"/>
      <c r="W403" s="21" t="s">
        <v>36</v>
      </c>
    </row>
    <row r="404" spans="2:23" ht="24.75" customHeight="1" x14ac:dyDescent="0.15">
      <c r="B404" s="22" t="s">
        <v>68</v>
      </c>
      <c r="C404" s="36">
        <f>'[1]分配（H23～R2）'!C386</f>
        <v>21672</v>
      </c>
      <c r="D404" s="36">
        <f>'[1]分配（H23～R2）'!D386</f>
        <v>18139</v>
      </c>
      <c r="E404" s="36">
        <f>'[1]分配（H23～R2）'!E386</f>
        <v>3533</v>
      </c>
      <c r="F404" s="36">
        <f>'[1]分配（H23～R2）'!F386</f>
        <v>2378</v>
      </c>
      <c r="G404" s="36">
        <f>'[1]分配（H23～R2）'!G386</f>
        <v>-75</v>
      </c>
      <c r="H404" s="36"/>
      <c r="I404" s="36"/>
      <c r="J404" s="36">
        <f>'[1]分配（H23～R2）'!J386</f>
        <v>2427</v>
      </c>
      <c r="K404" s="36">
        <f>'[1]分配（H23～R2）'!K386</f>
        <v>26</v>
      </c>
      <c r="L404" s="36">
        <f>'[1]分配（H23～R2）'!N386</f>
        <v>8799</v>
      </c>
      <c r="M404" s="36">
        <f>'[1]分配（H23～R2）'!O386</f>
        <v>2747</v>
      </c>
      <c r="N404" s="36">
        <f>'[1]分配（H23～R2）'!P386</f>
        <v>569</v>
      </c>
      <c r="O404" s="34"/>
      <c r="P404" s="37"/>
      <c r="Q404" s="36">
        <f>'[1]分配（H23～R2）'!Q386</f>
        <v>5483</v>
      </c>
      <c r="R404" s="36">
        <f>'[1]分配（H23～R2）'!R386</f>
        <v>1150</v>
      </c>
      <c r="S404" s="36">
        <f>'[1]分配（H23～R2）'!S386</f>
        <v>816</v>
      </c>
      <c r="T404" s="36">
        <f>'[1]分配（H23～R2）'!T386</f>
        <v>3517</v>
      </c>
      <c r="U404" s="36">
        <f>'[1]分配（H23～R2）'!U386</f>
        <v>32849</v>
      </c>
      <c r="V404" s="36"/>
      <c r="W404" s="22" t="s">
        <v>68</v>
      </c>
    </row>
    <row r="405" spans="2:23" ht="24.75" customHeight="1" x14ac:dyDescent="0.15">
      <c r="B405" s="22" t="s">
        <v>69</v>
      </c>
      <c r="C405" s="36">
        <f>'[1]分配（H23～R2）'!C387</f>
        <v>8918</v>
      </c>
      <c r="D405" s="36">
        <f>'[1]分配（H23～R2）'!D387</f>
        <v>7464</v>
      </c>
      <c r="E405" s="36">
        <f>'[1]分配（H23～R2）'!E387</f>
        <v>1454</v>
      </c>
      <c r="F405" s="36">
        <f>'[1]分配（H23～R2）'!F387</f>
        <v>989</v>
      </c>
      <c r="G405" s="36">
        <f>'[1]分配（H23～R2）'!G387</f>
        <v>-38</v>
      </c>
      <c r="H405" s="36"/>
      <c r="I405" s="36"/>
      <c r="J405" s="36">
        <f>'[1]分配（H23～R2）'!J387</f>
        <v>1013</v>
      </c>
      <c r="K405" s="36">
        <f>'[1]分配（H23～R2）'!K387</f>
        <v>14</v>
      </c>
      <c r="L405" s="36">
        <f>'[1]分配（H23～R2）'!N387</f>
        <v>3585</v>
      </c>
      <c r="M405" s="36">
        <f>'[1]分配（H23～R2）'!O387</f>
        <v>1149</v>
      </c>
      <c r="N405" s="36">
        <f>'[1]分配（H23～R2）'!P387</f>
        <v>77</v>
      </c>
      <c r="O405" s="34"/>
      <c r="P405" s="37"/>
      <c r="Q405" s="36">
        <f>'[1]分配（H23～R2）'!Q387</f>
        <v>2359</v>
      </c>
      <c r="R405" s="36">
        <f>'[1]分配（H23～R2）'!R387</f>
        <v>359</v>
      </c>
      <c r="S405" s="36">
        <f>'[1]分配（H23～R2）'!S387</f>
        <v>374</v>
      </c>
      <c r="T405" s="36">
        <f>'[1]分配（H23～R2）'!T387</f>
        <v>1626</v>
      </c>
      <c r="U405" s="36">
        <f>'[1]分配（H23～R2）'!U387</f>
        <v>13492</v>
      </c>
      <c r="V405" s="36"/>
      <c r="W405" s="22" t="s">
        <v>69</v>
      </c>
    </row>
    <row r="406" spans="2:23" ht="24.75" customHeight="1" x14ac:dyDescent="0.15">
      <c r="B406" s="21" t="s">
        <v>70</v>
      </c>
      <c r="C406" s="33">
        <f>'[1]分配（H23～R2）'!C388</f>
        <v>12448</v>
      </c>
      <c r="D406" s="33">
        <f>'[1]分配（H23～R2）'!D388</f>
        <v>10419</v>
      </c>
      <c r="E406" s="33">
        <f>'[1]分配（H23～R2）'!E388</f>
        <v>2029</v>
      </c>
      <c r="F406" s="33">
        <f>'[1]分配（H23～R2）'!F388</f>
        <v>1326</v>
      </c>
      <c r="G406" s="33">
        <f>'[1]分配（H23～R2）'!G388</f>
        <v>-36</v>
      </c>
      <c r="H406" s="33"/>
      <c r="I406" s="33"/>
      <c r="J406" s="33">
        <f>'[1]分配（H23～R2）'!J388</f>
        <v>1344</v>
      </c>
      <c r="K406" s="33">
        <f>'[1]分配（H23～R2）'!K388</f>
        <v>18</v>
      </c>
      <c r="L406" s="33">
        <f>'[1]分配（H23～R2）'!N388</f>
        <v>5336</v>
      </c>
      <c r="M406" s="33">
        <f>'[1]分配（H23～R2）'!O388</f>
        <v>2422</v>
      </c>
      <c r="N406" s="33">
        <f>'[1]分配（H23～R2）'!P388</f>
        <v>214</v>
      </c>
      <c r="O406" s="34"/>
      <c r="P406" s="35"/>
      <c r="Q406" s="33">
        <f>'[1]分配（H23～R2）'!Q388</f>
        <v>2700</v>
      </c>
      <c r="R406" s="33">
        <f>'[1]分配（H23～R2）'!R388</f>
        <v>293</v>
      </c>
      <c r="S406" s="33">
        <f>'[1]分配（H23～R2）'!S388</f>
        <v>384</v>
      </c>
      <c r="T406" s="33">
        <f>'[1]分配（H23～R2）'!T388</f>
        <v>2023</v>
      </c>
      <c r="U406" s="33">
        <f>'[1]分配（H23～R2）'!U388</f>
        <v>19110</v>
      </c>
      <c r="V406" s="33"/>
      <c r="W406" s="21" t="s">
        <v>70</v>
      </c>
    </row>
    <row r="407" spans="2:23" ht="24.75" customHeight="1" x14ac:dyDescent="0.15">
      <c r="B407" s="22" t="s">
        <v>71</v>
      </c>
      <c r="C407" s="36">
        <f>'[1]分配（H23～R2）'!C389</f>
        <v>8581</v>
      </c>
      <c r="D407" s="36">
        <f>'[1]分配（H23～R2）'!D389</f>
        <v>7182</v>
      </c>
      <c r="E407" s="36">
        <f>'[1]分配（H23～R2）'!E389</f>
        <v>1399</v>
      </c>
      <c r="F407" s="36">
        <f>'[1]分配（H23～R2）'!F389</f>
        <v>897</v>
      </c>
      <c r="G407" s="36">
        <f>'[1]分配（H23～R2）'!G389</f>
        <v>-20</v>
      </c>
      <c r="H407" s="36"/>
      <c r="I407" s="36"/>
      <c r="J407" s="36">
        <f>'[1]分配（H23～R2）'!J389</f>
        <v>900</v>
      </c>
      <c r="K407" s="36">
        <f>'[1]分配（H23～R2）'!K389</f>
        <v>17</v>
      </c>
      <c r="L407" s="36">
        <f>'[1]分配（H23～R2）'!N389</f>
        <v>2667</v>
      </c>
      <c r="M407" s="36">
        <f>'[1]分配（H23～R2）'!O389</f>
        <v>976</v>
      </c>
      <c r="N407" s="36">
        <f>'[1]分配（H23～R2）'!P389</f>
        <v>51</v>
      </c>
      <c r="O407" s="34"/>
      <c r="P407" s="35"/>
      <c r="Q407" s="36">
        <f>'[1]分配（H23～R2）'!Q389</f>
        <v>1640</v>
      </c>
      <c r="R407" s="36">
        <f>'[1]分配（H23～R2）'!R389</f>
        <v>145</v>
      </c>
      <c r="S407" s="36">
        <f>'[1]分配（H23～R2）'!S389</f>
        <v>245</v>
      </c>
      <c r="T407" s="36">
        <f>'[1]分配（H23～R2）'!T389</f>
        <v>1250</v>
      </c>
      <c r="U407" s="36">
        <f>'[1]分配（H23～R2）'!U389</f>
        <v>12145</v>
      </c>
      <c r="V407" s="36"/>
      <c r="W407" s="22" t="s">
        <v>71</v>
      </c>
    </row>
    <row r="408" spans="2:23" ht="24.75" customHeight="1" x14ac:dyDescent="0.15">
      <c r="B408" s="22" t="s">
        <v>3</v>
      </c>
      <c r="C408" s="36">
        <f>'[1]分配（H23～R2）'!C390</f>
        <v>6992</v>
      </c>
      <c r="D408" s="36">
        <f>'[1]分配（H23～R2）'!D390</f>
        <v>5852</v>
      </c>
      <c r="E408" s="36">
        <f>'[1]分配（H23～R2）'!E390</f>
        <v>1140</v>
      </c>
      <c r="F408" s="36">
        <f>'[1]分配（H23～R2）'!F390</f>
        <v>728</v>
      </c>
      <c r="G408" s="36">
        <f>'[1]分配（H23～R2）'!G390</f>
        <v>-20</v>
      </c>
      <c r="H408" s="36"/>
      <c r="I408" s="36"/>
      <c r="J408" s="36">
        <f>'[1]分配（H23～R2）'!J390</f>
        <v>740</v>
      </c>
      <c r="K408" s="36">
        <f>'[1]分配（H23～R2）'!K390</f>
        <v>8</v>
      </c>
      <c r="L408" s="36">
        <f>'[1]分配（H23～R2）'!N390</f>
        <v>3060</v>
      </c>
      <c r="M408" s="36">
        <f>'[1]分配（H23～R2）'!O390</f>
        <v>1633</v>
      </c>
      <c r="N408" s="36">
        <f>'[1]分配（H23～R2）'!P390</f>
        <v>51</v>
      </c>
      <c r="O408" s="34"/>
      <c r="P408" s="35"/>
      <c r="Q408" s="36">
        <f>'[1]分配（H23～R2）'!Q390</f>
        <v>1376</v>
      </c>
      <c r="R408" s="36">
        <f>'[1]分配（H23～R2）'!R390</f>
        <v>243</v>
      </c>
      <c r="S408" s="36">
        <f>'[1]分配（H23～R2）'!S390</f>
        <v>202</v>
      </c>
      <c r="T408" s="36">
        <f>'[1]分配（H23～R2）'!T390</f>
        <v>931</v>
      </c>
      <c r="U408" s="36">
        <f>'[1]分配（H23～R2）'!U390</f>
        <v>10780</v>
      </c>
      <c r="V408" s="36"/>
      <c r="W408" s="22" t="s">
        <v>3</v>
      </c>
    </row>
    <row r="409" spans="2:23" ht="24.75" customHeight="1" x14ac:dyDescent="0.15">
      <c r="B409" s="24" t="s">
        <v>37</v>
      </c>
      <c r="C409" s="36">
        <f>'[1]分配（H23～R2）'!C391</f>
        <v>5397</v>
      </c>
      <c r="D409" s="36">
        <f>'[1]分配（H23～R2）'!D391</f>
        <v>4517</v>
      </c>
      <c r="E409" s="36">
        <f>'[1]分配（H23～R2）'!E391</f>
        <v>880</v>
      </c>
      <c r="F409" s="36">
        <f>'[1]分配（H23～R2）'!F391</f>
        <v>614</v>
      </c>
      <c r="G409" s="36">
        <f>'[1]分配（H23～R2）'!G391</f>
        <v>-21</v>
      </c>
      <c r="H409" s="36"/>
      <c r="I409" s="36"/>
      <c r="J409" s="36">
        <f>'[1]分配（H23～R2）'!J391</f>
        <v>617</v>
      </c>
      <c r="K409" s="36">
        <f>'[1]分配（H23～R2）'!K391</f>
        <v>18</v>
      </c>
      <c r="L409" s="36">
        <f>'[1]分配（H23～R2）'!N391</f>
        <v>4549</v>
      </c>
      <c r="M409" s="36">
        <f>'[1]分配（H23～R2）'!O391</f>
        <v>2105</v>
      </c>
      <c r="N409" s="36">
        <f>'[1]分配（H23～R2）'!P391</f>
        <v>54</v>
      </c>
      <c r="O409" s="34"/>
      <c r="P409" s="35"/>
      <c r="Q409" s="36">
        <f>'[1]分配（H23～R2）'!Q391</f>
        <v>2390</v>
      </c>
      <c r="R409" s="36">
        <f>'[1]分配（H23～R2）'!R391</f>
        <v>1895</v>
      </c>
      <c r="S409" s="36">
        <f>'[1]分配（H23～R2）'!S391</f>
        <v>47</v>
      </c>
      <c r="T409" s="36">
        <f>'[1]分配（H23～R2）'!T391</f>
        <v>448</v>
      </c>
      <c r="U409" s="36">
        <f>'[1]分配（H23～R2）'!U391</f>
        <v>10560</v>
      </c>
      <c r="V409" s="36"/>
      <c r="W409" s="24" t="s">
        <v>37</v>
      </c>
    </row>
    <row r="410" spans="2:23" ht="24.75" customHeight="1" x14ac:dyDescent="0.15">
      <c r="B410" s="21" t="s">
        <v>72</v>
      </c>
      <c r="C410" s="33">
        <f>'[1]分配（H23～R2）'!C392</f>
        <v>27829</v>
      </c>
      <c r="D410" s="33">
        <f>'[1]分配（H23～R2）'!D392</f>
        <v>23292</v>
      </c>
      <c r="E410" s="33">
        <f>'[1]分配（H23～R2）'!E392</f>
        <v>4537</v>
      </c>
      <c r="F410" s="33">
        <f>'[1]分配（H23～R2）'!F392</f>
        <v>2933</v>
      </c>
      <c r="G410" s="33">
        <f>'[1]分配（H23～R2）'!G392</f>
        <v>-78</v>
      </c>
      <c r="H410" s="33"/>
      <c r="I410" s="33"/>
      <c r="J410" s="33">
        <f>'[1]分配（H23～R2）'!J392</f>
        <v>2975</v>
      </c>
      <c r="K410" s="33">
        <f>'[1]分配（H23～R2）'!K392</f>
        <v>36</v>
      </c>
      <c r="L410" s="33">
        <f>'[1]分配（H23～R2）'!N392</f>
        <v>9528</v>
      </c>
      <c r="M410" s="33">
        <f>'[1]分配（H23～R2）'!O392</f>
        <v>3948</v>
      </c>
      <c r="N410" s="33">
        <f>'[1]分配（H23～R2）'!P392</f>
        <v>132</v>
      </c>
      <c r="O410" s="34"/>
      <c r="P410" s="35"/>
      <c r="Q410" s="33">
        <f>'[1]分配（H23～R2）'!Q392</f>
        <v>5448</v>
      </c>
      <c r="R410" s="33">
        <f>'[1]分配（H23～R2）'!R392</f>
        <v>925</v>
      </c>
      <c r="S410" s="33">
        <f>'[1]分配（H23～R2）'!S392</f>
        <v>802</v>
      </c>
      <c r="T410" s="33">
        <f>'[1]分配（H23～R2）'!T392</f>
        <v>3721</v>
      </c>
      <c r="U410" s="33">
        <f>'[1]分配（H23～R2）'!U392</f>
        <v>40290</v>
      </c>
      <c r="V410" s="33"/>
      <c r="W410" s="21" t="s">
        <v>72</v>
      </c>
    </row>
    <row r="411" spans="2:23" ht="24.75" customHeight="1" x14ac:dyDescent="0.15">
      <c r="B411" s="21" t="s">
        <v>38</v>
      </c>
      <c r="C411" s="33">
        <f>'[1]分配（H23～R2）'!C393</f>
        <v>20256</v>
      </c>
      <c r="D411" s="33">
        <f>'[1]分配（H23～R2）'!D393</f>
        <v>16954</v>
      </c>
      <c r="E411" s="33">
        <f>'[1]分配（H23～R2）'!E393</f>
        <v>3302</v>
      </c>
      <c r="F411" s="33">
        <f>'[1]分配（H23～R2）'!F393</f>
        <v>2192</v>
      </c>
      <c r="G411" s="33">
        <f>'[1]分配（H23～R2）'!G393</f>
        <v>-54</v>
      </c>
      <c r="H411" s="33"/>
      <c r="I411" s="33"/>
      <c r="J411" s="33">
        <f>'[1]分配（H23～R2）'!J393</f>
        <v>2218</v>
      </c>
      <c r="K411" s="33">
        <f>'[1]分配（H23～R2）'!K393</f>
        <v>28</v>
      </c>
      <c r="L411" s="33">
        <f>'[1]分配（H23～R2）'!N393</f>
        <v>8378</v>
      </c>
      <c r="M411" s="33">
        <f>'[1]分配（H23～R2）'!O393</f>
        <v>3629</v>
      </c>
      <c r="N411" s="33">
        <f>'[1]分配（H23～R2）'!P393</f>
        <v>135</v>
      </c>
      <c r="O411" s="34"/>
      <c r="P411" s="35"/>
      <c r="Q411" s="33">
        <f>'[1]分配（H23～R2）'!Q393</f>
        <v>4614</v>
      </c>
      <c r="R411" s="33">
        <f>'[1]分配（H23～R2）'!R393</f>
        <v>1176</v>
      </c>
      <c r="S411" s="33">
        <f>'[1]分配（H23～R2）'!S393</f>
        <v>494</v>
      </c>
      <c r="T411" s="33">
        <f>'[1]分配（H23～R2）'!T393</f>
        <v>2944</v>
      </c>
      <c r="U411" s="33">
        <f>'[1]分配（H23～R2）'!U393</f>
        <v>30826</v>
      </c>
      <c r="V411" s="33"/>
      <c r="W411" s="21" t="s">
        <v>38</v>
      </c>
    </row>
    <row r="412" spans="2:23" ht="24.75" customHeight="1" x14ac:dyDescent="0.15">
      <c r="B412" s="24" t="s">
        <v>73</v>
      </c>
      <c r="C412" s="39">
        <f>'[1]分配（H23～R2）'!C394</f>
        <v>3299</v>
      </c>
      <c r="D412" s="39">
        <f>'[1]分配（H23～R2）'!D394</f>
        <v>2761</v>
      </c>
      <c r="E412" s="39">
        <f>'[1]分配（H23～R2）'!E394</f>
        <v>538</v>
      </c>
      <c r="F412" s="39">
        <f>'[1]分配（H23～R2）'!F394</f>
        <v>358</v>
      </c>
      <c r="G412" s="39">
        <f>'[1]分配（H23～R2）'!G394</f>
        <v>-17</v>
      </c>
      <c r="H412" s="39"/>
      <c r="I412" s="39"/>
      <c r="J412" s="39">
        <f>'[1]分配（H23～R2）'!J394</f>
        <v>371</v>
      </c>
      <c r="K412" s="39">
        <f>'[1]分配（H23～R2）'!K394</f>
        <v>4</v>
      </c>
      <c r="L412" s="39">
        <f>'[1]分配（H23～R2）'!N394</f>
        <v>2938</v>
      </c>
      <c r="M412" s="39">
        <f>'[1]分配（H23～R2）'!O394</f>
        <v>2195</v>
      </c>
      <c r="N412" s="39">
        <f>'[1]分配（H23～R2）'!P394</f>
        <v>28</v>
      </c>
      <c r="O412" s="34"/>
      <c r="P412" s="35"/>
      <c r="Q412" s="39">
        <f>'[1]分配（H23～R2）'!Q394</f>
        <v>715</v>
      </c>
      <c r="R412" s="39">
        <f>'[1]分配（H23～R2）'!R394</f>
        <v>124</v>
      </c>
      <c r="S412" s="39">
        <f>'[1]分配（H23～R2）'!S394</f>
        <v>102</v>
      </c>
      <c r="T412" s="39">
        <f>'[1]分配（H23～R2）'!T394</f>
        <v>489</v>
      </c>
      <c r="U412" s="39">
        <f>'[1]分配（H23～R2）'!U394</f>
        <v>6595</v>
      </c>
      <c r="V412" s="39"/>
      <c r="W412" s="24" t="s">
        <v>73</v>
      </c>
    </row>
    <row r="413" spans="2:23" ht="24.75" customHeight="1" x14ac:dyDescent="0.15">
      <c r="B413" s="2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25"/>
    </row>
    <row r="414" spans="2:23" ht="24.75" customHeight="1" x14ac:dyDescent="0.15">
      <c r="B414" s="5" t="s">
        <v>39</v>
      </c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5"/>
    </row>
    <row r="415" spans="2:23" ht="24.75" customHeight="1" x14ac:dyDescent="0.15">
      <c r="B415" s="26" t="s">
        <v>15</v>
      </c>
      <c r="C415" s="40">
        <f t="shared" ref="C415:Q415" si="66">SUM(C388:C400)</f>
        <v>1526806</v>
      </c>
      <c r="D415" s="40">
        <f t="shared" si="66"/>
        <v>1277916</v>
      </c>
      <c r="E415" s="40">
        <f t="shared" si="66"/>
        <v>248890</v>
      </c>
      <c r="F415" s="40">
        <f t="shared" si="66"/>
        <v>149962</v>
      </c>
      <c r="G415" s="40">
        <f t="shared" si="66"/>
        <v>-2785</v>
      </c>
      <c r="H415" s="40"/>
      <c r="I415" s="40"/>
      <c r="J415" s="40">
        <f t="shared" si="66"/>
        <v>150021</v>
      </c>
      <c r="K415" s="40">
        <f t="shared" si="66"/>
        <v>2726</v>
      </c>
      <c r="L415" s="40">
        <f>SUM(L388:L400)</f>
        <v>791273</v>
      </c>
      <c r="M415" s="40">
        <f>SUM(M388:M400)</f>
        <v>533867</v>
      </c>
      <c r="N415" s="40">
        <f>SUM(N388:N400)</f>
        <v>14305</v>
      </c>
      <c r="O415" s="34"/>
      <c r="P415" s="35"/>
      <c r="Q415" s="40">
        <f t="shared" si="66"/>
        <v>243101</v>
      </c>
      <c r="R415" s="40">
        <f>SUM(R388:R400)</f>
        <v>18284</v>
      </c>
      <c r="S415" s="40">
        <f>SUM(S388:S400)</f>
        <v>48972</v>
      </c>
      <c r="T415" s="40">
        <f>SUM(T388:T400)</f>
        <v>175845</v>
      </c>
      <c r="U415" s="40">
        <f>SUM(U388:U400)</f>
        <v>2468041</v>
      </c>
      <c r="V415" s="40"/>
      <c r="W415" s="26" t="s">
        <v>15</v>
      </c>
    </row>
    <row r="416" spans="2:23" ht="24.75" customHeight="1" x14ac:dyDescent="0.15">
      <c r="B416" s="27" t="s">
        <v>40</v>
      </c>
      <c r="C416" s="41">
        <f t="shared" ref="C416:Q416" si="67">SUM(C401:C412)</f>
        <v>129182</v>
      </c>
      <c r="D416" s="41">
        <f t="shared" si="67"/>
        <v>108122</v>
      </c>
      <c r="E416" s="41">
        <f t="shared" si="67"/>
        <v>21060</v>
      </c>
      <c r="F416" s="41">
        <f t="shared" si="67"/>
        <v>13942</v>
      </c>
      <c r="G416" s="41">
        <f t="shared" si="67"/>
        <v>-437</v>
      </c>
      <c r="H416" s="41"/>
      <c r="I416" s="41"/>
      <c r="J416" s="41">
        <f t="shared" si="67"/>
        <v>14166</v>
      </c>
      <c r="K416" s="41">
        <f t="shared" si="67"/>
        <v>213</v>
      </c>
      <c r="L416" s="41">
        <f>SUM(L401:L412)</f>
        <v>59986</v>
      </c>
      <c r="M416" s="41">
        <f>SUM(M401:M412)</f>
        <v>28260</v>
      </c>
      <c r="N416" s="41">
        <f>SUM(N401:N412)</f>
        <v>1393</v>
      </c>
      <c r="O416" s="34"/>
      <c r="P416" s="35"/>
      <c r="Q416" s="41">
        <f t="shared" si="67"/>
        <v>30333</v>
      </c>
      <c r="R416" s="41">
        <f>SUM(R401:R412)</f>
        <v>7403</v>
      </c>
      <c r="S416" s="41">
        <f>SUM(S401:S412)</f>
        <v>3752</v>
      </c>
      <c r="T416" s="41">
        <f>SUM(T401:T412)</f>
        <v>19178</v>
      </c>
      <c r="U416" s="41">
        <f>SUM(U401:U412)</f>
        <v>203110</v>
      </c>
      <c r="V416" s="41"/>
      <c r="W416" s="27" t="s">
        <v>40</v>
      </c>
    </row>
    <row r="417" spans="2:23" ht="24.75" customHeight="1" x14ac:dyDescent="0.15"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</row>
    <row r="418" spans="2:23" ht="24.75" customHeight="1" x14ac:dyDescent="0.15">
      <c r="B418" s="5" t="s">
        <v>41</v>
      </c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5"/>
    </row>
    <row r="419" spans="2:23" ht="24.75" customHeight="1" x14ac:dyDescent="0.15">
      <c r="B419" s="26" t="s">
        <v>42</v>
      </c>
      <c r="C419" s="40">
        <f t="shared" ref="C419:Q419" si="68">SUM(C394,C401)</f>
        <v>51621</v>
      </c>
      <c r="D419" s="40">
        <f t="shared" si="68"/>
        <v>43206</v>
      </c>
      <c r="E419" s="40">
        <f t="shared" si="68"/>
        <v>8415</v>
      </c>
      <c r="F419" s="40">
        <f t="shared" si="68"/>
        <v>5495</v>
      </c>
      <c r="G419" s="40">
        <f t="shared" si="68"/>
        <v>-125</v>
      </c>
      <c r="H419" s="40"/>
      <c r="I419" s="40"/>
      <c r="J419" s="40">
        <f t="shared" si="68"/>
        <v>5514</v>
      </c>
      <c r="K419" s="40">
        <f t="shared" si="68"/>
        <v>106</v>
      </c>
      <c r="L419" s="40">
        <f>SUM(L394,L401)</f>
        <v>31612</v>
      </c>
      <c r="M419" s="40">
        <f>SUM(M394,M401)</f>
        <v>20440</v>
      </c>
      <c r="N419" s="40">
        <f>SUM(N394,N401)</f>
        <v>574</v>
      </c>
      <c r="O419" s="34"/>
      <c r="P419" s="35"/>
      <c r="Q419" s="40">
        <f t="shared" si="68"/>
        <v>10598</v>
      </c>
      <c r="R419" s="40">
        <f>SUM(R394,R401)</f>
        <v>1806</v>
      </c>
      <c r="S419" s="40">
        <f>SUM(S394,S401)</f>
        <v>1661</v>
      </c>
      <c r="T419" s="40">
        <f>SUM(T394,T401)</f>
        <v>7131</v>
      </c>
      <c r="U419" s="40">
        <f>SUM(U394,U401)</f>
        <v>88728</v>
      </c>
      <c r="V419" s="40"/>
      <c r="W419" s="26" t="s">
        <v>42</v>
      </c>
    </row>
    <row r="420" spans="2:23" ht="24.75" customHeight="1" x14ac:dyDescent="0.15">
      <c r="B420" s="28" t="s">
        <v>43</v>
      </c>
      <c r="C420" s="42">
        <f t="shared" ref="C420:Q420" si="69">SUM(C391,C398,C402)</f>
        <v>164159</v>
      </c>
      <c r="D420" s="42">
        <f t="shared" si="69"/>
        <v>137398</v>
      </c>
      <c r="E420" s="42">
        <f t="shared" si="69"/>
        <v>26761</v>
      </c>
      <c r="F420" s="42">
        <f t="shared" si="69"/>
        <v>16803</v>
      </c>
      <c r="G420" s="42">
        <f t="shared" si="69"/>
        <v>-362</v>
      </c>
      <c r="H420" s="42"/>
      <c r="I420" s="42"/>
      <c r="J420" s="42">
        <f t="shared" si="69"/>
        <v>16837</v>
      </c>
      <c r="K420" s="42">
        <f t="shared" si="69"/>
        <v>328</v>
      </c>
      <c r="L420" s="42">
        <f>SUM(L391,L398,L402)</f>
        <v>96016</v>
      </c>
      <c r="M420" s="42">
        <f>SUM(M391,M398,M402)</f>
        <v>65028</v>
      </c>
      <c r="N420" s="42">
        <f>SUM(N391,N398,N402)</f>
        <v>989</v>
      </c>
      <c r="O420" s="34"/>
      <c r="P420" s="35"/>
      <c r="Q420" s="42">
        <f t="shared" si="69"/>
        <v>29999</v>
      </c>
      <c r="R420" s="42">
        <f>SUM(R391,R398,R402)</f>
        <v>2748</v>
      </c>
      <c r="S420" s="42">
        <f>SUM(S391,S398,S402)</f>
        <v>5702</v>
      </c>
      <c r="T420" s="42">
        <f>SUM(T391,T398,T402)</f>
        <v>21549</v>
      </c>
      <c r="U420" s="42">
        <f>SUM(U391,U398,U402)</f>
        <v>276978</v>
      </c>
      <c r="V420" s="42"/>
      <c r="W420" s="28" t="s">
        <v>43</v>
      </c>
    </row>
    <row r="421" spans="2:23" ht="24.75" customHeight="1" x14ac:dyDescent="0.15">
      <c r="B421" s="28" t="s">
        <v>44</v>
      </c>
      <c r="C421" s="42">
        <f t="shared" ref="C421:Q421" si="70">SUM(C389,C403:C405)</f>
        <v>114665</v>
      </c>
      <c r="D421" s="42">
        <f t="shared" si="70"/>
        <v>95973</v>
      </c>
      <c r="E421" s="42">
        <f t="shared" si="70"/>
        <v>18692</v>
      </c>
      <c r="F421" s="42">
        <f t="shared" si="70"/>
        <v>12129</v>
      </c>
      <c r="G421" s="42">
        <f t="shared" si="70"/>
        <v>-298</v>
      </c>
      <c r="H421" s="42"/>
      <c r="I421" s="42"/>
      <c r="J421" s="42">
        <f t="shared" si="70"/>
        <v>12211</v>
      </c>
      <c r="K421" s="42">
        <f t="shared" si="70"/>
        <v>216</v>
      </c>
      <c r="L421" s="42">
        <f>SUM(L389,L403:L405)</f>
        <v>72404</v>
      </c>
      <c r="M421" s="42">
        <f>SUM(M389,M403:M405)</f>
        <v>46355</v>
      </c>
      <c r="N421" s="42">
        <f>SUM(N389,N403:N405)</f>
        <v>1239</v>
      </c>
      <c r="O421" s="34"/>
      <c r="P421" s="35"/>
      <c r="Q421" s="42">
        <f t="shared" si="70"/>
        <v>24810</v>
      </c>
      <c r="R421" s="42">
        <f>SUM(R389,R403:R405)</f>
        <v>2947</v>
      </c>
      <c r="S421" s="42">
        <f>SUM(S389,S403:S405)</f>
        <v>4763</v>
      </c>
      <c r="T421" s="42">
        <f>SUM(T389,T403:T405)</f>
        <v>17100</v>
      </c>
      <c r="U421" s="42">
        <f>SUM(U389,U403:U405)</f>
        <v>199198</v>
      </c>
      <c r="V421" s="42"/>
      <c r="W421" s="28" t="s">
        <v>44</v>
      </c>
    </row>
    <row r="422" spans="2:23" ht="24.75" customHeight="1" x14ac:dyDescent="0.15">
      <c r="B422" s="28" t="s">
        <v>11</v>
      </c>
      <c r="C422" s="42">
        <f t="shared" ref="C422:Q422" si="71">SUM(C388,C392,C396,C406:C409)</f>
        <v>746776</v>
      </c>
      <c r="D422" s="42">
        <f t="shared" si="71"/>
        <v>625041</v>
      </c>
      <c r="E422" s="42">
        <f t="shared" si="71"/>
        <v>121735</v>
      </c>
      <c r="F422" s="42">
        <f t="shared" si="71"/>
        <v>70308</v>
      </c>
      <c r="G422" s="42">
        <f t="shared" si="71"/>
        <v>-978</v>
      </c>
      <c r="H422" s="42"/>
      <c r="I422" s="42"/>
      <c r="J422" s="42">
        <f t="shared" si="71"/>
        <v>69821</v>
      </c>
      <c r="K422" s="42">
        <f t="shared" si="71"/>
        <v>1465</v>
      </c>
      <c r="L422" s="42">
        <f>SUM(L388,L392,L396,L406:L409)</f>
        <v>334488</v>
      </c>
      <c r="M422" s="42">
        <f>SUM(M388,M392,M396,M406:M409)</f>
        <v>225385</v>
      </c>
      <c r="N422" s="42">
        <f>SUM(N388,N392,N396,N406:N409)</f>
        <v>6010</v>
      </c>
      <c r="O422" s="34"/>
      <c r="P422" s="35"/>
      <c r="Q422" s="42">
        <f t="shared" si="71"/>
        <v>103093</v>
      </c>
      <c r="R422" s="42">
        <f>SUM(R388,R392,R396,R406:R409)</f>
        <v>5344</v>
      </c>
      <c r="S422" s="42">
        <f>SUM(S388,S392,S396,S406:S409)</f>
        <v>21988</v>
      </c>
      <c r="T422" s="42">
        <f>SUM(T388,T392,T396,T406:T409)</f>
        <v>75761</v>
      </c>
      <c r="U422" s="42">
        <f>SUM(U388,U392,U396,U406:U409)</f>
        <v>1151572</v>
      </c>
      <c r="V422" s="42"/>
      <c r="W422" s="28" t="s">
        <v>11</v>
      </c>
    </row>
    <row r="423" spans="2:23" ht="24.75" customHeight="1" x14ac:dyDescent="0.15">
      <c r="B423" s="28" t="s">
        <v>45</v>
      </c>
      <c r="C423" s="42">
        <f t="shared" ref="C423:Q423" si="72">SUM(C395,C399)</f>
        <v>167264</v>
      </c>
      <c r="D423" s="42">
        <f t="shared" si="72"/>
        <v>139998</v>
      </c>
      <c r="E423" s="42">
        <f t="shared" si="72"/>
        <v>27266</v>
      </c>
      <c r="F423" s="42">
        <f t="shared" si="72"/>
        <v>16543</v>
      </c>
      <c r="G423" s="42">
        <f t="shared" si="72"/>
        <v>-360</v>
      </c>
      <c r="H423" s="42"/>
      <c r="I423" s="42"/>
      <c r="J423" s="42">
        <f t="shared" si="72"/>
        <v>16682</v>
      </c>
      <c r="K423" s="42">
        <f t="shared" si="72"/>
        <v>221</v>
      </c>
      <c r="L423" s="42">
        <f>SUM(L395,L399)</f>
        <v>119304</v>
      </c>
      <c r="M423" s="42">
        <f>SUM(M395,M399)</f>
        <v>89927</v>
      </c>
      <c r="N423" s="42">
        <f>SUM(N395,N399)</f>
        <v>1935</v>
      </c>
      <c r="O423" s="34"/>
      <c r="P423" s="35"/>
      <c r="Q423" s="42">
        <f t="shared" si="72"/>
        <v>27442</v>
      </c>
      <c r="R423" s="42">
        <f>SUM(R395,R399)</f>
        <v>1976</v>
      </c>
      <c r="S423" s="42">
        <f>SUM(S395,S399)</f>
        <v>5694</v>
      </c>
      <c r="T423" s="42">
        <f>SUM(T395,T399)</f>
        <v>19772</v>
      </c>
      <c r="U423" s="42">
        <f>SUM(U395,U399)</f>
        <v>303111</v>
      </c>
      <c r="V423" s="42"/>
      <c r="W423" s="28" t="s">
        <v>45</v>
      </c>
    </row>
    <row r="424" spans="2:23" ht="24.75" customHeight="1" x14ac:dyDescent="0.15">
      <c r="B424" s="28" t="s">
        <v>46</v>
      </c>
      <c r="C424" s="42">
        <f t="shared" ref="C424:Q424" si="73">SUM(C397,C400,C410)</f>
        <v>188774</v>
      </c>
      <c r="D424" s="42">
        <f t="shared" si="73"/>
        <v>158001</v>
      </c>
      <c r="E424" s="42">
        <f t="shared" si="73"/>
        <v>30773</v>
      </c>
      <c r="F424" s="42">
        <f t="shared" si="73"/>
        <v>19438</v>
      </c>
      <c r="G424" s="42">
        <f t="shared" si="73"/>
        <v>-531</v>
      </c>
      <c r="H424" s="42"/>
      <c r="I424" s="42"/>
      <c r="J424" s="42">
        <f t="shared" si="73"/>
        <v>19717</v>
      </c>
      <c r="K424" s="42">
        <f t="shared" si="73"/>
        <v>252</v>
      </c>
      <c r="L424" s="42">
        <f>SUM(L397,L400,L410)</f>
        <v>84201</v>
      </c>
      <c r="M424" s="42">
        <f>SUM(M397,M400,M410)</f>
        <v>46471</v>
      </c>
      <c r="N424" s="42">
        <f>SUM(N397,N400,N410)</f>
        <v>2414</v>
      </c>
      <c r="O424" s="34"/>
      <c r="P424" s="35"/>
      <c r="Q424" s="42">
        <f t="shared" si="73"/>
        <v>35316</v>
      </c>
      <c r="R424" s="42">
        <f>SUM(R397,R400,R410)</f>
        <v>4880</v>
      </c>
      <c r="S424" s="42">
        <f>SUM(S397,S400,S410)</f>
        <v>6185</v>
      </c>
      <c r="T424" s="42">
        <f>SUM(T397,T400,T410)</f>
        <v>24251</v>
      </c>
      <c r="U424" s="42">
        <f>SUM(U397,U400,U410)</f>
        <v>292413</v>
      </c>
      <c r="V424" s="42"/>
      <c r="W424" s="28" t="s">
        <v>46</v>
      </c>
    </row>
    <row r="425" spans="2:23" ht="24.75" customHeight="1" x14ac:dyDescent="0.15">
      <c r="B425" s="28" t="s">
        <v>32</v>
      </c>
      <c r="C425" s="42">
        <f t="shared" ref="C425:Q425" si="74">C390</f>
        <v>135897</v>
      </c>
      <c r="D425" s="42">
        <f t="shared" si="74"/>
        <v>113744</v>
      </c>
      <c r="E425" s="42">
        <f t="shared" si="74"/>
        <v>22153</v>
      </c>
      <c r="F425" s="42">
        <f t="shared" si="74"/>
        <v>13964</v>
      </c>
      <c r="G425" s="42">
        <f t="shared" si="74"/>
        <v>-329</v>
      </c>
      <c r="H425" s="42"/>
      <c r="I425" s="42"/>
      <c r="J425" s="42">
        <f t="shared" si="74"/>
        <v>14082</v>
      </c>
      <c r="K425" s="42">
        <f t="shared" si="74"/>
        <v>211</v>
      </c>
      <c r="L425" s="42">
        <f>L390</f>
        <v>71647</v>
      </c>
      <c r="M425" s="42">
        <f>M390</f>
        <v>44897</v>
      </c>
      <c r="N425" s="42">
        <f>N390</f>
        <v>1868</v>
      </c>
      <c r="O425" s="34"/>
      <c r="P425" s="35"/>
      <c r="Q425" s="42">
        <f t="shared" si="74"/>
        <v>24882</v>
      </c>
      <c r="R425" s="42">
        <f>R390</f>
        <v>3690</v>
      </c>
      <c r="S425" s="42">
        <f>S390</f>
        <v>4201</v>
      </c>
      <c r="T425" s="42">
        <f>T390</f>
        <v>16991</v>
      </c>
      <c r="U425" s="42">
        <f>U390</f>
        <v>221508</v>
      </c>
      <c r="V425" s="42"/>
      <c r="W425" s="28" t="s">
        <v>32</v>
      </c>
    </row>
    <row r="426" spans="2:23" ht="24.75" customHeight="1" x14ac:dyDescent="0.15">
      <c r="B426" s="27" t="s">
        <v>28</v>
      </c>
      <c r="C426" s="41">
        <f t="shared" ref="C426:Q426" si="75">SUM(C393,C411:C412)</f>
        <v>86832</v>
      </c>
      <c r="D426" s="41">
        <f t="shared" si="75"/>
        <v>72677</v>
      </c>
      <c r="E426" s="41">
        <f t="shared" si="75"/>
        <v>14155</v>
      </c>
      <c r="F426" s="41">
        <f t="shared" si="75"/>
        <v>9224</v>
      </c>
      <c r="G426" s="41">
        <f t="shared" si="75"/>
        <v>-239</v>
      </c>
      <c r="H426" s="41"/>
      <c r="I426" s="41"/>
      <c r="J426" s="41">
        <f t="shared" si="75"/>
        <v>9323</v>
      </c>
      <c r="K426" s="41">
        <f t="shared" si="75"/>
        <v>140</v>
      </c>
      <c r="L426" s="41">
        <f>SUM(L393,L411:L412)</f>
        <v>41587</v>
      </c>
      <c r="M426" s="41">
        <f>SUM(M393,M411:M412)</f>
        <v>23624</v>
      </c>
      <c r="N426" s="41">
        <f>SUM(N393,N411:N412)</f>
        <v>669</v>
      </c>
      <c r="O426" s="34"/>
      <c r="P426" s="35"/>
      <c r="Q426" s="41">
        <f t="shared" si="75"/>
        <v>17294</v>
      </c>
      <c r="R426" s="41">
        <f>SUM(R393,R411:R412)</f>
        <v>2296</v>
      </c>
      <c r="S426" s="41">
        <f>SUM(S393,S411:S412)</f>
        <v>2530</v>
      </c>
      <c r="T426" s="41">
        <f>SUM(T393,T411:T412)</f>
        <v>12468</v>
      </c>
      <c r="U426" s="41">
        <f>SUM(U393,U411:U412)</f>
        <v>137643</v>
      </c>
      <c r="V426" s="41"/>
      <c r="W426" s="27" t="s">
        <v>28</v>
      </c>
    </row>
    <row r="427" spans="2:23" ht="24.75" customHeight="1" x14ac:dyDescent="0.15">
      <c r="B427" s="29" t="s">
        <v>27</v>
      </c>
      <c r="C427" s="39">
        <f t="shared" ref="C427:Q427" si="76">C387</f>
        <v>1655987</v>
      </c>
      <c r="D427" s="39">
        <f t="shared" si="76"/>
        <v>1386038</v>
      </c>
      <c r="E427" s="39">
        <f t="shared" si="76"/>
        <v>269950</v>
      </c>
      <c r="F427" s="39">
        <f t="shared" si="76"/>
        <v>163904</v>
      </c>
      <c r="G427" s="39">
        <f t="shared" si="76"/>
        <v>-3222</v>
      </c>
      <c r="H427" s="39"/>
      <c r="I427" s="39"/>
      <c r="J427" s="39">
        <f t="shared" si="76"/>
        <v>164187</v>
      </c>
      <c r="K427" s="39">
        <f t="shared" si="76"/>
        <v>2939</v>
      </c>
      <c r="L427" s="39">
        <f>L387</f>
        <v>851259</v>
      </c>
      <c r="M427" s="39">
        <f>M387</f>
        <v>562127</v>
      </c>
      <c r="N427" s="39">
        <f>N387</f>
        <v>15698</v>
      </c>
      <c r="O427" s="34"/>
      <c r="P427" s="35"/>
      <c r="Q427" s="39">
        <f t="shared" si="76"/>
        <v>273434</v>
      </c>
      <c r="R427" s="39">
        <f>R387</f>
        <v>25687</v>
      </c>
      <c r="S427" s="39">
        <f>S387</f>
        <v>52724</v>
      </c>
      <c r="T427" s="39">
        <f>T387</f>
        <v>195023</v>
      </c>
      <c r="U427" s="39">
        <f>U387</f>
        <v>2671150</v>
      </c>
      <c r="V427" s="39"/>
      <c r="W427" s="29" t="s">
        <v>27</v>
      </c>
    </row>
    <row r="428" spans="2:23" ht="24.75" customHeight="1" x14ac:dyDescent="0.15">
      <c r="W428" s="30"/>
    </row>
    <row r="429" spans="2:23" ht="24.75" customHeight="1" x14ac:dyDescent="0.15">
      <c r="B429" s="3" t="s">
        <v>59</v>
      </c>
      <c r="W429" s="30"/>
    </row>
    <row r="430" spans="2:23" ht="24.75" customHeight="1" x14ac:dyDescent="0.15">
      <c r="W430" s="30"/>
    </row>
    <row r="431" spans="2:23" ht="24.75" customHeight="1" x14ac:dyDescent="0.15">
      <c r="W431" s="30"/>
    </row>
    <row r="432" spans="2:23" ht="24.75" customHeight="1" x14ac:dyDescent="0.15">
      <c r="W432" s="30"/>
    </row>
    <row r="433" spans="2:23" ht="24.75" customHeight="1" x14ac:dyDescent="0.15">
      <c r="W433" s="30"/>
    </row>
    <row r="434" spans="2:23" ht="24.75" customHeight="1" x14ac:dyDescent="0.15">
      <c r="W434" s="30"/>
    </row>
    <row r="435" spans="2:23" ht="24.75" customHeight="1" x14ac:dyDescent="0.15">
      <c r="W435" s="30"/>
    </row>
    <row r="436" spans="2:23" ht="24.75" customHeight="1" x14ac:dyDescent="0.15">
      <c r="W436" s="30"/>
    </row>
    <row r="437" spans="2:23" ht="24.75" customHeight="1" x14ac:dyDescent="0.15">
      <c r="W437" s="30"/>
    </row>
    <row r="438" spans="2:23" ht="24.75" customHeight="1" x14ac:dyDescent="0.15">
      <c r="W438" s="30"/>
    </row>
    <row r="439" spans="2:23" ht="24.75" customHeight="1" x14ac:dyDescent="0.15">
      <c r="W439" s="30"/>
    </row>
    <row r="440" spans="2:23" ht="24.75" customHeight="1" x14ac:dyDescent="0.15">
      <c r="W440" s="30"/>
    </row>
    <row r="441" spans="2:23" ht="24.75" customHeight="1" x14ac:dyDescent="0.15">
      <c r="G441" s="31"/>
      <c r="H441" s="32">
        <f>W378+1</f>
        <v>33</v>
      </c>
      <c r="R441" s="6"/>
      <c r="V441" s="31"/>
      <c r="W441" s="32">
        <f>H441+1</f>
        <v>34</v>
      </c>
    </row>
    <row r="442" spans="2:23" ht="27.75" customHeight="1" x14ac:dyDescent="0.15">
      <c r="U442" s="6"/>
      <c r="V442" s="6"/>
    </row>
    <row r="443" spans="2:23" ht="20.100000000000001" customHeight="1" x14ac:dyDescent="0.15">
      <c r="U443" s="6"/>
      <c r="V443" s="6"/>
    </row>
    <row r="444" spans="2:23" ht="24" customHeight="1" x14ac:dyDescent="0.15">
      <c r="U444" s="6"/>
      <c r="V444" s="6"/>
    </row>
    <row r="445" spans="2:23" ht="15" customHeight="1" x14ac:dyDescent="0.15">
      <c r="U445" s="6"/>
      <c r="V445" s="6"/>
    </row>
    <row r="446" spans="2:23" ht="22.5" customHeight="1" x14ac:dyDescent="0.15">
      <c r="B446" s="3" t="s">
        <v>50</v>
      </c>
      <c r="C446" s="5"/>
      <c r="R446" s="8"/>
      <c r="S446" s="8"/>
      <c r="U446" s="8"/>
      <c r="V446" s="8"/>
      <c r="W446" s="8" t="s">
        <v>2</v>
      </c>
    </row>
    <row r="447" spans="2:23" ht="26.1" customHeight="1" x14ac:dyDescent="0.15">
      <c r="B447" s="43" t="s">
        <v>7</v>
      </c>
      <c r="C447" s="9" t="s">
        <v>8</v>
      </c>
      <c r="D447" s="10"/>
      <c r="E447" s="11"/>
      <c r="F447" s="9" t="s">
        <v>0</v>
      </c>
      <c r="G447" s="10"/>
      <c r="H447" s="10"/>
      <c r="I447" s="10"/>
      <c r="J447" s="10"/>
      <c r="K447" s="11"/>
      <c r="L447" s="9" t="s">
        <v>9</v>
      </c>
      <c r="M447" s="10"/>
      <c r="N447" s="10"/>
      <c r="O447" s="12"/>
      <c r="Q447" s="10"/>
      <c r="R447" s="10"/>
      <c r="S447" s="10"/>
      <c r="T447" s="11"/>
      <c r="U447" s="13" t="s">
        <v>12</v>
      </c>
      <c r="V447" s="46" t="s">
        <v>52</v>
      </c>
      <c r="W447" s="43" t="s">
        <v>7</v>
      </c>
    </row>
    <row r="448" spans="2:23" ht="26.1" customHeight="1" x14ac:dyDescent="0.15">
      <c r="B448" s="44"/>
      <c r="C448" s="49" t="s">
        <v>14</v>
      </c>
      <c r="D448" s="51" t="s">
        <v>16</v>
      </c>
      <c r="E448" s="51" t="s">
        <v>53</v>
      </c>
      <c r="F448" s="49" t="s">
        <v>20</v>
      </c>
      <c r="G448" s="51" t="s">
        <v>60</v>
      </c>
      <c r="H448" s="53" t="s">
        <v>61</v>
      </c>
      <c r="I448" s="54"/>
      <c r="J448" s="51" t="s">
        <v>22</v>
      </c>
      <c r="K448" s="51" t="s">
        <v>23</v>
      </c>
      <c r="L448" s="49" t="s">
        <v>4</v>
      </c>
      <c r="M448" s="51" t="s">
        <v>17</v>
      </c>
      <c r="N448" s="51" t="s">
        <v>6</v>
      </c>
      <c r="O448" s="14"/>
      <c r="Q448" s="55" t="s">
        <v>24</v>
      </c>
      <c r="R448" s="15"/>
      <c r="S448" s="15"/>
      <c r="T448" s="16"/>
      <c r="U448" s="49" t="s">
        <v>21</v>
      </c>
      <c r="V448" s="47"/>
      <c r="W448" s="44"/>
    </row>
    <row r="449" spans="2:26" ht="51.6" customHeight="1" x14ac:dyDescent="0.15">
      <c r="B449" s="45"/>
      <c r="C449" s="50"/>
      <c r="D449" s="52"/>
      <c r="E449" s="52"/>
      <c r="F449" s="50"/>
      <c r="G449" s="52"/>
      <c r="H449" s="17" t="s">
        <v>54</v>
      </c>
      <c r="I449" s="17" t="s">
        <v>55</v>
      </c>
      <c r="J449" s="52"/>
      <c r="K449" s="52"/>
      <c r="L449" s="50"/>
      <c r="M449" s="52"/>
      <c r="N449" s="52"/>
      <c r="O449" s="14"/>
      <c r="Q449" s="56"/>
      <c r="R449" s="18" t="s">
        <v>25</v>
      </c>
      <c r="S449" s="18" t="s">
        <v>26</v>
      </c>
      <c r="T449" s="18" t="s">
        <v>5</v>
      </c>
      <c r="U449" s="48"/>
      <c r="V449" s="48"/>
      <c r="W449" s="45"/>
    </row>
    <row r="450" spans="2:26" ht="34.5" customHeight="1" x14ac:dyDescent="0.15">
      <c r="B450" s="19" t="s">
        <v>27</v>
      </c>
      <c r="C450" s="33">
        <f>'[1]分配（H23～R2）'!C429</f>
        <v>1670299</v>
      </c>
      <c r="D450" s="33">
        <f>'[1]分配（H23～R2）'!D429</f>
        <v>1400442</v>
      </c>
      <c r="E450" s="33">
        <f>'[1]分配（H23～R2）'!E429</f>
        <v>269857</v>
      </c>
      <c r="F450" s="33">
        <f>'[1]分配（H23～R2）'!F429</f>
        <v>165162</v>
      </c>
      <c r="G450" s="33">
        <f>'[1]分配（H23～R2）'!G429</f>
        <v>-1683</v>
      </c>
      <c r="H450" s="33">
        <f>'[1]分配（H23～R2）'!H429</f>
        <v>-2227</v>
      </c>
      <c r="I450" s="33">
        <f>'[1]分配（H23～R2）'!I429</f>
        <v>126</v>
      </c>
      <c r="J450" s="33">
        <f>'[1]分配（H23～R2）'!J429</f>
        <v>163698</v>
      </c>
      <c r="K450" s="33">
        <f>'[1]分配（H23～R2）'!K429</f>
        <v>3147</v>
      </c>
      <c r="L450" s="33">
        <f>'[1]分配（H23～R2）'!N429</f>
        <v>761176</v>
      </c>
      <c r="M450" s="33">
        <f>'[1]分配（H23～R2）'!O429</f>
        <v>489814</v>
      </c>
      <c r="N450" s="33">
        <f>'[1]分配（H23～R2）'!P429</f>
        <v>16394</v>
      </c>
      <c r="O450" s="34"/>
      <c r="P450" s="35"/>
      <c r="Q450" s="33">
        <f>'[1]分配（H23～R2）'!Q429</f>
        <v>254968</v>
      </c>
      <c r="R450" s="33">
        <f>'[1]分配（H23～R2）'!R429</f>
        <v>20449</v>
      </c>
      <c r="S450" s="33">
        <f>'[1]分配（H23～R2）'!S429</f>
        <v>40750</v>
      </c>
      <c r="T450" s="33">
        <f>'[1]分配（H23～R2）'!T429</f>
        <v>193770</v>
      </c>
      <c r="U450" s="33">
        <f>'[1]分配（H23～R2）'!U429</f>
        <v>2596637</v>
      </c>
      <c r="V450" s="33">
        <f>'[1]分配（H23～R2）'!V429</f>
        <v>2594535</v>
      </c>
      <c r="W450" s="19" t="s">
        <v>27</v>
      </c>
      <c r="Z450" s="20"/>
    </row>
    <row r="451" spans="2:26" ht="24.75" customHeight="1" x14ac:dyDescent="0.15">
      <c r="B451" s="21" t="s">
        <v>29</v>
      </c>
      <c r="C451" s="33">
        <f>'[1]分配（H23～R2）'!C430</f>
        <v>629934</v>
      </c>
      <c r="D451" s="33">
        <f>'[1]分配（H23～R2）'!D430</f>
        <v>528160</v>
      </c>
      <c r="E451" s="33">
        <f>'[1]分配（H23～R2）'!E430</f>
        <v>101774</v>
      </c>
      <c r="F451" s="33">
        <f>'[1]分配（H23～R2）'!F430</f>
        <v>58151</v>
      </c>
      <c r="G451" s="33">
        <f>'[1]分配（H23～R2）'!G430</f>
        <v>-365</v>
      </c>
      <c r="H451" s="33"/>
      <c r="I451" s="33"/>
      <c r="J451" s="33">
        <f>'[1]分配（H23～R2）'!J430</f>
        <v>57088</v>
      </c>
      <c r="K451" s="33">
        <f>'[1]分配（H23～R2）'!K430</f>
        <v>1428</v>
      </c>
      <c r="L451" s="33">
        <f>'[1]分配（H23～R2）'!N430</f>
        <v>259174</v>
      </c>
      <c r="M451" s="33">
        <f>'[1]分配（H23～R2）'!O430</f>
        <v>180356</v>
      </c>
      <c r="N451" s="33">
        <f>'[1]分配（H23～R2）'!P430</f>
        <v>5342</v>
      </c>
      <c r="O451" s="34"/>
      <c r="P451" s="35"/>
      <c r="Q451" s="33">
        <f>'[1]分配（H23～R2）'!Q430</f>
        <v>73476</v>
      </c>
      <c r="R451" s="33">
        <f>'[1]分配（H23～R2）'!R430</f>
        <v>1170</v>
      </c>
      <c r="S451" s="33">
        <f>'[1]分配（H23～R2）'!S430</f>
        <v>14194</v>
      </c>
      <c r="T451" s="33">
        <f>'[1]分配（H23～R2）'!T430</f>
        <v>58112</v>
      </c>
      <c r="U451" s="33">
        <f>'[1]分配（H23～R2）'!U430</f>
        <v>947259</v>
      </c>
      <c r="V451" s="33"/>
      <c r="W451" s="21" t="s">
        <v>29</v>
      </c>
    </row>
    <row r="452" spans="2:26" ht="24.75" customHeight="1" x14ac:dyDescent="0.15">
      <c r="B452" s="22" t="s">
        <v>30</v>
      </c>
      <c r="C452" s="36">
        <f>'[1]分配（H23～R2）'!C431</f>
        <v>81021</v>
      </c>
      <c r="D452" s="36">
        <f>'[1]分配（H23～R2）'!D431</f>
        <v>67931</v>
      </c>
      <c r="E452" s="36">
        <f>'[1]分配（H23～R2）'!E431</f>
        <v>13090</v>
      </c>
      <c r="F452" s="36">
        <f>'[1]分配（H23～R2）'!F431</f>
        <v>8364</v>
      </c>
      <c r="G452" s="36">
        <f>'[1]分配（H23～R2）'!G431</f>
        <v>-84</v>
      </c>
      <c r="H452" s="36"/>
      <c r="I452" s="36"/>
      <c r="J452" s="36">
        <f>'[1]分配（H23～R2）'!J431</f>
        <v>8271</v>
      </c>
      <c r="K452" s="36">
        <f>'[1]分配（H23～R2）'!K431</f>
        <v>177</v>
      </c>
      <c r="L452" s="36">
        <f>'[1]分配（H23～R2）'!N431</f>
        <v>43729</v>
      </c>
      <c r="M452" s="36">
        <f>'[1]分配（H23～R2）'!O431</f>
        <v>28452</v>
      </c>
      <c r="N452" s="36">
        <f>'[1]分配（H23～R2）'!P431</f>
        <v>517</v>
      </c>
      <c r="O452" s="34"/>
      <c r="P452" s="35"/>
      <c r="Q452" s="36">
        <f>'[1]分配（H23～R2）'!Q431</f>
        <v>14760</v>
      </c>
      <c r="R452" s="36">
        <f>'[1]分配（H23～R2）'!R431</f>
        <v>1072</v>
      </c>
      <c r="S452" s="36">
        <f>'[1]分配（H23～R2）'!S431</f>
        <v>2576</v>
      </c>
      <c r="T452" s="36">
        <f>'[1]分配（H23～R2）'!T431</f>
        <v>11112</v>
      </c>
      <c r="U452" s="36">
        <f>'[1]分配（H23～R2）'!U431</f>
        <v>133114</v>
      </c>
      <c r="V452" s="36"/>
      <c r="W452" s="22" t="s">
        <v>30</v>
      </c>
    </row>
    <row r="453" spans="2:26" ht="24.75" customHeight="1" x14ac:dyDescent="0.15">
      <c r="B453" s="22" t="s">
        <v>19</v>
      </c>
      <c r="C453" s="36">
        <f>'[1]分配（H23～R2）'!C432</f>
        <v>138149</v>
      </c>
      <c r="D453" s="36">
        <f>'[1]分配（H23～R2）'!D432</f>
        <v>115829</v>
      </c>
      <c r="E453" s="36">
        <f>'[1]分配（H23～R2）'!E432</f>
        <v>22320</v>
      </c>
      <c r="F453" s="36">
        <f>'[1]分配（H23～R2）'!F432</f>
        <v>14130</v>
      </c>
      <c r="G453" s="36">
        <f>'[1]分配（H23～R2）'!G432</f>
        <v>-171</v>
      </c>
      <c r="H453" s="36"/>
      <c r="I453" s="36"/>
      <c r="J453" s="36">
        <f>'[1]分配（H23～R2）'!J432</f>
        <v>14078</v>
      </c>
      <c r="K453" s="36">
        <f>'[1]分配（H23～R2）'!K432</f>
        <v>223</v>
      </c>
      <c r="L453" s="36">
        <f>'[1]分配（H23～R2）'!N432</f>
        <v>68260</v>
      </c>
      <c r="M453" s="36">
        <f>'[1]分配（H23～R2）'!O432</f>
        <v>43036</v>
      </c>
      <c r="N453" s="36">
        <f>'[1]分配（H23～R2）'!P432</f>
        <v>2057</v>
      </c>
      <c r="O453" s="34"/>
      <c r="P453" s="35"/>
      <c r="Q453" s="36">
        <f>'[1]分配（H23～R2）'!Q432</f>
        <v>23167</v>
      </c>
      <c r="R453" s="36">
        <f>'[1]分配（H23～R2）'!R432</f>
        <v>2948</v>
      </c>
      <c r="S453" s="36">
        <f>'[1]分配（H23～R2）'!S432</f>
        <v>3342</v>
      </c>
      <c r="T453" s="36">
        <f>'[1]分配（H23～R2）'!T432</f>
        <v>16877</v>
      </c>
      <c r="U453" s="36">
        <f>'[1]分配（H23～R2）'!U432</f>
        <v>220539</v>
      </c>
      <c r="V453" s="36"/>
      <c r="W453" s="22" t="s">
        <v>19</v>
      </c>
    </row>
    <row r="454" spans="2:26" ht="24.75" customHeight="1" x14ac:dyDescent="0.15">
      <c r="B454" s="22" t="s">
        <v>18</v>
      </c>
      <c r="C454" s="36">
        <f>'[1]分配（H23～R2）'!C433</f>
        <v>118336</v>
      </c>
      <c r="D454" s="36">
        <f>'[1]分配（H23～R2）'!D433</f>
        <v>99217</v>
      </c>
      <c r="E454" s="36">
        <f>'[1]分配（H23～R2）'!E433</f>
        <v>19119</v>
      </c>
      <c r="F454" s="36">
        <f>'[1]分配（H23～R2）'!F433</f>
        <v>11796</v>
      </c>
      <c r="G454" s="36">
        <f>'[1]分配（H23～R2）'!G433</f>
        <v>-114</v>
      </c>
      <c r="H454" s="36"/>
      <c r="I454" s="36"/>
      <c r="J454" s="36">
        <f>'[1]分配（H23～R2）'!J433</f>
        <v>11712</v>
      </c>
      <c r="K454" s="36">
        <f>'[1]分配（H23～R2）'!K433</f>
        <v>198</v>
      </c>
      <c r="L454" s="36">
        <f>'[1]分配（H23～R2）'!N433</f>
        <v>65365</v>
      </c>
      <c r="M454" s="36">
        <f>'[1]分配（H23～R2）'!O433</f>
        <v>46036</v>
      </c>
      <c r="N454" s="36">
        <f>'[1]分配（H23～R2）'!P433</f>
        <v>709</v>
      </c>
      <c r="O454" s="34"/>
      <c r="P454" s="35"/>
      <c r="Q454" s="36">
        <f>'[1]分配（H23～R2）'!Q433</f>
        <v>18620</v>
      </c>
      <c r="R454" s="36">
        <f>'[1]分配（H23～R2）'!R433</f>
        <v>1217</v>
      </c>
      <c r="S454" s="36">
        <f>'[1]分配（H23～R2）'!S433</f>
        <v>3138</v>
      </c>
      <c r="T454" s="36">
        <f>'[1]分配（H23～R2）'!T433</f>
        <v>14265</v>
      </c>
      <c r="U454" s="36">
        <f>'[1]分配（H23～R2）'!U433</f>
        <v>195497</v>
      </c>
      <c r="V454" s="36"/>
      <c r="W454" s="22" t="s">
        <v>18</v>
      </c>
    </row>
    <row r="455" spans="2:26" ht="24.75" customHeight="1" x14ac:dyDescent="0.15">
      <c r="B455" s="22" t="s">
        <v>31</v>
      </c>
      <c r="C455" s="36">
        <f>'[1]分配（H23～R2）'!C434</f>
        <v>36217</v>
      </c>
      <c r="D455" s="36">
        <f>'[1]分配（H23～R2）'!D434</f>
        <v>30366</v>
      </c>
      <c r="E455" s="36">
        <f>'[1]分配（H23～R2）'!E434</f>
        <v>5851</v>
      </c>
      <c r="F455" s="36">
        <f>'[1]分配（H23～R2）'!F434</f>
        <v>3930</v>
      </c>
      <c r="G455" s="36">
        <f>'[1]分配（H23～R2）'!G434</f>
        <v>-51</v>
      </c>
      <c r="H455" s="36"/>
      <c r="I455" s="36"/>
      <c r="J455" s="36">
        <f>'[1]分配（H23～R2）'!J434</f>
        <v>3923</v>
      </c>
      <c r="K455" s="36">
        <f>'[1]分配（H23～R2）'!K434</f>
        <v>58</v>
      </c>
      <c r="L455" s="36">
        <f>'[1]分配（H23～R2）'!N434</f>
        <v>16017</v>
      </c>
      <c r="M455" s="36">
        <f>'[1]分配（H23～R2）'!O434</f>
        <v>7917</v>
      </c>
      <c r="N455" s="36">
        <f>'[1]分配（H23～R2）'!P434</f>
        <v>208</v>
      </c>
      <c r="O455" s="34"/>
      <c r="P455" s="35"/>
      <c r="Q455" s="36">
        <f>'[1]分配（H23～R2）'!Q434</f>
        <v>7892</v>
      </c>
      <c r="R455" s="36">
        <f>'[1]分配（H23～R2）'!R434</f>
        <v>631</v>
      </c>
      <c r="S455" s="36">
        <f>'[1]分配（H23～R2）'!S434</f>
        <v>1074</v>
      </c>
      <c r="T455" s="36">
        <f>'[1]分配（H23～R2）'!T434</f>
        <v>6187</v>
      </c>
      <c r="U455" s="36">
        <f>'[1]分配（H23～R2）'!U434</f>
        <v>56164</v>
      </c>
      <c r="V455" s="36"/>
      <c r="W455" s="22" t="s">
        <v>31</v>
      </c>
    </row>
    <row r="456" spans="2:26" ht="24.75" customHeight="1" x14ac:dyDescent="0.15">
      <c r="B456" s="22" t="s">
        <v>33</v>
      </c>
      <c r="C456" s="36">
        <f>'[1]分配（H23～R2）'!C435</f>
        <v>63567</v>
      </c>
      <c r="D456" s="36">
        <f>'[1]分配（H23～R2）'!D435</f>
        <v>53297</v>
      </c>
      <c r="E456" s="36">
        <f>'[1]分配（H23～R2）'!E435</f>
        <v>10270</v>
      </c>
      <c r="F456" s="36">
        <f>'[1]分配（H23～R2）'!F435</f>
        <v>6700</v>
      </c>
      <c r="G456" s="36">
        <f>'[1]分配（H23～R2）'!G435</f>
        <v>-85</v>
      </c>
      <c r="H456" s="36"/>
      <c r="I456" s="36"/>
      <c r="J456" s="36">
        <f>'[1]分配（H23～R2）'!J435</f>
        <v>6671</v>
      </c>
      <c r="K456" s="36">
        <f>'[1]分配（H23～R2）'!K435</f>
        <v>114</v>
      </c>
      <c r="L456" s="36">
        <f>'[1]分配（H23～R2）'!N435</f>
        <v>26863</v>
      </c>
      <c r="M456" s="36">
        <f>'[1]分配（H23～R2）'!O435</f>
        <v>15240</v>
      </c>
      <c r="N456" s="36">
        <f>'[1]分配（H23～R2）'!P435</f>
        <v>549</v>
      </c>
      <c r="O456" s="34"/>
      <c r="P456" s="35"/>
      <c r="Q456" s="36">
        <f>'[1]分配（H23～R2）'!Q435</f>
        <v>11074</v>
      </c>
      <c r="R456" s="36">
        <f>'[1]分配（H23～R2）'!R435</f>
        <v>810</v>
      </c>
      <c r="S456" s="36">
        <f>'[1]分配（H23～R2）'!S435</f>
        <v>1336</v>
      </c>
      <c r="T456" s="36">
        <f>'[1]分配（H23～R2）'!T435</f>
        <v>8928</v>
      </c>
      <c r="U456" s="36">
        <f>'[1]分配（H23～R2）'!U435</f>
        <v>97130</v>
      </c>
      <c r="V456" s="36"/>
      <c r="W456" s="22" t="s">
        <v>33</v>
      </c>
    </row>
    <row r="457" spans="2:26" ht="24.75" customHeight="1" x14ac:dyDescent="0.15">
      <c r="B457" s="22" t="s">
        <v>34</v>
      </c>
      <c r="C457" s="36">
        <f>'[1]分配（H23～R2）'!C436</f>
        <v>44849</v>
      </c>
      <c r="D457" s="36">
        <f>'[1]分配（H23～R2）'!D436</f>
        <v>37603</v>
      </c>
      <c r="E457" s="36">
        <f>'[1]分配（H23～R2）'!E436</f>
        <v>7246</v>
      </c>
      <c r="F457" s="36">
        <f>'[1]分配（H23～R2）'!F436</f>
        <v>4722</v>
      </c>
      <c r="G457" s="36">
        <f>'[1]分配（H23～R2）'!G436</f>
        <v>-51</v>
      </c>
      <c r="H457" s="36"/>
      <c r="I457" s="36"/>
      <c r="J457" s="36">
        <f>'[1]分配（H23～R2）'!J436</f>
        <v>4688</v>
      </c>
      <c r="K457" s="36">
        <f>'[1]分配（H23～R2）'!K436</f>
        <v>85</v>
      </c>
      <c r="L457" s="36">
        <f>'[1]分配（H23～R2）'!N436</f>
        <v>21517</v>
      </c>
      <c r="M457" s="36">
        <f>'[1]分配（H23～R2）'!O436</f>
        <v>12855</v>
      </c>
      <c r="N457" s="36">
        <f>'[1]分配（H23～R2）'!P436</f>
        <v>628</v>
      </c>
      <c r="O457" s="34"/>
      <c r="P457" s="35"/>
      <c r="Q457" s="36">
        <f>'[1]分配（H23～R2）'!Q436</f>
        <v>8034</v>
      </c>
      <c r="R457" s="36">
        <f>'[1]分配（H23～R2）'!R436</f>
        <v>728</v>
      </c>
      <c r="S457" s="36">
        <f>'[1]分配（H23～R2）'!S436</f>
        <v>1268</v>
      </c>
      <c r="T457" s="36">
        <f>'[1]分配（H23～R2）'!T436</f>
        <v>6038</v>
      </c>
      <c r="U457" s="36">
        <f>'[1]分配（H23～R2）'!U436</f>
        <v>71088</v>
      </c>
      <c r="V457" s="36"/>
      <c r="W457" s="22" t="s">
        <v>34</v>
      </c>
    </row>
    <row r="458" spans="2:26" ht="24.75" customHeight="1" x14ac:dyDescent="0.15">
      <c r="B458" s="22" t="s">
        <v>62</v>
      </c>
      <c r="C458" s="36">
        <f>'[1]分配（H23～R2）'!C437</f>
        <v>127474</v>
      </c>
      <c r="D458" s="36">
        <f>'[1]分配（H23～R2）'!D437</f>
        <v>106879</v>
      </c>
      <c r="E458" s="36">
        <f>'[1]分配（H23～R2）'!E437</f>
        <v>20595</v>
      </c>
      <c r="F458" s="36">
        <f>'[1]分配（H23～R2）'!F437</f>
        <v>12633</v>
      </c>
      <c r="G458" s="36">
        <f>'[1]分配（H23～R2）'!G437</f>
        <v>-145</v>
      </c>
      <c r="H458" s="36"/>
      <c r="I458" s="36"/>
      <c r="J458" s="36">
        <f>'[1]分配（H23～R2）'!J437</f>
        <v>12597</v>
      </c>
      <c r="K458" s="36">
        <f>'[1]分配（H23～R2）'!K437</f>
        <v>181</v>
      </c>
      <c r="L458" s="36">
        <f>'[1]分配（H23～R2）'!N437</f>
        <v>59486</v>
      </c>
      <c r="M458" s="36">
        <f>'[1]分配（H23～R2）'!O437</f>
        <v>38601</v>
      </c>
      <c r="N458" s="36">
        <f>'[1]分配（H23～R2）'!P437</f>
        <v>1699</v>
      </c>
      <c r="O458" s="34"/>
      <c r="P458" s="35"/>
      <c r="Q458" s="36">
        <f>'[1]分配（H23～R2）'!Q437</f>
        <v>19186</v>
      </c>
      <c r="R458" s="36">
        <f>'[1]分配（H23～R2）'!R437</f>
        <v>1196</v>
      </c>
      <c r="S458" s="36">
        <f>'[1]分配（H23～R2）'!S437</f>
        <v>3264</v>
      </c>
      <c r="T458" s="36">
        <f>'[1]分配（H23～R2）'!T437</f>
        <v>14726</v>
      </c>
      <c r="U458" s="36">
        <f>'[1]分配（H23～R2）'!U437</f>
        <v>199593</v>
      </c>
      <c r="V458" s="36"/>
      <c r="W458" s="22" t="s">
        <v>62</v>
      </c>
    </row>
    <row r="459" spans="2:26" ht="24.75" customHeight="1" x14ac:dyDescent="0.15">
      <c r="B459" s="22" t="s">
        <v>63</v>
      </c>
      <c r="C459" s="36">
        <f>'[1]分配（H23～R2）'!C438</f>
        <v>52502</v>
      </c>
      <c r="D459" s="36">
        <f>'[1]分配（H23～R2）'!D438</f>
        <v>44020</v>
      </c>
      <c r="E459" s="36">
        <f>'[1]分配（H23～R2）'!E438</f>
        <v>8482</v>
      </c>
      <c r="F459" s="36">
        <f>'[1]分配（H23～R2）'!F438</f>
        <v>5215</v>
      </c>
      <c r="G459" s="36">
        <f>'[1]分配（H23～R2）'!G438</f>
        <v>-52</v>
      </c>
      <c r="H459" s="36"/>
      <c r="I459" s="36"/>
      <c r="J459" s="36">
        <f>'[1]分配（H23～R2）'!J438</f>
        <v>5228</v>
      </c>
      <c r="K459" s="36">
        <f>'[1]分配（H23～R2）'!K438</f>
        <v>39</v>
      </c>
      <c r="L459" s="36">
        <f>'[1]分配（H23～R2）'!N438</f>
        <v>19589</v>
      </c>
      <c r="M459" s="36">
        <f>'[1]分配（H23～R2）'!O438</f>
        <v>11119</v>
      </c>
      <c r="N459" s="36">
        <f>'[1]分配（H23～R2）'!P438</f>
        <v>202</v>
      </c>
      <c r="O459" s="34"/>
      <c r="P459" s="35"/>
      <c r="Q459" s="36">
        <f>'[1]分配（H23～R2）'!Q438</f>
        <v>8268</v>
      </c>
      <c r="R459" s="36">
        <f>'[1]分配（H23～R2）'!R438</f>
        <v>421</v>
      </c>
      <c r="S459" s="36">
        <f>'[1]分配（H23～R2）'!S438</f>
        <v>1153</v>
      </c>
      <c r="T459" s="36">
        <f>'[1]分配（H23～R2）'!T438</f>
        <v>6694</v>
      </c>
      <c r="U459" s="36">
        <f>'[1]分配（H23～R2）'!U438</f>
        <v>77306</v>
      </c>
      <c r="V459" s="36"/>
      <c r="W459" s="22" t="s">
        <v>63</v>
      </c>
    </row>
    <row r="460" spans="2:26" ht="24.75" customHeight="1" x14ac:dyDescent="0.15">
      <c r="B460" s="22" t="s">
        <v>64</v>
      </c>
      <c r="C460" s="36">
        <f>'[1]分配（H23～R2）'!C439</f>
        <v>126540</v>
      </c>
      <c r="D460" s="36">
        <f>'[1]分配（H23～R2）'!D439</f>
        <v>106096</v>
      </c>
      <c r="E460" s="36">
        <f>'[1]分配（H23～R2）'!E439</f>
        <v>20444</v>
      </c>
      <c r="F460" s="36">
        <f>'[1]分配（H23～R2）'!F439</f>
        <v>12817</v>
      </c>
      <c r="G460" s="36">
        <f>'[1]分配（H23～R2）'!G439</f>
        <v>-153</v>
      </c>
      <c r="H460" s="36"/>
      <c r="I460" s="36"/>
      <c r="J460" s="36">
        <f>'[1]分配（H23～R2）'!J439</f>
        <v>12778</v>
      </c>
      <c r="K460" s="36">
        <f>'[1]分配（H23～R2）'!K439</f>
        <v>192</v>
      </c>
      <c r="L460" s="36">
        <f>'[1]分配（H23～R2）'!N439</f>
        <v>55294</v>
      </c>
      <c r="M460" s="36">
        <f>'[1]分配（H23～R2）'!O439</f>
        <v>32961</v>
      </c>
      <c r="N460" s="36">
        <f>'[1]分配（H23～R2）'!P439</f>
        <v>1715</v>
      </c>
      <c r="O460" s="34"/>
      <c r="P460" s="35"/>
      <c r="Q460" s="36">
        <f>'[1]分配（H23～R2）'!Q439</f>
        <v>20618</v>
      </c>
      <c r="R460" s="36">
        <f>'[1]分配（H23～R2）'!R439</f>
        <v>2230</v>
      </c>
      <c r="S460" s="36">
        <f>'[1]分配（H23～R2）'!S439</f>
        <v>3156</v>
      </c>
      <c r="T460" s="36">
        <f>'[1]分配（H23～R2）'!T439</f>
        <v>15232</v>
      </c>
      <c r="U460" s="36">
        <f>'[1]分配（H23～R2）'!U439</f>
        <v>194651</v>
      </c>
      <c r="V460" s="36"/>
      <c r="W460" s="22" t="s">
        <v>64</v>
      </c>
    </row>
    <row r="461" spans="2:26" ht="24.75" customHeight="1" x14ac:dyDescent="0.15">
      <c r="B461" s="22" t="s">
        <v>65</v>
      </c>
      <c r="C461" s="36">
        <f>'[1]分配（H23～R2）'!C440</f>
        <v>44592</v>
      </c>
      <c r="D461" s="36">
        <f>'[1]分配（H23～R2）'!D440</f>
        <v>37388</v>
      </c>
      <c r="E461" s="36">
        <f>'[1]分配（H23～R2）'!E440</f>
        <v>7204</v>
      </c>
      <c r="F461" s="36">
        <f>'[1]分配（H23～R2）'!F440</f>
        <v>4812</v>
      </c>
      <c r="G461" s="36">
        <f>'[1]分配（H23～R2）'!G440</f>
        <v>-67</v>
      </c>
      <c r="H461" s="36"/>
      <c r="I461" s="36"/>
      <c r="J461" s="36">
        <f>'[1]分配（H23～R2）'!J440</f>
        <v>4742</v>
      </c>
      <c r="K461" s="36">
        <f>'[1]分配（H23～R2）'!K440</f>
        <v>137</v>
      </c>
      <c r="L461" s="36">
        <f>'[1]分配（H23～R2）'!N440</f>
        <v>20218</v>
      </c>
      <c r="M461" s="36">
        <f>'[1]分配（H23～R2）'!O440</f>
        <v>11311</v>
      </c>
      <c r="N461" s="36">
        <f>'[1]分配（H23～R2）'!P440</f>
        <v>306</v>
      </c>
      <c r="O461" s="34"/>
      <c r="P461" s="35"/>
      <c r="Q461" s="36">
        <f>'[1]分配（H23～R2）'!Q440</f>
        <v>8601</v>
      </c>
      <c r="R461" s="36">
        <f>'[1]分配（H23～R2）'!R440</f>
        <v>910</v>
      </c>
      <c r="S461" s="36">
        <f>'[1]分配（H23～R2）'!S440</f>
        <v>1099</v>
      </c>
      <c r="T461" s="36">
        <f>'[1]分配（H23～R2）'!T440</f>
        <v>6592</v>
      </c>
      <c r="U461" s="36">
        <f>'[1]分配（H23～R2）'!U440</f>
        <v>69622</v>
      </c>
      <c r="V461" s="36"/>
      <c r="W461" s="22" t="s">
        <v>65</v>
      </c>
    </row>
    <row r="462" spans="2:26" ht="24.75" customHeight="1" x14ac:dyDescent="0.15">
      <c r="B462" s="22" t="s">
        <v>66</v>
      </c>
      <c r="C462" s="36">
        <f>'[1]分配（H23～R2）'!C441</f>
        <v>43024</v>
      </c>
      <c r="D462" s="36">
        <f>'[1]分配（H23～R2）'!D441</f>
        <v>36073</v>
      </c>
      <c r="E462" s="36">
        <f>'[1]分配（H23～R2）'!E441</f>
        <v>6951</v>
      </c>
      <c r="F462" s="36">
        <f>'[1]分配（H23～R2）'!F441</f>
        <v>4148</v>
      </c>
      <c r="G462" s="36">
        <f>'[1]分配（H23～R2）'!G441</f>
        <v>-39</v>
      </c>
      <c r="H462" s="36"/>
      <c r="I462" s="36"/>
      <c r="J462" s="36">
        <f>'[1]分配（H23～R2）'!J441</f>
        <v>4133</v>
      </c>
      <c r="K462" s="36">
        <f>'[1]分配（H23～R2）'!K441</f>
        <v>54</v>
      </c>
      <c r="L462" s="36">
        <f>'[1]分配（H23～R2）'!N441</f>
        <v>29419</v>
      </c>
      <c r="M462" s="36">
        <f>'[1]分配（H23～R2）'!O441</f>
        <v>22708</v>
      </c>
      <c r="N462" s="36">
        <f>'[1]分配（H23～R2）'!P441</f>
        <v>175</v>
      </c>
      <c r="O462" s="34"/>
      <c r="P462" s="35"/>
      <c r="Q462" s="36">
        <f>'[1]分配（H23～R2）'!Q441</f>
        <v>6536</v>
      </c>
      <c r="R462" s="36">
        <f>'[1]分配（H23～R2）'!R441</f>
        <v>411</v>
      </c>
      <c r="S462" s="36">
        <f>'[1]分配（H23～R2）'!S441</f>
        <v>1206</v>
      </c>
      <c r="T462" s="36">
        <f>'[1]分配（H23～R2）'!T441</f>
        <v>4919</v>
      </c>
      <c r="U462" s="36">
        <f>'[1]分配（H23～R2）'!U441</f>
        <v>76591</v>
      </c>
      <c r="V462" s="36"/>
      <c r="W462" s="22" t="s">
        <v>66</v>
      </c>
    </row>
    <row r="463" spans="2:26" ht="24.75" customHeight="1" x14ac:dyDescent="0.15">
      <c r="B463" s="22" t="s">
        <v>67</v>
      </c>
      <c r="C463" s="36">
        <f>'[1]分配（H23～R2）'!C442</f>
        <v>35263</v>
      </c>
      <c r="D463" s="36">
        <f>'[1]分配（H23～R2）'!D442</f>
        <v>29566</v>
      </c>
      <c r="E463" s="36">
        <f>'[1]分配（H23～R2）'!E442</f>
        <v>5697</v>
      </c>
      <c r="F463" s="36">
        <f>'[1]分配（H23～R2）'!F442</f>
        <v>3804</v>
      </c>
      <c r="G463" s="36">
        <f>'[1]分配（H23～R2）'!G442</f>
        <v>-74</v>
      </c>
      <c r="H463" s="36"/>
      <c r="I463" s="36"/>
      <c r="J463" s="36">
        <f>'[1]分配（H23～R2）'!J442</f>
        <v>3840</v>
      </c>
      <c r="K463" s="36">
        <f>'[1]分配（H23～R2）'!K442</f>
        <v>38</v>
      </c>
      <c r="L463" s="36">
        <f>'[1]分配（H23～R2）'!N442</f>
        <v>18882</v>
      </c>
      <c r="M463" s="36">
        <f>'[1]分配（H23～R2）'!O442</f>
        <v>11131</v>
      </c>
      <c r="N463" s="36">
        <f>'[1]分配（H23～R2）'!P442</f>
        <v>797</v>
      </c>
      <c r="O463" s="34"/>
      <c r="P463" s="37"/>
      <c r="Q463" s="36">
        <f>'[1]分配（H23～R2）'!Q442</f>
        <v>6954</v>
      </c>
      <c r="R463" s="36">
        <f>'[1]分配（H23～R2）'!R442</f>
        <v>902</v>
      </c>
      <c r="S463" s="36">
        <f>'[1]分配（H23～R2）'!S442</f>
        <v>899</v>
      </c>
      <c r="T463" s="36">
        <f>'[1]分配（H23～R2）'!T442</f>
        <v>5153</v>
      </c>
      <c r="U463" s="36">
        <f>'[1]分配（H23～R2）'!U442</f>
        <v>57949</v>
      </c>
      <c r="V463" s="36"/>
      <c r="W463" s="22" t="s">
        <v>67</v>
      </c>
    </row>
    <row r="464" spans="2:26" ht="24.75" customHeight="1" x14ac:dyDescent="0.15">
      <c r="B464" s="23" t="s">
        <v>35</v>
      </c>
      <c r="C464" s="38">
        <f>'[1]分配（H23～R2）'!C443</f>
        <v>7259</v>
      </c>
      <c r="D464" s="38">
        <f>'[1]分配（H23～R2）'!D443</f>
        <v>6086</v>
      </c>
      <c r="E464" s="38">
        <f>'[1]分配（H23～R2）'!E443</f>
        <v>1173</v>
      </c>
      <c r="F464" s="38">
        <f>'[1]分配（H23～R2）'!F443</f>
        <v>797</v>
      </c>
      <c r="G464" s="38">
        <f>'[1]分配（H23～R2）'!G443</f>
        <v>-16</v>
      </c>
      <c r="H464" s="38"/>
      <c r="I464" s="38"/>
      <c r="J464" s="38">
        <f>'[1]分配（H23～R2）'!J443</f>
        <v>787</v>
      </c>
      <c r="K464" s="38">
        <f>'[1]分配（H23～R2）'!K443</f>
        <v>26</v>
      </c>
      <c r="L464" s="38">
        <f>'[1]分配（H23～R2）'!N443</f>
        <v>7640</v>
      </c>
      <c r="M464" s="38">
        <f>'[1]分配（H23～R2）'!O443</f>
        <v>5875</v>
      </c>
      <c r="N464" s="38">
        <f>'[1]分配（H23～R2）'!P443</f>
        <v>3</v>
      </c>
      <c r="O464" s="34"/>
      <c r="P464" s="37"/>
      <c r="Q464" s="38">
        <f>'[1]分配（H23～R2）'!Q443</f>
        <v>1762</v>
      </c>
      <c r="R464" s="38">
        <f>'[1]分配（H23～R2）'!R443</f>
        <v>685</v>
      </c>
      <c r="S464" s="38">
        <f>'[1]分配（H23～R2）'!S443</f>
        <v>59</v>
      </c>
      <c r="T464" s="38">
        <f>'[1]分配（H23～R2）'!T443</f>
        <v>1018</v>
      </c>
      <c r="U464" s="38">
        <f>'[1]分配（H23～R2）'!U443</f>
        <v>15696</v>
      </c>
      <c r="V464" s="38"/>
      <c r="W464" s="23" t="s">
        <v>35</v>
      </c>
    </row>
    <row r="465" spans="2:23" ht="24.75" customHeight="1" x14ac:dyDescent="0.15">
      <c r="B465" s="23" t="s">
        <v>1</v>
      </c>
      <c r="C465" s="39">
        <f>'[1]分配（H23～R2）'!C444</f>
        <v>2470</v>
      </c>
      <c r="D465" s="39">
        <f>'[1]分配（H23～R2）'!D444</f>
        <v>2071</v>
      </c>
      <c r="E465" s="39">
        <f>'[1]分配（H23～R2）'!E444</f>
        <v>399</v>
      </c>
      <c r="F465" s="39">
        <f>'[1]分配（H23～R2）'!F444</f>
        <v>293</v>
      </c>
      <c r="G465" s="39">
        <f>'[1]分配（H23～R2）'!G444</f>
        <v>-13</v>
      </c>
      <c r="H465" s="39"/>
      <c r="I465" s="39"/>
      <c r="J465" s="39">
        <f>'[1]分配（H23～R2）'!J444</f>
        <v>294</v>
      </c>
      <c r="K465" s="39">
        <f>'[1]分配（H23～R2）'!K444</f>
        <v>12</v>
      </c>
      <c r="L465" s="39">
        <f>'[1]分配（H23～R2）'!N444</f>
        <v>1068</v>
      </c>
      <c r="M465" s="39">
        <f>'[1]分配（H23～R2）'!O444</f>
        <v>412</v>
      </c>
      <c r="N465" s="39">
        <f>'[1]分配（H23～R2）'!P444</f>
        <v>26</v>
      </c>
      <c r="O465" s="34"/>
      <c r="P465" s="37"/>
      <c r="Q465" s="39">
        <f>'[1]分配（H23～R2）'!Q444</f>
        <v>630</v>
      </c>
      <c r="R465" s="39">
        <f>'[1]分配（H23～R2）'!R444</f>
        <v>80</v>
      </c>
      <c r="S465" s="39">
        <f>'[1]分配（H23～R2）'!S444</f>
        <v>55</v>
      </c>
      <c r="T465" s="39">
        <f>'[1]分配（H23～R2）'!T444</f>
        <v>495</v>
      </c>
      <c r="U465" s="39">
        <f>'[1]分配（H23～R2）'!U444</f>
        <v>3831</v>
      </c>
      <c r="V465" s="39"/>
      <c r="W465" s="23" t="s">
        <v>1</v>
      </c>
    </row>
    <row r="466" spans="2:23" ht="24.75" customHeight="1" x14ac:dyDescent="0.15">
      <c r="B466" s="21" t="s">
        <v>36</v>
      </c>
      <c r="C466" s="36">
        <f>'[1]分配（H23～R2）'!C445</f>
        <v>3665</v>
      </c>
      <c r="D466" s="36">
        <f>'[1]分配（H23～R2）'!D445</f>
        <v>3073</v>
      </c>
      <c r="E466" s="36">
        <f>'[1]分配（H23～R2）'!E445</f>
        <v>592</v>
      </c>
      <c r="F466" s="36">
        <f>'[1]分配（H23～R2）'!F445</f>
        <v>419</v>
      </c>
      <c r="G466" s="36">
        <f>'[1]分配（H23～R2）'!G445</f>
        <v>-14</v>
      </c>
      <c r="H466" s="36"/>
      <c r="I466" s="36"/>
      <c r="J466" s="36">
        <f>'[1]分配（H23～R2）'!J445</f>
        <v>426</v>
      </c>
      <c r="K466" s="36">
        <f>'[1]分配（H23～R2）'!K445</f>
        <v>7</v>
      </c>
      <c r="L466" s="36">
        <f>'[1]分配（H23～R2）'!N445</f>
        <v>1458</v>
      </c>
      <c r="M466" s="36">
        <f>'[1]分配（H23～R2）'!O445</f>
        <v>514</v>
      </c>
      <c r="N466" s="36">
        <f>'[1]分配（H23～R2）'!P445</f>
        <v>105</v>
      </c>
      <c r="O466" s="34"/>
      <c r="P466" s="37"/>
      <c r="Q466" s="36">
        <f>'[1]分配（H23～R2）'!Q445</f>
        <v>839</v>
      </c>
      <c r="R466" s="36">
        <f>'[1]分配（H23～R2）'!R445</f>
        <v>72</v>
      </c>
      <c r="S466" s="36">
        <f>'[1]分配（H23～R2）'!S445</f>
        <v>95</v>
      </c>
      <c r="T466" s="36">
        <f>'[1]分配（H23～R2）'!T445</f>
        <v>672</v>
      </c>
      <c r="U466" s="36">
        <f>'[1]分配（H23～R2）'!U445</f>
        <v>5542</v>
      </c>
      <c r="V466" s="36"/>
      <c r="W466" s="21" t="s">
        <v>36</v>
      </c>
    </row>
    <row r="467" spans="2:23" ht="24.75" customHeight="1" x14ac:dyDescent="0.15">
      <c r="B467" s="22" t="s">
        <v>68</v>
      </c>
      <c r="C467" s="36">
        <f>'[1]分配（H23～R2）'!C446</f>
        <v>21896</v>
      </c>
      <c r="D467" s="36">
        <f>'[1]分配（H23～R2）'!D446</f>
        <v>18358</v>
      </c>
      <c r="E467" s="36">
        <f>'[1]分配（H23～R2）'!E446</f>
        <v>3538</v>
      </c>
      <c r="F467" s="36">
        <f>'[1]分配（H23～R2）'!F446</f>
        <v>2397</v>
      </c>
      <c r="G467" s="36">
        <f>'[1]分配（H23～R2）'!G446</f>
        <v>-38</v>
      </c>
      <c r="H467" s="36"/>
      <c r="I467" s="36"/>
      <c r="J467" s="36">
        <f>'[1]分配（H23～R2）'!J446</f>
        <v>2407</v>
      </c>
      <c r="K467" s="36">
        <f>'[1]分配（H23～R2）'!K446</f>
        <v>28</v>
      </c>
      <c r="L467" s="36">
        <f>'[1]分配（H23～R2）'!N446</f>
        <v>8646</v>
      </c>
      <c r="M467" s="36">
        <f>'[1]分配（H23～R2）'!O446</f>
        <v>2919</v>
      </c>
      <c r="N467" s="36">
        <f>'[1]分配（H23～R2）'!P446</f>
        <v>648</v>
      </c>
      <c r="O467" s="34"/>
      <c r="P467" s="37"/>
      <c r="Q467" s="36">
        <f>'[1]分配（H23～R2）'!Q446</f>
        <v>5079</v>
      </c>
      <c r="R467" s="36">
        <f>'[1]分配（H23～R2）'!R446</f>
        <v>910</v>
      </c>
      <c r="S467" s="36">
        <f>'[1]分配（H23～R2）'!S446</f>
        <v>700</v>
      </c>
      <c r="T467" s="36">
        <f>'[1]分配（H23～R2）'!T446</f>
        <v>3469</v>
      </c>
      <c r="U467" s="36">
        <f>'[1]分配（H23～R2）'!U446</f>
        <v>32939</v>
      </c>
      <c r="V467" s="36"/>
      <c r="W467" s="22" t="s">
        <v>68</v>
      </c>
    </row>
    <row r="468" spans="2:23" ht="24.75" customHeight="1" x14ac:dyDescent="0.15">
      <c r="B468" s="22" t="s">
        <v>69</v>
      </c>
      <c r="C468" s="36">
        <f>'[1]分配（H23～R2）'!C447</f>
        <v>8877</v>
      </c>
      <c r="D468" s="36">
        <f>'[1]分配（H23～R2）'!D447</f>
        <v>7443</v>
      </c>
      <c r="E468" s="36">
        <f>'[1]分配（H23～R2）'!E447</f>
        <v>1434</v>
      </c>
      <c r="F468" s="36">
        <f>'[1]分配（H23～R2）'!F447</f>
        <v>990</v>
      </c>
      <c r="G468" s="36">
        <f>'[1]分配（H23～R2）'!G447</f>
        <v>-20</v>
      </c>
      <c r="H468" s="36"/>
      <c r="I468" s="36"/>
      <c r="J468" s="36">
        <f>'[1]分配（H23～R2）'!J447</f>
        <v>995</v>
      </c>
      <c r="K468" s="36">
        <f>'[1]分配（H23～R2）'!K447</f>
        <v>15</v>
      </c>
      <c r="L468" s="36">
        <f>'[1]分配（H23～R2）'!N447</f>
        <v>3325</v>
      </c>
      <c r="M468" s="36">
        <f>'[1]分配（H23～R2）'!O447</f>
        <v>1070</v>
      </c>
      <c r="N468" s="36">
        <f>'[1]分配（H23～R2）'!P447</f>
        <v>69</v>
      </c>
      <c r="O468" s="34"/>
      <c r="P468" s="37"/>
      <c r="Q468" s="36">
        <f>'[1]分配（H23～R2）'!Q447</f>
        <v>2186</v>
      </c>
      <c r="R468" s="36">
        <f>'[1]分配（H23～R2）'!R447</f>
        <v>313</v>
      </c>
      <c r="S468" s="36">
        <f>'[1]分配（H23～R2）'!S447</f>
        <v>270</v>
      </c>
      <c r="T468" s="36">
        <f>'[1]分配（H23～R2）'!T447</f>
        <v>1603</v>
      </c>
      <c r="U468" s="36">
        <f>'[1]分配（H23～R2）'!U447</f>
        <v>13192</v>
      </c>
      <c r="V468" s="36"/>
      <c r="W468" s="22" t="s">
        <v>69</v>
      </c>
    </row>
    <row r="469" spans="2:23" ht="24.75" customHeight="1" x14ac:dyDescent="0.15">
      <c r="B469" s="21" t="s">
        <v>70</v>
      </c>
      <c r="C469" s="33">
        <f>'[1]分配（H23～R2）'!C448</f>
        <v>12480</v>
      </c>
      <c r="D469" s="33">
        <f>'[1]分配（H23～R2）'!D448</f>
        <v>10464</v>
      </c>
      <c r="E469" s="33">
        <f>'[1]分配（H23～R2）'!E448</f>
        <v>2016</v>
      </c>
      <c r="F469" s="33">
        <f>'[1]分配（H23～R2）'!F448</f>
        <v>1325</v>
      </c>
      <c r="G469" s="33">
        <f>'[1]分配（H23～R2）'!G448</f>
        <v>-19</v>
      </c>
      <c r="H469" s="33"/>
      <c r="I469" s="33"/>
      <c r="J469" s="33">
        <f>'[1]分配（H23～R2）'!J448</f>
        <v>1325</v>
      </c>
      <c r="K469" s="33">
        <f>'[1]分配（H23～R2）'!K448</f>
        <v>19</v>
      </c>
      <c r="L469" s="33">
        <f>'[1]分配（H23～R2）'!N448</f>
        <v>5487</v>
      </c>
      <c r="M469" s="33">
        <f>'[1]分配（H23～R2）'!O448</f>
        <v>2756</v>
      </c>
      <c r="N469" s="33">
        <f>'[1]分配（H23～R2）'!P448</f>
        <v>249</v>
      </c>
      <c r="O469" s="34"/>
      <c r="P469" s="35"/>
      <c r="Q469" s="33">
        <f>'[1]分配（H23～R2）'!Q448</f>
        <v>2482</v>
      </c>
      <c r="R469" s="33">
        <f>'[1]分配（H23～R2）'!R448</f>
        <v>227</v>
      </c>
      <c r="S469" s="33">
        <f>'[1]分配（H23～R2）'!S448</f>
        <v>268</v>
      </c>
      <c r="T469" s="33">
        <f>'[1]分配（H23～R2）'!T448</f>
        <v>1987</v>
      </c>
      <c r="U469" s="33">
        <f>'[1]分配（H23～R2）'!U448</f>
        <v>19292</v>
      </c>
      <c r="V469" s="33"/>
      <c r="W469" s="21" t="s">
        <v>70</v>
      </c>
    </row>
    <row r="470" spans="2:23" ht="24.75" customHeight="1" x14ac:dyDescent="0.15">
      <c r="B470" s="22" t="s">
        <v>71</v>
      </c>
      <c r="C470" s="36">
        <f>'[1]分配（H23～R2）'!C449</f>
        <v>8607</v>
      </c>
      <c r="D470" s="36">
        <f>'[1]分配（H23～R2）'!D449</f>
        <v>7216</v>
      </c>
      <c r="E470" s="36">
        <f>'[1]分配（H23～R2）'!E449</f>
        <v>1391</v>
      </c>
      <c r="F470" s="36">
        <f>'[1]分配（H23～R2）'!F449</f>
        <v>899</v>
      </c>
      <c r="G470" s="36">
        <f>'[1]分配（H23～R2）'!G449</f>
        <v>-10</v>
      </c>
      <c r="H470" s="36"/>
      <c r="I470" s="36"/>
      <c r="J470" s="36">
        <f>'[1]分配（H23～R2）'!J449</f>
        <v>891</v>
      </c>
      <c r="K470" s="36">
        <f>'[1]分配（H23～R2）'!K449</f>
        <v>18</v>
      </c>
      <c r="L470" s="36">
        <f>'[1]分配（H23～R2）'!N449</f>
        <v>2505</v>
      </c>
      <c r="M470" s="36">
        <f>'[1]分配（H23～R2）'!O449</f>
        <v>915</v>
      </c>
      <c r="N470" s="36">
        <f>'[1]分配（H23～R2）'!P449</f>
        <v>48</v>
      </c>
      <c r="O470" s="34"/>
      <c r="P470" s="35"/>
      <c r="Q470" s="36">
        <f>'[1]分配（H23～R2）'!Q449</f>
        <v>1542</v>
      </c>
      <c r="R470" s="36">
        <f>'[1]分配（H23～R2）'!R449</f>
        <v>115</v>
      </c>
      <c r="S470" s="36">
        <f>'[1]分配（H23～R2）'!S449</f>
        <v>186</v>
      </c>
      <c r="T470" s="36">
        <f>'[1]分配（H23～R2）'!T449</f>
        <v>1241</v>
      </c>
      <c r="U470" s="36">
        <f>'[1]分配（H23～R2）'!U449</f>
        <v>12011</v>
      </c>
      <c r="V470" s="36"/>
      <c r="W470" s="22" t="s">
        <v>71</v>
      </c>
    </row>
    <row r="471" spans="2:23" ht="24.75" customHeight="1" x14ac:dyDescent="0.15">
      <c r="B471" s="22" t="s">
        <v>3</v>
      </c>
      <c r="C471" s="36">
        <f>'[1]分配（H23～R2）'!C450</f>
        <v>6974</v>
      </c>
      <c r="D471" s="36">
        <f>'[1]分配（H23～R2）'!D450</f>
        <v>5847</v>
      </c>
      <c r="E471" s="36">
        <f>'[1]分配（H23～R2）'!E450</f>
        <v>1127</v>
      </c>
      <c r="F471" s="36">
        <f>'[1]分配（H23～R2）'!F450</f>
        <v>725</v>
      </c>
      <c r="G471" s="36">
        <f>'[1]分配（H23～R2）'!G450</f>
        <v>-12</v>
      </c>
      <c r="H471" s="36"/>
      <c r="I471" s="36"/>
      <c r="J471" s="36">
        <f>'[1]分配（H23～R2）'!J450</f>
        <v>729</v>
      </c>
      <c r="K471" s="36">
        <f>'[1]分配（H23～R2）'!K450</f>
        <v>8</v>
      </c>
      <c r="L471" s="36">
        <f>'[1]分配（H23～R2）'!N450</f>
        <v>2602</v>
      </c>
      <c r="M471" s="36">
        <f>'[1]分配（H23～R2）'!O450</f>
        <v>1312</v>
      </c>
      <c r="N471" s="36">
        <f>'[1]分配（H23～R2）'!P450</f>
        <v>39</v>
      </c>
      <c r="O471" s="34"/>
      <c r="P471" s="35"/>
      <c r="Q471" s="36">
        <f>'[1]分配（H23～R2）'!Q450</f>
        <v>1251</v>
      </c>
      <c r="R471" s="36">
        <f>'[1]分配（H23～R2）'!R450</f>
        <v>189</v>
      </c>
      <c r="S471" s="36">
        <f>'[1]分配（H23～R2）'!S450</f>
        <v>138</v>
      </c>
      <c r="T471" s="36">
        <f>'[1]分配（H23～R2）'!T450</f>
        <v>924</v>
      </c>
      <c r="U471" s="36">
        <f>'[1]分配（H23～R2）'!U450</f>
        <v>10301</v>
      </c>
      <c r="V471" s="36"/>
      <c r="W471" s="22" t="s">
        <v>3</v>
      </c>
    </row>
    <row r="472" spans="2:23" ht="24.75" customHeight="1" x14ac:dyDescent="0.15">
      <c r="B472" s="24" t="s">
        <v>37</v>
      </c>
      <c r="C472" s="36">
        <f>'[1]分配（H23～R2）'!C451</f>
        <v>5039</v>
      </c>
      <c r="D472" s="36">
        <f>'[1]分配（H23～R2）'!D451</f>
        <v>4225</v>
      </c>
      <c r="E472" s="36">
        <f>'[1]分配（H23～R2）'!E451</f>
        <v>814</v>
      </c>
      <c r="F472" s="36">
        <f>'[1]分配（H23～R2）'!F451</f>
        <v>581</v>
      </c>
      <c r="G472" s="36">
        <f>'[1]分配（H23～R2）'!G451</f>
        <v>-12</v>
      </c>
      <c r="H472" s="36"/>
      <c r="I472" s="36"/>
      <c r="J472" s="36">
        <f>'[1]分配（H23～R2）'!J451</f>
        <v>574</v>
      </c>
      <c r="K472" s="36">
        <f>'[1]分配（H23～R2）'!K451</f>
        <v>19</v>
      </c>
      <c r="L472" s="36">
        <f>'[1]分配（H23～R2）'!N451</f>
        <v>3346</v>
      </c>
      <c r="M472" s="36">
        <f>'[1]分配（H23～R2）'!O451</f>
        <v>1349</v>
      </c>
      <c r="N472" s="36">
        <f>'[1]分配（H23～R2）'!P451</f>
        <v>37</v>
      </c>
      <c r="O472" s="34"/>
      <c r="P472" s="35"/>
      <c r="Q472" s="36">
        <f>'[1]分配（H23～R2）'!Q451</f>
        <v>1960</v>
      </c>
      <c r="R472" s="36">
        <f>'[1]分配（H23～R2）'!R451</f>
        <v>1455</v>
      </c>
      <c r="S472" s="36">
        <f>'[1]分配（H23～R2）'!S451</f>
        <v>59</v>
      </c>
      <c r="T472" s="36">
        <f>'[1]分配（H23～R2）'!T451</f>
        <v>446</v>
      </c>
      <c r="U472" s="36">
        <f>'[1]分配（H23～R2）'!U451</f>
        <v>8966</v>
      </c>
      <c r="V472" s="36"/>
      <c r="W472" s="24" t="s">
        <v>37</v>
      </c>
    </row>
    <row r="473" spans="2:23" ht="24.75" customHeight="1" x14ac:dyDescent="0.15">
      <c r="B473" s="21" t="s">
        <v>72</v>
      </c>
      <c r="C473" s="33">
        <f>'[1]分配（H23～R2）'!C452</f>
        <v>28052</v>
      </c>
      <c r="D473" s="33">
        <f>'[1]分配（H23～R2）'!D452</f>
        <v>23520</v>
      </c>
      <c r="E473" s="33">
        <f>'[1]分配（H23～R2）'!E452</f>
        <v>4532</v>
      </c>
      <c r="F473" s="33">
        <f>'[1]分配（H23～R2）'!F452</f>
        <v>2964</v>
      </c>
      <c r="G473" s="33">
        <f>'[1]分配（H23～R2）'!G452</f>
        <v>-41</v>
      </c>
      <c r="H473" s="33"/>
      <c r="I473" s="33"/>
      <c r="J473" s="33">
        <f>'[1]分配（H23～R2）'!J452</f>
        <v>2967</v>
      </c>
      <c r="K473" s="33">
        <f>'[1]分配（H23～R2）'!K452</f>
        <v>38</v>
      </c>
      <c r="L473" s="33">
        <f>'[1]分配（H23～R2）'!N452</f>
        <v>9668</v>
      </c>
      <c r="M473" s="33">
        <f>'[1]分配（H23～R2）'!O452</f>
        <v>4464</v>
      </c>
      <c r="N473" s="33">
        <f>'[1]分配（H23～R2）'!P452</f>
        <v>128</v>
      </c>
      <c r="O473" s="34"/>
      <c r="P473" s="35"/>
      <c r="Q473" s="33">
        <f>'[1]分配（H23～R2）'!Q452</f>
        <v>5076</v>
      </c>
      <c r="R473" s="33">
        <f>'[1]分配（H23～R2）'!R452</f>
        <v>730</v>
      </c>
      <c r="S473" s="33">
        <f>'[1]分配（H23～R2）'!S452</f>
        <v>656</v>
      </c>
      <c r="T473" s="33">
        <f>'[1]分配（H23～R2）'!T452</f>
        <v>3690</v>
      </c>
      <c r="U473" s="33">
        <f>'[1]分配（H23～R2）'!U452</f>
        <v>40684</v>
      </c>
      <c r="V473" s="33"/>
      <c r="W473" s="21" t="s">
        <v>72</v>
      </c>
    </row>
    <row r="474" spans="2:23" ht="24.75" customHeight="1" x14ac:dyDescent="0.15">
      <c r="B474" s="21" t="s">
        <v>38</v>
      </c>
      <c r="C474" s="33">
        <f>'[1]分配（H23～R2）'!C453</f>
        <v>20254</v>
      </c>
      <c r="D474" s="33">
        <f>'[1]分配（H23～R2）'!D453</f>
        <v>16982</v>
      </c>
      <c r="E474" s="33">
        <f>'[1]分配（H23～R2）'!E453</f>
        <v>3272</v>
      </c>
      <c r="F474" s="33">
        <f>'[1]分配（H23～R2）'!F453</f>
        <v>2188</v>
      </c>
      <c r="G474" s="33">
        <f>'[1]分配（H23～R2）'!G453</f>
        <v>-28</v>
      </c>
      <c r="H474" s="33"/>
      <c r="I474" s="33"/>
      <c r="J474" s="33">
        <f>'[1]分配（H23～R2）'!J453</f>
        <v>2187</v>
      </c>
      <c r="K474" s="33">
        <f>'[1]分配（H23～R2）'!K453</f>
        <v>29</v>
      </c>
      <c r="L474" s="33">
        <f>'[1]分配（H23～R2）'!N453</f>
        <v>7610</v>
      </c>
      <c r="M474" s="33">
        <f>'[1]分配（H23～R2）'!O453</f>
        <v>3207</v>
      </c>
      <c r="N474" s="33">
        <f>'[1]分配（H23～R2）'!P453</f>
        <v>117</v>
      </c>
      <c r="O474" s="34"/>
      <c r="P474" s="35"/>
      <c r="Q474" s="33">
        <f>'[1]分配（H23～R2）'!Q453</f>
        <v>4286</v>
      </c>
      <c r="R474" s="33">
        <f>'[1]分配（H23～R2）'!R453</f>
        <v>925</v>
      </c>
      <c r="S474" s="33">
        <f>'[1]分配（H23～R2）'!S453</f>
        <v>452</v>
      </c>
      <c r="T474" s="33">
        <f>'[1]分配（H23～R2）'!T453</f>
        <v>2909</v>
      </c>
      <c r="U474" s="33">
        <f>'[1]分配（H23～R2）'!U453</f>
        <v>30052</v>
      </c>
      <c r="V474" s="33"/>
      <c r="W474" s="21" t="s">
        <v>38</v>
      </c>
    </row>
    <row r="475" spans="2:23" ht="24.75" customHeight="1" x14ac:dyDescent="0.15">
      <c r="B475" s="24" t="s">
        <v>73</v>
      </c>
      <c r="C475" s="39">
        <f>'[1]分配（H23～R2）'!C454</f>
        <v>3258</v>
      </c>
      <c r="D475" s="39">
        <f>'[1]分配（H23～R2）'!D454</f>
        <v>2732</v>
      </c>
      <c r="E475" s="39">
        <f>'[1]分配（H23～R2）'!E454</f>
        <v>526</v>
      </c>
      <c r="F475" s="39">
        <f>'[1]分配（H23～R2）'!F454</f>
        <v>362</v>
      </c>
      <c r="G475" s="39">
        <f>'[1]分配（H23～R2）'!G454</f>
        <v>-9</v>
      </c>
      <c r="H475" s="39"/>
      <c r="I475" s="39"/>
      <c r="J475" s="39">
        <f>'[1]分配（H23～R2）'!J454</f>
        <v>367</v>
      </c>
      <c r="K475" s="39">
        <f>'[1]分配（H23～R2）'!K454</f>
        <v>4</v>
      </c>
      <c r="L475" s="39">
        <f>'[1]分配（H23～R2）'!N454</f>
        <v>4009</v>
      </c>
      <c r="M475" s="39">
        <f>'[1]分配（H23～R2）'!O454</f>
        <v>3298</v>
      </c>
      <c r="N475" s="39">
        <f>'[1]分配（H23～R2）'!P454</f>
        <v>21</v>
      </c>
      <c r="O475" s="34"/>
      <c r="P475" s="35"/>
      <c r="Q475" s="39">
        <f>'[1]分配（H23～R2）'!Q454</f>
        <v>690</v>
      </c>
      <c r="R475" s="39">
        <f>'[1]分配（H23～R2）'!R454</f>
        <v>102</v>
      </c>
      <c r="S475" s="39">
        <f>'[1]分配（H23～R2）'!S454</f>
        <v>107</v>
      </c>
      <c r="T475" s="39">
        <f>'[1]分配（H23～R2）'!T454</f>
        <v>481</v>
      </c>
      <c r="U475" s="39">
        <f>'[1]分配（H23～R2）'!U454</f>
        <v>7629</v>
      </c>
      <c r="V475" s="39"/>
      <c r="W475" s="24" t="s">
        <v>73</v>
      </c>
    </row>
    <row r="476" spans="2:23" ht="24.75" customHeight="1" x14ac:dyDescent="0.15">
      <c r="B476" s="2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25"/>
    </row>
    <row r="477" spans="2:23" ht="24.75" customHeight="1" x14ac:dyDescent="0.15">
      <c r="B477" s="5" t="s">
        <v>39</v>
      </c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5"/>
    </row>
    <row r="478" spans="2:23" ht="24.75" customHeight="1" x14ac:dyDescent="0.15">
      <c r="B478" s="26" t="s">
        <v>15</v>
      </c>
      <c r="C478" s="40">
        <f t="shared" ref="C478:Q478" si="77">SUM(C451:C463)</f>
        <v>1541468</v>
      </c>
      <c r="D478" s="40">
        <f t="shared" si="77"/>
        <v>1292425</v>
      </c>
      <c r="E478" s="40">
        <f t="shared" si="77"/>
        <v>249043</v>
      </c>
      <c r="F478" s="40">
        <f t="shared" si="77"/>
        <v>151222</v>
      </c>
      <c r="G478" s="40">
        <f t="shared" si="77"/>
        <v>-1451</v>
      </c>
      <c r="H478" s="40"/>
      <c r="I478" s="40"/>
      <c r="J478" s="40">
        <f t="shared" si="77"/>
        <v>149749</v>
      </c>
      <c r="K478" s="40">
        <f t="shared" si="77"/>
        <v>2924</v>
      </c>
      <c r="L478" s="40">
        <f>SUM(L451:L463)</f>
        <v>703813</v>
      </c>
      <c r="M478" s="40">
        <f>SUM(M451:M463)</f>
        <v>461723</v>
      </c>
      <c r="N478" s="40">
        <f>SUM(N451:N463)</f>
        <v>14904</v>
      </c>
      <c r="O478" s="34"/>
      <c r="P478" s="35"/>
      <c r="Q478" s="40">
        <f t="shared" si="77"/>
        <v>227186</v>
      </c>
      <c r="R478" s="40">
        <f>SUM(R451:R463)</f>
        <v>14646</v>
      </c>
      <c r="S478" s="40">
        <f>SUM(S451:S463)</f>
        <v>37705</v>
      </c>
      <c r="T478" s="40">
        <f>SUM(T451:T463)</f>
        <v>174835</v>
      </c>
      <c r="U478" s="40">
        <f>SUM(U451:U463)</f>
        <v>2396503</v>
      </c>
      <c r="V478" s="40"/>
      <c r="W478" s="26" t="s">
        <v>15</v>
      </c>
    </row>
    <row r="479" spans="2:23" ht="24.75" customHeight="1" x14ac:dyDescent="0.15">
      <c r="B479" s="27" t="s">
        <v>40</v>
      </c>
      <c r="C479" s="41">
        <f t="shared" ref="C479:Q479" si="78">SUM(C464:C475)</f>
        <v>128831</v>
      </c>
      <c r="D479" s="41">
        <f t="shared" si="78"/>
        <v>108017</v>
      </c>
      <c r="E479" s="41">
        <f t="shared" si="78"/>
        <v>20814</v>
      </c>
      <c r="F479" s="41">
        <f t="shared" si="78"/>
        <v>13940</v>
      </c>
      <c r="G479" s="41">
        <f t="shared" si="78"/>
        <v>-232</v>
      </c>
      <c r="H479" s="41"/>
      <c r="I479" s="41"/>
      <c r="J479" s="41">
        <f t="shared" si="78"/>
        <v>13949</v>
      </c>
      <c r="K479" s="41">
        <f t="shared" si="78"/>
        <v>223</v>
      </c>
      <c r="L479" s="41">
        <f>SUM(L464:L475)</f>
        <v>57364</v>
      </c>
      <c r="M479" s="41">
        <f>SUM(M464:M475)</f>
        <v>28091</v>
      </c>
      <c r="N479" s="41">
        <f>SUM(N464:N475)</f>
        <v>1490</v>
      </c>
      <c r="O479" s="34"/>
      <c r="P479" s="35"/>
      <c r="Q479" s="41">
        <f t="shared" si="78"/>
        <v>27783</v>
      </c>
      <c r="R479" s="41">
        <f>SUM(R464:R475)</f>
        <v>5803</v>
      </c>
      <c r="S479" s="41">
        <f>SUM(S464:S475)</f>
        <v>3045</v>
      </c>
      <c r="T479" s="41">
        <f>SUM(T464:T475)</f>
        <v>18935</v>
      </c>
      <c r="U479" s="41">
        <f>SUM(U464:U475)</f>
        <v>200135</v>
      </c>
      <c r="V479" s="41"/>
      <c r="W479" s="27" t="s">
        <v>40</v>
      </c>
    </row>
    <row r="480" spans="2:23" ht="24.75" customHeight="1" x14ac:dyDescent="0.15"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</row>
    <row r="481" spans="2:23" ht="24.75" customHeight="1" x14ac:dyDescent="0.15">
      <c r="B481" s="5" t="s">
        <v>41</v>
      </c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5"/>
    </row>
    <row r="482" spans="2:23" ht="24.75" customHeight="1" x14ac:dyDescent="0.15">
      <c r="B482" s="26" t="s">
        <v>42</v>
      </c>
      <c r="C482" s="40">
        <f t="shared" ref="C482:Q482" si="79">SUM(C457,C464)</f>
        <v>52108</v>
      </c>
      <c r="D482" s="40">
        <f t="shared" si="79"/>
        <v>43689</v>
      </c>
      <c r="E482" s="40">
        <f t="shared" si="79"/>
        <v>8419</v>
      </c>
      <c r="F482" s="40">
        <f t="shared" si="79"/>
        <v>5519</v>
      </c>
      <c r="G482" s="40">
        <f t="shared" si="79"/>
        <v>-67</v>
      </c>
      <c r="H482" s="40"/>
      <c r="I482" s="40"/>
      <c r="J482" s="40">
        <f t="shared" si="79"/>
        <v>5475</v>
      </c>
      <c r="K482" s="40">
        <f t="shared" si="79"/>
        <v>111</v>
      </c>
      <c r="L482" s="40">
        <f>SUM(L457,L464)</f>
        <v>29157</v>
      </c>
      <c r="M482" s="40">
        <f>SUM(M457,M464)</f>
        <v>18730</v>
      </c>
      <c r="N482" s="40">
        <f>SUM(N457,N464)</f>
        <v>631</v>
      </c>
      <c r="O482" s="34"/>
      <c r="P482" s="35"/>
      <c r="Q482" s="40">
        <f t="shared" si="79"/>
        <v>9796</v>
      </c>
      <c r="R482" s="40">
        <f>SUM(R457,R464)</f>
        <v>1413</v>
      </c>
      <c r="S482" s="40">
        <f>SUM(S457,S464)</f>
        <v>1327</v>
      </c>
      <c r="T482" s="40">
        <f>SUM(T457,T464)</f>
        <v>7056</v>
      </c>
      <c r="U482" s="40">
        <f>SUM(U457,U464)</f>
        <v>86784</v>
      </c>
      <c r="V482" s="40"/>
      <c r="W482" s="26" t="s">
        <v>42</v>
      </c>
    </row>
    <row r="483" spans="2:23" ht="24.75" customHeight="1" x14ac:dyDescent="0.15">
      <c r="B483" s="28" t="s">
        <v>43</v>
      </c>
      <c r="C483" s="42">
        <f t="shared" ref="C483:Q483" si="80">SUM(C454,C461,C465)</f>
        <v>165398</v>
      </c>
      <c r="D483" s="42">
        <f t="shared" si="80"/>
        <v>138676</v>
      </c>
      <c r="E483" s="42">
        <f t="shared" si="80"/>
        <v>26722</v>
      </c>
      <c r="F483" s="42">
        <f t="shared" si="80"/>
        <v>16901</v>
      </c>
      <c r="G483" s="42">
        <f t="shared" si="80"/>
        <v>-194</v>
      </c>
      <c r="H483" s="42"/>
      <c r="I483" s="42"/>
      <c r="J483" s="42">
        <f t="shared" si="80"/>
        <v>16748</v>
      </c>
      <c r="K483" s="42">
        <f t="shared" si="80"/>
        <v>347</v>
      </c>
      <c r="L483" s="42">
        <f>SUM(L454,L461,L465)</f>
        <v>86651</v>
      </c>
      <c r="M483" s="42">
        <f>SUM(M454,M461,M465)</f>
        <v>57759</v>
      </c>
      <c r="N483" s="42">
        <f>SUM(N454,N461,N465)</f>
        <v>1041</v>
      </c>
      <c r="O483" s="34"/>
      <c r="P483" s="35"/>
      <c r="Q483" s="42">
        <f t="shared" si="80"/>
        <v>27851</v>
      </c>
      <c r="R483" s="42">
        <f>SUM(R454,R461,R465)</f>
        <v>2207</v>
      </c>
      <c r="S483" s="42">
        <f>SUM(S454,S461,S465)</f>
        <v>4292</v>
      </c>
      <c r="T483" s="42">
        <f>SUM(T454,T461,T465)</f>
        <v>21352</v>
      </c>
      <c r="U483" s="42">
        <f>SUM(U454,U461,U465)</f>
        <v>268950</v>
      </c>
      <c r="V483" s="42"/>
      <c r="W483" s="28" t="s">
        <v>43</v>
      </c>
    </row>
    <row r="484" spans="2:23" ht="24.75" customHeight="1" x14ac:dyDescent="0.15">
      <c r="B484" s="28" t="s">
        <v>44</v>
      </c>
      <c r="C484" s="42">
        <f t="shared" ref="C484:Q484" si="81">SUM(C452,C466:C468)</f>
        <v>115459</v>
      </c>
      <c r="D484" s="42">
        <f t="shared" si="81"/>
        <v>96805</v>
      </c>
      <c r="E484" s="42">
        <f t="shared" si="81"/>
        <v>18654</v>
      </c>
      <c r="F484" s="42">
        <f t="shared" si="81"/>
        <v>12170</v>
      </c>
      <c r="G484" s="42">
        <f t="shared" si="81"/>
        <v>-156</v>
      </c>
      <c r="H484" s="42"/>
      <c r="I484" s="42"/>
      <c r="J484" s="42">
        <f t="shared" si="81"/>
        <v>12099</v>
      </c>
      <c r="K484" s="42">
        <f t="shared" si="81"/>
        <v>227</v>
      </c>
      <c r="L484" s="42">
        <f>SUM(L452,L466:L468)</f>
        <v>57158</v>
      </c>
      <c r="M484" s="42">
        <f>SUM(M452,M466:M468)</f>
        <v>32955</v>
      </c>
      <c r="N484" s="42">
        <f>SUM(N452,N466:N468)</f>
        <v>1339</v>
      </c>
      <c r="O484" s="34"/>
      <c r="P484" s="35"/>
      <c r="Q484" s="42">
        <f t="shared" si="81"/>
        <v>22864</v>
      </c>
      <c r="R484" s="42">
        <f>SUM(R452,R466:R468)</f>
        <v>2367</v>
      </c>
      <c r="S484" s="42">
        <f>SUM(S452,S466:S468)</f>
        <v>3641</v>
      </c>
      <c r="T484" s="42">
        <f>SUM(T452,T466:T468)</f>
        <v>16856</v>
      </c>
      <c r="U484" s="42">
        <f>SUM(U452,U466:U468)</f>
        <v>184787</v>
      </c>
      <c r="V484" s="42"/>
      <c r="W484" s="28" t="s">
        <v>44</v>
      </c>
    </row>
    <row r="485" spans="2:23" ht="24.75" customHeight="1" x14ac:dyDescent="0.15">
      <c r="B485" s="28" t="s">
        <v>11</v>
      </c>
      <c r="C485" s="42">
        <f t="shared" ref="C485:Q485" si="82">SUM(C451,C455,C459,C469:C472)</f>
        <v>751753</v>
      </c>
      <c r="D485" s="42">
        <f t="shared" si="82"/>
        <v>630298</v>
      </c>
      <c r="E485" s="42">
        <f t="shared" si="82"/>
        <v>121455</v>
      </c>
      <c r="F485" s="42">
        <f t="shared" si="82"/>
        <v>70826</v>
      </c>
      <c r="G485" s="42">
        <f t="shared" si="82"/>
        <v>-521</v>
      </c>
      <c r="H485" s="42"/>
      <c r="I485" s="42"/>
      <c r="J485" s="42">
        <f t="shared" si="82"/>
        <v>69758</v>
      </c>
      <c r="K485" s="42">
        <f t="shared" si="82"/>
        <v>1589</v>
      </c>
      <c r="L485" s="42">
        <f>SUM(L451,L455,L459,L469:L472)</f>
        <v>308720</v>
      </c>
      <c r="M485" s="42">
        <f>SUM(M451,M455,M459,M469:M472)</f>
        <v>205724</v>
      </c>
      <c r="N485" s="42">
        <f>SUM(N451,N455,N459,N469:N472)</f>
        <v>6125</v>
      </c>
      <c r="O485" s="34"/>
      <c r="P485" s="35"/>
      <c r="Q485" s="42">
        <f t="shared" si="82"/>
        <v>96871</v>
      </c>
      <c r="R485" s="42">
        <f>SUM(R451,R455,R459,R469:R472)</f>
        <v>4208</v>
      </c>
      <c r="S485" s="42">
        <f>SUM(S451,S455,S459,S469:S472)</f>
        <v>17072</v>
      </c>
      <c r="T485" s="42">
        <f>SUM(T451,T455,T459,T469:T472)</f>
        <v>75591</v>
      </c>
      <c r="U485" s="42">
        <f>SUM(U451,U455,U459,U469:U472)</f>
        <v>1131299</v>
      </c>
      <c r="V485" s="42"/>
      <c r="W485" s="28" t="s">
        <v>11</v>
      </c>
    </row>
    <row r="486" spans="2:23" ht="24.75" customHeight="1" x14ac:dyDescent="0.15">
      <c r="B486" s="28" t="s">
        <v>45</v>
      </c>
      <c r="C486" s="42">
        <f t="shared" ref="C486:Q486" si="83">SUM(C458,C462)</f>
        <v>170498</v>
      </c>
      <c r="D486" s="42">
        <f t="shared" si="83"/>
        <v>142952</v>
      </c>
      <c r="E486" s="42">
        <f t="shared" si="83"/>
        <v>27546</v>
      </c>
      <c r="F486" s="42">
        <f t="shared" si="83"/>
        <v>16781</v>
      </c>
      <c r="G486" s="42">
        <f t="shared" si="83"/>
        <v>-184</v>
      </c>
      <c r="H486" s="42"/>
      <c r="I486" s="42"/>
      <c r="J486" s="42">
        <f t="shared" si="83"/>
        <v>16730</v>
      </c>
      <c r="K486" s="42">
        <f t="shared" si="83"/>
        <v>235</v>
      </c>
      <c r="L486" s="42">
        <f>SUM(L458,L462)</f>
        <v>88905</v>
      </c>
      <c r="M486" s="42">
        <f>SUM(M458,M462)</f>
        <v>61309</v>
      </c>
      <c r="N486" s="42">
        <f>SUM(N458,N462)</f>
        <v>1874</v>
      </c>
      <c r="O486" s="34"/>
      <c r="P486" s="35"/>
      <c r="Q486" s="42">
        <f t="shared" si="83"/>
        <v>25722</v>
      </c>
      <c r="R486" s="42">
        <f>SUM(R458,R462)</f>
        <v>1607</v>
      </c>
      <c r="S486" s="42">
        <f>SUM(S458,S462)</f>
        <v>4470</v>
      </c>
      <c r="T486" s="42">
        <f>SUM(T458,T462)</f>
        <v>19645</v>
      </c>
      <c r="U486" s="42">
        <f>SUM(U458,U462)</f>
        <v>276184</v>
      </c>
      <c r="V486" s="42"/>
      <c r="W486" s="28" t="s">
        <v>45</v>
      </c>
    </row>
    <row r="487" spans="2:23" ht="24.75" customHeight="1" x14ac:dyDescent="0.15">
      <c r="B487" s="28" t="s">
        <v>46</v>
      </c>
      <c r="C487" s="42">
        <f t="shared" ref="C487:Q487" si="84">SUM(C460,C463,C473)</f>
        <v>189855</v>
      </c>
      <c r="D487" s="42">
        <f t="shared" si="84"/>
        <v>159182</v>
      </c>
      <c r="E487" s="42">
        <f t="shared" si="84"/>
        <v>30673</v>
      </c>
      <c r="F487" s="42">
        <f t="shared" si="84"/>
        <v>19585</v>
      </c>
      <c r="G487" s="42">
        <f t="shared" si="84"/>
        <v>-268</v>
      </c>
      <c r="H487" s="42"/>
      <c r="I487" s="42"/>
      <c r="J487" s="42">
        <f t="shared" si="84"/>
        <v>19585</v>
      </c>
      <c r="K487" s="42">
        <f t="shared" si="84"/>
        <v>268</v>
      </c>
      <c r="L487" s="42">
        <f>SUM(L460,L463,L473)</f>
        <v>83844</v>
      </c>
      <c r="M487" s="42">
        <f>SUM(M460,M463,M473)</f>
        <v>48556</v>
      </c>
      <c r="N487" s="42">
        <f>SUM(N460,N463,N473)</f>
        <v>2640</v>
      </c>
      <c r="O487" s="34"/>
      <c r="P487" s="35"/>
      <c r="Q487" s="42">
        <f t="shared" si="84"/>
        <v>32648</v>
      </c>
      <c r="R487" s="42">
        <f>SUM(R460,R463,R473)</f>
        <v>3862</v>
      </c>
      <c r="S487" s="42">
        <f>SUM(S460,S463,S473)</f>
        <v>4711</v>
      </c>
      <c r="T487" s="42">
        <f>SUM(T460,T463,T473)</f>
        <v>24075</v>
      </c>
      <c r="U487" s="42">
        <f>SUM(U460,U463,U473)</f>
        <v>293284</v>
      </c>
      <c r="V487" s="42"/>
      <c r="W487" s="28" t="s">
        <v>46</v>
      </c>
    </row>
    <row r="488" spans="2:23" ht="24.75" customHeight="1" x14ac:dyDescent="0.15">
      <c r="B488" s="28" t="s">
        <v>32</v>
      </c>
      <c r="C488" s="42">
        <f t="shared" ref="C488:Q488" si="85">C453</f>
        <v>138149</v>
      </c>
      <c r="D488" s="42">
        <f t="shared" si="85"/>
        <v>115829</v>
      </c>
      <c r="E488" s="42">
        <f t="shared" si="85"/>
        <v>22320</v>
      </c>
      <c r="F488" s="42">
        <f t="shared" si="85"/>
        <v>14130</v>
      </c>
      <c r="G488" s="42">
        <f t="shared" si="85"/>
        <v>-171</v>
      </c>
      <c r="H488" s="42"/>
      <c r="I488" s="42"/>
      <c r="J488" s="42">
        <f t="shared" si="85"/>
        <v>14078</v>
      </c>
      <c r="K488" s="42">
        <f t="shared" si="85"/>
        <v>223</v>
      </c>
      <c r="L488" s="42">
        <f>L453</f>
        <v>68260</v>
      </c>
      <c r="M488" s="42">
        <f>M453</f>
        <v>43036</v>
      </c>
      <c r="N488" s="42">
        <f>N453</f>
        <v>2057</v>
      </c>
      <c r="O488" s="34"/>
      <c r="P488" s="35"/>
      <c r="Q488" s="42">
        <f t="shared" si="85"/>
        <v>23167</v>
      </c>
      <c r="R488" s="42">
        <f>R453</f>
        <v>2948</v>
      </c>
      <c r="S488" s="42">
        <f>S453</f>
        <v>3342</v>
      </c>
      <c r="T488" s="42">
        <f>T453</f>
        <v>16877</v>
      </c>
      <c r="U488" s="42">
        <f>U453</f>
        <v>220539</v>
      </c>
      <c r="V488" s="42"/>
      <c r="W488" s="28" t="s">
        <v>32</v>
      </c>
    </row>
    <row r="489" spans="2:23" ht="24.75" customHeight="1" x14ac:dyDescent="0.15">
      <c r="B489" s="27" t="s">
        <v>28</v>
      </c>
      <c r="C489" s="41">
        <f t="shared" ref="C489:Q489" si="86">SUM(C456,C474:C475)</f>
        <v>87079</v>
      </c>
      <c r="D489" s="41">
        <f t="shared" si="86"/>
        <v>73011</v>
      </c>
      <c r="E489" s="41">
        <f t="shared" si="86"/>
        <v>14068</v>
      </c>
      <c r="F489" s="41">
        <f t="shared" si="86"/>
        <v>9250</v>
      </c>
      <c r="G489" s="41">
        <f t="shared" si="86"/>
        <v>-122</v>
      </c>
      <c r="H489" s="41"/>
      <c r="I489" s="41"/>
      <c r="J489" s="41">
        <f t="shared" si="86"/>
        <v>9225</v>
      </c>
      <c r="K489" s="41">
        <f t="shared" si="86"/>
        <v>147</v>
      </c>
      <c r="L489" s="41">
        <f>SUM(L456,L474:L475)</f>
        <v>38482</v>
      </c>
      <c r="M489" s="41">
        <f>SUM(M456,M474:M475)</f>
        <v>21745</v>
      </c>
      <c r="N489" s="41">
        <f>SUM(N456,N474:N475)</f>
        <v>687</v>
      </c>
      <c r="O489" s="34"/>
      <c r="P489" s="35"/>
      <c r="Q489" s="41">
        <f t="shared" si="86"/>
        <v>16050</v>
      </c>
      <c r="R489" s="41">
        <f>SUM(R456,R474:R475)</f>
        <v>1837</v>
      </c>
      <c r="S489" s="41">
        <f>SUM(S456,S474:S475)</f>
        <v>1895</v>
      </c>
      <c r="T489" s="41">
        <f>SUM(T456,T474:T475)</f>
        <v>12318</v>
      </c>
      <c r="U489" s="41">
        <f>SUM(U456,U474:U475)</f>
        <v>134811</v>
      </c>
      <c r="V489" s="41"/>
      <c r="W489" s="27" t="s">
        <v>28</v>
      </c>
    </row>
    <row r="490" spans="2:23" ht="24.75" customHeight="1" x14ac:dyDescent="0.15">
      <c r="B490" s="29" t="s">
        <v>27</v>
      </c>
      <c r="C490" s="39">
        <f t="shared" ref="C490:Q490" si="87">C450</f>
        <v>1670299</v>
      </c>
      <c r="D490" s="39">
        <f t="shared" si="87"/>
        <v>1400442</v>
      </c>
      <c r="E490" s="39">
        <f t="shared" si="87"/>
        <v>269857</v>
      </c>
      <c r="F490" s="39">
        <f t="shared" si="87"/>
        <v>165162</v>
      </c>
      <c r="G490" s="39">
        <f t="shared" si="87"/>
        <v>-1683</v>
      </c>
      <c r="H490" s="39"/>
      <c r="I490" s="39"/>
      <c r="J490" s="39">
        <f t="shared" si="87"/>
        <v>163698</v>
      </c>
      <c r="K490" s="39">
        <f t="shared" si="87"/>
        <v>3147</v>
      </c>
      <c r="L490" s="39">
        <f>L450</f>
        <v>761176</v>
      </c>
      <c r="M490" s="39">
        <f>M450</f>
        <v>489814</v>
      </c>
      <c r="N490" s="39">
        <f>N450</f>
        <v>16394</v>
      </c>
      <c r="O490" s="34"/>
      <c r="P490" s="35"/>
      <c r="Q490" s="39">
        <f t="shared" si="87"/>
        <v>254968</v>
      </c>
      <c r="R490" s="39">
        <f>R450</f>
        <v>20449</v>
      </c>
      <c r="S490" s="39">
        <f>S450</f>
        <v>40750</v>
      </c>
      <c r="T490" s="39">
        <f>T450</f>
        <v>193770</v>
      </c>
      <c r="U490" s="39">
        <f>U450</f>
        <v>2596637</v>
      </c>
      <c r="V490" s="39"/>
      <c r="W490" s="29" t="s">
        <v>27</v>
      </c>
    </row>
    <row r="491" spans="2:23" ht="24.75" customHeight="1" x14ac:dyDescent="0.15">
      <c r="W491" s="30"/>
    </row>
    <row r="492" spans="2:23" ht="24.75" customHeight="1" x14ac:dyDescent="0.15">
      <c r="B492" s="3" t="s">
        <v>59</v>
      </c>
      <c r="W492" s="30"/>
    </row>
    <row r="493" spans="2:23" ht="24.75" customHeight="1" x14ac:dyDescent="0.15">
      <c r="W493" s="30"/>
    </row>
    <row r="494" spans="2:23" ht="24.75" customHeight="1" x14ac:dyDescent="0.15">
      <c r="W494" s="30"/>
    </row>
    <row r="495" spans="2:23" ht="24.75" customHeight="1" x14ac:dyDescent="0.15">
      <c r="W495" s="30"/>
    </row>
    <row r="496" spans="2:23" ht="24.75" customHeight="1" x14ac:dyDescent="0.15">
      <c r="W496" s="30"/>
    </row>
    <row r="497" spans="2:23" ht="24.75" customHeight="1" x14ac:dyDescent="0.15">
      <c r="W497" s="30"/>
    </row>
    <row r="498" spans="2:23" ht="24.75" customHeight="1" x14ac:dyDescent="0.15">
      <c r="W498" s="30"/>
    </row>
    <row r="499" spans="2:23" ht="24.75" customHeight="1" x14ac:dyDescent="0.15">
      <c r="W499" s="30"/>
    </row>
    <row r="500" spans="2:23" ht="24.75" customHeight="1" x14ac:dyDescent="0.15">
      <c r="W500" s="30"/>
    </row>
    <row r="501" spans="2:23" ht="24.75" customHeight="1" x14ac:dyDescent="0.15">
      <c r="W501" s="30"/>
    </row>
    <row r="502" spans="2:23" ht="24.75" customHeight="1" x14ac:dyDescent="0.15">
      <c r="W502" s="30"/>
    </row>
    <row r="503" spans="2:23" ht="24.75" customHeight="1" x14ac:dyDescent="0.15">
      <c r="W503" s="30"/>
    </row>
    <row r="504" spans="2:23" ht="24.75" customHeight="1" x14ac:dyDescent="0.15">
      <c r="G504" s="31"/>
      <c r="H504" s="32">
        <f>W441+1</f>
        <v>35</v>
      </c>
      <c r="R504" s="6"/>
      <c r="V504" s="31"/>
      <c r="W504" s="32">
        <f>H504+1</f>
        <v>36</v>
      </c>
    </row>
    <row r="505" spans="2:23" ht="27.75" customHeight="1" x14ac:dyDescent="0.15">
      <c r="U505" s="6"/>
      <c r="V505" s="6"/>
    </row>
    <row r="506" spans="2:23" ht="20.100000000000001" customHeight="1" x14ac:dyDescent="0.15">
      <c r="U506" s="6"/>
      <c r="V506" s="6"/>
    </row>
    <row r="507" spans="2:23" ht="24" customHeight="1" x14ac:dyDescent="0.15">
      <c r="U507" s="6"/>
      <c r="V507" s="6"/>
    </row>
    <row r="508" spans="2:23" ht="15" customHeight="1" x14ac:dyDescent="0.15">
      <c r="U508" s="6"/>
      <c r="V508" s="6"/>
    </row>
    <row r="509" spans="2:23" ht="22.5" customHeight="1" x14ac:dyDescent="0.15">
      <c r="B509" s="3" t="s">
        <v>57</v>
      </c>
      <c r="C509" s="5"/>
      <c r="R509" s="8"/>
      <c r="S509" s="8"/>
      <c r="U509" s="8"/>
      <c r="V509" s="8"/>
      <c r="W509" s="8" t="s">
        <v>2</v>
      </c>
    </row>
    <row r="510" spans="2:23" ht="26.1" customHeight="1" x14ac:dyDescent="0.15">
      <c r="B510" s="43" t="s">
        <v>7</v>
      </c>
      <c r="C510" s="9" t="s">
        <v>8</v>
      </c>
      <c r="D510" s="10"/>
      <c r="E510" s="11"/>
      <c r="F510" s="9" t="s">
        <v>0</v>
      </c>
      <c r="G510" s="10"/>
      <c r="H510" s="10"/>
      <c r="I510" s="10"/>
      <c r="J510" s="10"/>
      <c r="K510" s="11"/>
      <c r="L510" s="9" t="s">
        <v>9</v>
      </c>
      <c r="M510" s="10"/>
      <c r="N510" s="10"/>
      <c r="O510" s="12"/>
      <c r="Q510" s="10"/>
      <c r="R510" s="10"/>
      <c r="S510" s="10"/>
      <c r="T510" s="11"/>
      <c r="U510" s="13" t="s">
        <v>12</v>
      </c>
      <c r="V510" s="46" t="s">
        <v>52</v>
      </c>
      <c r="W510" s="43" t="s">
        <v>7</v>
      </c>
    </row>
    <row r="511" spans="2:23" ht="26.1" customHeight="1" x14ac:dyDescent="0.15">
      <c r="B511" s="44"/>
      <c r="C511" s="49" t="s">
        <v>14</v>
      </c>
      <c r="D511" s="51" t="s">
        <v>16</v>
      </c>
      <c r="E511" s="51" t="s">
        <v>53</v>
      </c>
      <c r="F511" s="49" t="s">
        <v>20</v>
      </c>
      <c r="G511" s="51" t="s">
        <v>60</v>
      </c>
      <c r="H511" s="53" t="s">
        <v>61</v>
      </c>
      <c r="I511" s="54"/>
      <c r="J511" s="51" t="s">
        <v>22</v>
      </c>
      <c r="K511" s="51" t="s">
        <v>23</v>
      </c>
      <c r="L511" s="49" t="s">
        <v>4</v>
      </c>
      <c r="M511" s="51" t="s">
        <v>17</v>
      </c>
      <c r="N511" s="51" t="s">
        <v>6</v>
      </c>
      <c r="O511" s="14"/>
      <c r="Q511" s="55" t="s">
        <v>24</v>
      </c>
      <c r="R511" s="15"/>
      <c r="S511" s="15"/>
      <c r="T511" s="16"/>
      <c r="U511" s="49" t="s">
        <v>21</v>
      </c>
      <c r="V511" s="47"/>
      <c r="W511" s="44"/>
    </row>
    <row r="512" spans="2:23" ht="51.6" customHeight="1" x14ac:dyDescent="0.15">
      <c r="B512" s="45"/>
      <c r="C512" s="50"/>
      <c r="D512" s="52"/>
      <c r="E512" s="52"/>
      <c r="F512" s="50"/>
      <c r="G512" s="52"/>
      <c r="H512" s="17" t="s">
        <v>54</v>
      </c>
      <c r="I512" s="17" t="s">
        <v>55</v>
      </c>
      <c r="J512" s="52"/>
      <c r="K512" s="52"/>
      <c r="L512" s="50"/>
      <c r="M512" s="52"/>
      <c r="N512" s="52"/>
      <c r="O512" s="14"/>
      <c r="Q512" s="56"/>
      <c r="R512" s="18" t="s">
        <v>25</v>
      </c>
      <c r="S512" s="18" t="s">
        <v>26</v>
      </c>
      <c r="T512" s="18" t="s">
        <v>5</v>
      </c>
      <c r="U512" s="48"/>
      <c r="V512" s="48"/>
      <c r="W512" s="45"/>
    </row>
    <row r="513" spans="2:26" ht="34.5" customHeight="1" x14ac:dyDescent="0.15">
      <c r="B513" s="19" t="s">
        <v>27</v>
      </c>
      <c r="C513" s="33">
        <f>'[1]分配（H23～R2）'!C489</f>
        <v>1671319</v>
      </c>
      <c r="D513" s="33">
        <f>'[1]分配（H23～R2）'!D489</f>
        <v>1399979</v>
      </c>
      <c r="E513" s="33">
        <f>'[1]分配（H23～R2）'!E489</f>
        <v>271341</v>
      </c>
      <c r="F513" s="33">
        <f>'[1]分配（H23～R2）'!F489</f>
        <v>162404</v>
      </c>
      <c r="G513" s="33">
        <f>'[1]分配（H23～R2）'!G489</f>
        <v>-1515</v>
      </c>
      <c r="H513" s="33">
        <f>'[1]分配（H23～R2）'!H489</f>
        <v>-1816</v>
      </c>
      <c r="I513" s="33">
        <f>'[1]分配（H23～R2）'!I489</f>
        <v>103</v>
      </c>
      <c r="J513" s="33">
        <f>'[1]分配（H23～R2）'!J489</f>
        <v>161070</v>
      </c>
      <c r="K513" s="33">
        <f>'[1]分配（H23～R2）'!K489</f>
        <v>2849</v>
      </c>
      <c r="L513" s="33">
        <f>'[1]分配（H23～R2）'!N489</f>
        <v>799675</v>
      </c>
      <c r="M513" s="33">
        <f>'[1]分配（H23～R2）'!O489</f>
        <v>533745</v>
      </c>
      <c r="N513" s="33">
        <f>'[1]分配（H23～R2）'!P489</f>
        <v>14324</v>
      </c>
      <c r="O513" s="34"/>
      <c r="P513" s="35"/>
      <c r="Q513" s="33">
        <f>'[1]分配（H23～R2）'!Q489</f>
        <v>251606</v>
      </c>
      <c r="R513" s="33">
        <f>'[1]分配（H23～R2）'!R489</f>
        <v>18141</v>
      </c>
      <c r="S513" s="33">
        <f>'[1]分配（H23～R2）'!S489</f>
        <v>39503</v>
      </c>
      <c r="T513" s="33">
        <f>'[1]分配（H23～R2）'!T489</f>
        <v>193963</v>
      </c>
      <c r="U513" s="33">
        <f>'[1]分配（H23～R2）'!U489</f>
        <v>2633398</v>
      </c>
      <c r="V513" s="33">
        <f>'[1]分配（H23～R2）'!V489</f>
        <v>2631686</v>
      </c>
      <c r="W513" s="19" t="s">
        <v>27</v>
      </c>
      <c r="Z513" s="20"/>
    </row>
    <row r="514" spans="2:26" ht="24.75" customHeight="1" x14ac:dyDescent="0.15">
      <c r="B514" s="21" t="s">
        <v>29</v>
      </c>
      <c r="C514" s="33">
        <f>'[1]分配（H23～R2）'!C490</f>
        <v>631638</v>
      </c>
      <c r="D514" s="33">
        <f>'[1]分配（H23～R2）'!D490</f>
        <v>529090</v>
      </c>
      <c r="E514" s="33">
        <f>'[1]分配（H23～R2）'!E490</f>
        <v>102548</v>
      </c>
      <c r="F514" s="33">
        <f>'[1]分配（H23～R2）'!F490</f>
        <v>57651</v>
      </c>
      <c r="G514" s="33">
        <f>'[1]分配（H23～R2）'!G490</f>
        <v>-331</v>
      </c>
      <c r="H514" s="33"/>
      <c r="I514" s="33"/>
      <c r="J514" s="33">
        <f>'[1]分配（H23～R2）'!J490</f>
        <v>56687</v>
      </c>
      <c r="K514" s="33">
        <f>'[1]分配（H23～R2）'!K490</f>
        <v>1295</v>
      </c>
      <c r="L514" s="33">
        <f>'[1]分配（H23～R2）'!N490</f>
        <v>268253</v>
      </c>
      <c r="M514" s="33">
        <f>'[1]分配（H23～R2）'!O490</f>
        <v>189875</v>
      </c>
      <c r="N514" s="33">
        <f>'[1]分配（H23～R2）'!P490</f>
        <v>4593</v>
      </c>
      <c r="O514" s="34"/>
      <c r="P514" s="35"/>
      <c r="Q514" s="33">
        <f>'[1]分配（H23～R2）'!Q490</f>
        <v>73785</v>
      </c>
      <c r="R514" s="33">
        <f>'[1]分配（H23～R2）'!R490</f>
        <v>1053</v>
      </c>
      <c r="S514" s="33">
        <f>'[1]分配（H23～R2）'!S490</f>
        <v>14206</v>
      </c>
      <c r="T514" s="33">
        <f>'[1]分配（H23～R2）'!T490</f>
        <v>58526</v>
      </c>
      <c r="U514" s="33">
        <f>'[1]分配（H23～R2）'!U490</f>
        <v>957542</v>
      </c>
      <c r="V514" s="33"/>
      <c r="W514" s="21" t="s">
        <v>29</v>
      </c>
    </row>
    <row r="515" spans="2:26" ht="24.75" customHeight="1" x14ac:dyDescent="0.15">
      <c r="B515" s="22" t="s">
        <v>30</v>
      </c>
      <c r="C515" s="36">
        <f>'[1]分配（H23～R2）'!C491</f>
        <v>81542</v>
      </c>
      <c r="D515" s="36">
        <f>'[1]分配（H23～R2）'!D491</f>
        <v>68304</v>
      </c>
      <c r="E515" s="36">
        <f>'[1]分配（H23～R2）'!E491</f>
        <v>13238</v>
      </c>
      <c r="F515" s="36">
        <f>'[1]分配（H23～R2）'!F491</f>
        <v>8209</v>
      </c>
      <c r="G515" s="36">
        <f>'[1]分配（H23～R2）'!G491</f>
        <v>-77</v>
      </c>
      <c r="H515" s="36"/>
      <c r="I515" s="36"/>
      <c r="J515" s="36">
        <f>'[1]分配（H23～R2）'!J491</f>
        <v>8126</v>
      </c>
      <c r="K515" s="36">
        <f>'[1]分配（H23～R2）'!K491</f>
        <v>160</v>
      </c>
      <c r="L515" s="36">
        <f>'[1]分配（H23～R2）'!N491</f>
        <v>51668</v>
      </c>
      <c r="M515" s="36">
        <f>'[1]分配（H23～R2）'!O491</f>
        <v>36829</v>
      </c>
      <c r="N515" s="36">
        <f>'[1]分配（H23～R2）'!P491</f>
        <v>510</v>
      </c>
      <c r="O515" s="34"/>
      <c r="P515" s="35"/>
      <c r="Q515" s="36">
        <f>'[1]分配（H23～R2）'!Q491</f>
        <v>14329</v>
      </c>
      <c r="R515" s="36">
        <f>'[1]分配（H23～R2）'!R491</f>
        <v>748</v>
      </c>
      <c r="S515" s="36">
        <f>'[1]分配（H23～R2）'!S491</f>
        <v>2545</v>
      </c>
      <c r="T515" s="36">
        <f>'[1]分配（H23～R2）'!T491</f>
        <v>11036</v>
      </c>
      <c r="U515" s="36">
        <f>'[1]分配（H23～R2）'!U491</f>
        <v>141419</v>
      </c>
      <c r="V515" s="36"/>
      <c r="W515" s="22" t="s">
        <v>30</v>
      </c>
    </row>
    <row r="516" spans="2:26" ht="24.75" customHeight="1" x14ac:dyDescent="0.15">
      <c r="B516" s="22" t="s">
        <v>19</v>
      </c>
      <c r="C516" s="36">
        <f>'[1]分配（H23～R2）'!C492</f>
        <v>137511</v>
      </c>
      <c r="D516" s="36">
        <f>'[1]分配（H23～R2）'!D492</f>
        <v>115186</v>
      </c>
      <c r="E516" s="36">
        <f>'[1]分配（H23～R2）'!E492</f>
        <v>22325</v>
      </c>
      <c r="F516" s="36">
        <f>'[1]分配（H23～R2）'!F492</f>
        <v>13819</v>
      </c>
      <c r="G516" s="36">
        <f>'[1]分配（H23～R2）'!G492</f>
        <v>-150</v>
      </c>
      <c r="H516" s="36"/>
      <c r="I516" s="36"/>
      <c r="J516" s="36">
        <f>'[1]分配（H23～R2）'!J492</f>
        <v>13767</v>
      </c>
      <c r="K516" s="36">
        <f>'[1]分配（H23～R2）'!K492</f>
        <v>202</v>
      </c>
      <c r="L516" s="36">
        <f>'[1]分配（H23～R2）'!N492</f>
        <v>70172</v>
      </c>
      <c r="M516" s="36">
        <f>'[1]分配（H23～R2）'!O492</f>
        <v>45709</v>
      </c>
      <c r="N516" s="36">
        <f>'[1]分配（H23～R2）'!P492</f>
        <v>1784</v>
      </c>
      <c r="O516" s="34"/>
      <c r="P516" s="35"/>
      <c r="Q516" s="36">
        <f>'[1]分配（H23～R2）'!Q492</f>
        <v>22679</v>
      </c>
      <c r="R516" s="36">
        <f>'[1]分配（H23～R2）'!R492</f>
        <v>2815</v>
      </c>
      <c r="S516" s="36">
        <f>'[1]分配（H23～R2）'!S492</f>
        <v>2975</v>
      </c>
      <c r="T516" s="36">
        <f>'[1]分配（H23～R2）'!T492</f>
        <v>16889</v>
      </c>
      <c r="U516" s="36">
        <f>'[1]分配（H23～R2）'!U492</f>
        <v>221502</v>
      </c>
      <c r="V516" s="36"/>
      <c r="W516" s="22" t="s">
        <v>19</v>
      </c>
    </row>
    <row r="517" spans="2:26" ht="24.75" customHeight="1" x14ac:dyDescent="0.15">
      <c r="B517" s="22" t="s">
        <v>18</v>
      </c>
      <c r="C517" s="36">
        <f>'[1]分配（H23～R2）'!C493</f>
        <v>119259</v>
      </c>
      <c r="D517" s="36">
        <f>'[1]分配（H23～R2）'!D493</f>
        <v>99897</v>
      </c>
      <c r="E517" s="36">
        <f>'[1]分配（H23～R2）'!E493</f>
        <v>19362</v>
      </c>
      <c r="F517" s="36">
        <f>'[1]分配（H23～R2）'!F493</f>
        <v>11659</v>
      </c>
      <c r="G517" s="36">
        <f>'[1]分配（H23～R2）'!G493</f>
        <v>-102</v>
      </c>
      <c r="H517" s="36"/>
      <c r="I517" s="36"/>
      <c r="J517" s="36">
        <f>'[1]分配（H23～R2）'!J493</f>
        <v>11582</v>
      </c>
      <c r="K517" s="36">
        <f>'[1]分配（H23～R2）'!K493</f>
        <v>179</v>
      </c>
      <c r="L517" s="36">
        <f>'[1]分配（H23～R2）'!N493</f>
        <v>69706</v>
      </c>
      <c r="M517" s="36">
        <f>'[1]分配（H23～R2）'!O493</f>
        <v>50358</v>
      </c>
      <c r="N517" s="36">
        <f>'[1]分配（H23～R2）'!P493</f>
        <v>716</v>
      </c>
      <c r="O517" s="34"/>
      <c r="P517" s="35"/>
      <c r="Q517" s="36">
        <f>'[1]分配（H23～R2）'!Q493</f>
        <v>18632</v>
      </c>
      <c r="R517" s="36">
        <f>'[1]分配（H23～R2）'!R493</f>
        <v>1293</v>
      </c>
      <c r="S517" s="36">
        <f>'[1]分配（H23～R2）'!S493</f>
        <v>3065</v>
      </c>
      <c r="T517" s="36">
        <f>'[1]分配（H23～R2）'!T493</f>
        <v>14274</v>
      </c>
      <c r="U517" s="36">
        <f>'[1]分配（H23～R2）'!U493</f>
        <v>200624</v>
      </c>
      <c r="V517" s="36"/>
      <c r="W517" s="22" t="s">
        <v>18</v>
      </c>
    </row>
    <row r="518" spans="2:26" ht="24.75" customHeight="1" x14ac:dyDescent="0.15">
      <c r="B518" s="22" t="s">
        <v>31</v>
      </c>
      <c r="C518" s="36">
        <f>'[1]分配（H23～R2）'!C494</f>
        <v>35798</v>
      </c>
      <c r="D518" s="36">
        <f>'[1]分配（H23～R2）'!D494</f>
        <v>29986</v>
      </c>
      <c r="E518" s="36">
        <f>'[1]分配（H23～R2）'!E494</f>
        <v>5812</v>
      </c>
      <c r="F518" s="36">
        <f>'[1]分配（H23～R2）'!F494</f>
        <v>3789</v>
      </c>
      <c r="G518" s="36">
        <f>'[1]分配（H23～R2）'!G494</f>
        <v>-46</v>
      </c>
      <c r="H518" s="36"/>
      <c r="I518" s="36"/>
      <c r="J518" s="36">
        <f>'[1]分配（H23～R2）'!J494</f>
        <v>3783</v>
      </c>
      <c r="K518" s="36">
        <f>'[1]分配（H23～R2）'!K494</f>
        <v>52</v>
      </c>
      <c r="L518" s="36">
        <f>'[1]分配（H23～R2）'!N494</f>
        <v>15632</v>
      </c>
      <c r="M518" s="36">
        <f>'[1]分配（H23～R2）'!O494</f>
        <v>7810</v>
      </c>
      <c r="N518" s="36">
        <f>'[1]分配（H23～R2）'!P494</f>
        <v>222</v>
      </c>
      <c r="O518" s="34"/>
      <c r="P518" s="35"/>
      <c r="Q518" s="36">
        <f>'[1]分配（H23～R2）'!Q494</f>
        <v>7600</v>
      </c>
      <c r="R518" s="36">
        <f>'[1]分配（H23～R2）'!R494</f>
        <v>507</v>
      </c>
      <c r="S518" s="36">
        <f>'[1]分配（H23～R2）'!S494</f>
        <v>960</v>
      </c>
      <c r="T518" s="36">
        <f>'[1]分配（H23～R2）'!T494</f>
        <v>6133</v>
      </c>
      <c r="U518" s="36">
        <f>'[1]分配（H23～R2）'!U494</f>
        <v>55219</v>
      </c>
      <c r="V518" s="36"/>
      <c r="W518" s="22" t="s">
        <v>31</v>
      </c>
    </row>
    <row r="519" spans="2:26" ht="24.75" customHeight="1" x14ac:dyDescent="0.15">
      <c r="B519" s="22" t="s">
        <v>33</v>
      </c>
      <c r="C519" s="36">
        <f>'[1]分配（H23～R2）'!C495</f>
        <v>63375</v>
      </c>
      <c r="D519" s="36">
        <f>'[1]分配（H23～R2）'!D495</f>
        <v>53086</v>
      </c>
      <c r="E519" s="36">
        <f>'[1]分配（H23～R2）'!E495</f>
        <v>10289</v>
      </c>
      <c r="F519" s="36">
        <f>'[1]分配（H23～R2）'!F495</f>
        <v>6534</v>
      </c>
      <c r="G519" s="36">
        <f>'[1]分配（H23～R2）'!G495</f>
        <v>-78</v>
      </c>
      <c r="H519" s="36"/>
      <c r="I519" s="36"/>
      <c r="J519" s="36">
        <f>'[1]分配（H23～R2）'!J495</f>
        <v>6509</v>
      </c>
      <c r="K519" s="36">
        <f>'[1]分配（H23～R2）'!K495</f>
        <v>103</v>
      </c>
      <c r="L519" s="36">
        <f>'[1]分配（H23～R2）'!N495</f>
        <v>28814</v>
      </c>
      <c r="M519" s="36">
        <f>'[1]分配（H23～R2）'!O495</f>
        <v>17270</v>
      </c>
      <c r="N519" s="36">
        <f>'[1]分配（H23～R2）'!P495</f>
        <v>544</v>
      </c>
      <c r="O519" s="34"/>
      <c r="P519" s="35"/>
      <c r="Q519" s="36">
        <f>'[1]分配（H23～R2）'!Q495</f>
        <v>11000</v>
      </c>
      <c r="R519" s="36">
        <f>'[1]分配（H23～R2）'!R495</f>
        <v>732</v>
      </c>
      <c r="S519" s="36">
        <f>'[1]分配（H23～R2）'!S495</f>
        <v>1379</v>
      </c>
      <c r="T519" s="36">
        <f>'[1]分配（H23～R2）'!T495</f>
        <v>8889</v>
      </c>
      <c r="U519" s="36">
        <f>'[1]分配（H23～R2）'!U495</f>
        <v>98723</v>
      </c>
      <c r="V519" s="36"/>
      <c r="W519" s="22" t="s">
        <v>33</v>
      </c>
    </row>
    <row r="520" spans="2:26" ht="24.75" customHeight="1" x14ac:dyDescent="0.15">
      <c r="B520" s="22" t="s">
        <v>34</v>
      </c>
      <c r="C520" s="36">
        <f>'[1]分配（H23～R2）'!C496</f>
        <v>44698</v>
      </c>
      <c r="D520" s="36">
        <f>'[1]分配（H23～R2）'!D496</f>
        <v>37441</v>
      </c>
      <c r="E520" s="36">
        <f>'[1]分配（H23～R2）'!E496</f>
        <v>7257</v>
      </c>
      <c r="F520" s="36">
        <f>'[1]分配（H23～R2）'!F496</f>
        <v>4611</v>
      </c>
      <c r="G520" s="36">
        <f>'[1]分配（H23～R2）'!G496</f>
        <v>-46</v>
      </c>
      <c r="H520" s="36"/>
      <c r="I520" s="36"/>
      <c r="J520" s="36">
        <f>'[1]分配（H23～R2）'!J496</f>
        <v>4580</v>
      </c>
      <c r="K520" s="36">
        <f>'[1]分配（H23～R2）'!K496</f>
        <v>77</v>
      </c>
      <c r="L520" s="36">
        <f>'[1]分配（H23～R2）'!N496</f>
        <v>22001</v>
      </c>
      <c r="M520" s="36">
        <f>'[1]分配（H23～R2）'!O496</f>
        <v>13506</v>
      </c>
      <c r="N520" s="36">
        <f>'[1]分配（H23～R2）'!P496</f>
        <v>583</v>
      </c>
      <c r="O520" s="34"/>
      <c r="P520" s="35"/>
      <c r="Q520" s="36">
        <f>'[1]分配（H23～R2）'!Q496</f>
        <v>7912</v>
      </c>
      <c r="R520" s="36">
        <f>'[1]分配（H23～R2）'!R496</f>
        <v>662</v>
      </c>
      <c r="S520" s="36">
        <f>'[1]分配（H23～R2）'!S496</f>
        <v>1226</v>
      </c>
      <c r="T520" s="36">
        <f>'[1]分配（H23～R2）'!T496</f>
        <v>6024</v>
      </c>
      <c r="U520" s="36">
        <f>'[1]分配（H23～R2）'!U496</f>
        <v>71310</v>
      </c>
      <c r="V520" s="36"/>
      <c r="W520" s="22" t="s">
        <v>34</v>
      </c>
    </row>
    <row r="521" spans="2:26" ht="24.75" customHeight="1" x14ac:dyDescent="0.15">
      <c r="B521" s="22" t="s">
        <v>62</v>
      </c>
      <c r="C521" s="36">
        <f>'[1]分配（H23～R2）'!C497</f>
        <v>126711</v>
      </c>
      <c r="D521" s="36">
        <f>'[1]分配（H23～R2）'!D497</f>
        <v>106139</v>
      </c>
      <c r="E521" s="36">
        <f>'[1]分配（H23～R2）'!E497</f>
        <v>20572</v>
      </c>
      <c r="F521" s="36">
        <f>'[1]分配（H23～R2）'!F497</f>
        <v>12371</v>
      </c>
      <c r="G521" s="36">
        <f>'[1]分配（H23～R2）'!G497</f>
        <v>-128</v>
      </c>
      <c r="H521" s="36"/>
      <c r="I521" s="36"/>
      <c r="J521" s="36">
        <f>'[1]分配（H23～R2）'!J497</f>
        <v>12335</v>
      </c>
      <c r="K521" s="36">
        <f>'[1]分配（H23～R2）'!K497</f>
        <v>164</v>
      </c>
      <c r="L521" s="36">
        <f>'[1]分配（H23～R2）'!N497</f>
        <v>67488</v>
      </c>
      <c r="M521" s="36">
        <f>'[1]分配（H23～R2）'!O497</f>
        <v>46831</v>
      </c>
      <c r="N521" s="36">
        <f>'[1]分配（H23～R2）'!P497</f>
        <v>1859</v>
      </c>
      <c r="O521" s="34"/>
      <c r="P521" s="35"/>
      <c r="Q521" s="36">
        <f>'[1]分配（H23～R2）'!Q497</f>
        <v>18798</v>
      </c>
      <c r="R521" s="36">
        <f>'[1]分配（H23～R2）'!R497</f>
        <v>992</v>
      </c>
      <c r="S521" s="36">
        <f>'[1]分配（H23～R2）'!S497</f>
        <v>3065</v>
      </c>
      <c r="T521" s="36">
        <f>'[1]分配（H23～R2）'!T497</f>
        <v>14741</v>
      </c>
      <c r="U521" s="36">
        <f>'[1]分配（H23～R2）'!U497</f>
        <v>206570</v>
      </c>
      <c r="V521" s="36"/>
      <c r="W521" s="22" t="s">
        <v>62</v>
      </c>
    </row>
    <row r="522" spans="2:26" ht="24.75" customHeight="1" x14ac:dyDescent="0.15">
      <c r="B522" s="22" t="s">
        <v>63</v>
      </c>
      <c r="C522" s="36">
        <f>'[1]分配（H23～R2）'!C498</f>
        <v>52986</v>
      </c>
      <c r="D522" s="36">
        <f>'[1]分配（H23～R2）'!D498</f>
        <v>44384</v>
      </c>
      <c r="E522" s="36">
        <f>'[1]分配（H23～R2）'!E498</f>
        <v>8602</v>
      </c>
      <c r="F522" s="36">
        <f>'[1]分配（H23～R2）'!F498</f>
        <v>5161</v>
      </c>
      <c r="G522" s="36">
        <f>'[1]分配（H23～R2）'!G498</f>
        <v>-49</v>
      </c>
      <c r="H522" s="36"/>
      <c r="I522" s="36"/>
      <c r="J522" s="36">
        <f>'[1]分配（H23～R2）'!J498</f>
        <v>5175</v>
      </c>
      <c r="K522" s="36">
        <f>'[1]分配（H23～R2）'!K498</f>
        <v>35</v>
      </c>
      <c r="L522" s="36">
        <f>'[1]分配（H23～R2）'!N498</f>
        <v>21141</v>
      </c>
      <c r="M522" s="36">
        <f>'[1]分配（H23～R2）'!O498</f>
        <v>12634</v>
      </c>
      <c r="N522" s="36">
        <f>'[1]分配（H23～R2）'!P498</f>
        <v>204</v>
      </c>
      <c r="O522" s="34"/>
      <c r="P522" s="35"/>
      <c r="Q522" s="36">
        <f>'[1]分配（H23～R2）'!Q498</f>
        <v>8303</v>
      </c>
      <c r="R522" s="36">
        <f>'[1]分配（H23～R2）'!R498</f>
        <v>392</v>
      </c>
      <c r="S522" s="36">
        <f>'[1]分配（H23～R2）'!S498</f>
        <v>1164</v>
      </c>
      <c r="T522" s="36">
        <f>'[1]分配（H23～R2）'!T498</f>
        <v>6747</v>
      </c>
      <c r="U522" s="36">
        <f>'[1]分配（H23～R2）'!U498</f>
        <v>79288</v>
      </c>
      <c r="V522" s="36"/>
      <c r="W522" s="22" t="s">
        <v>63</v>
      </c>
    </row>
    <row r="523" spans="2:26" ht="24.75" customHeight="1" x14ac:dyDescent="0.15">
      <c r="B523" s="22" t="s">
        <v>64</v>
      </c>
      <c r="C523" s="36">
        <f>'[1]分配（H23～R2）'!C499</f>
        <v>126761</v>
      </c>
      <c r="D523" s="36">
        <f>'[1]分配（H23～R2）'!D499</f>
        <v>106181</v>
      </c>
      <c r="E523" s="36">
        <f>'[1]分配（H23～R2）'!E499</f>
        <v>20580</v>
      </c>
      <c r="F523" s="36">
        <f>'[1]分配（H23～R2）'!F499</f>
        <v>12597</v>
      </c>
      <c r="G523" s="36">
        <f>'[1]分配（H23～R2）'!G499</f>
        <v>-138</v>
      </c>
      <c r="H523" s="36"/>
      <c r="I523" s="36"/>
      <c r="J523" s="36">
        <f>'[1]分配（H23～R2）'!J499</f>
        <v>12561</v>
      </c>
      <c r="K523" s="36">
        <f>'[1]分配（H23～R2）'!K499</f>
        <v>174</v>
      </c>
      <c r="L523" s="36">
        <f>'[1]分配（H23～R2）'!N499</f>
        <v>54810</v>
      </c>
      <c r="M523" s="36">
        <f>'[1]分配（H23～R2）'!O499</f>
        <v>33568</v>
      </c>
      <c r="N523" s="36">
        <f>'[1]分配（H23～R2）'!P499</f>
        <v>801</v>
      </c>
      <c r="O523" s="34"/>
      <c r="P523" s="35"/>
      <c r="Q523" s="36">
        <f>'[1]分配（H23～R2）'!Q499</f>
        <v>20441</v>
      </c>
      <c r="R523" s="36">
        <f>'[1]分配（H23～R2）'!R499</f>
        <v>2059</v>
      </c>
      <c r="S523" s="36">
        <f>'[1]分配（H23～R2）'!S499</f>
        <v>3119</v>
      </c>
      <c r="T523" s="36">
        <f>'[1]分配（H23～R2）'!T499</f>
        <v>15263</v>
      </c>
      <c r="U523" s="36">
        <f>'[1]分配（H23～R2）'!U499</f>
        <v>194168</v>
      </c>
      <c r="V523" s="36"/>
      <c r="W523" s="22" t="s">
        <v>64</v>
      </c>
    </row>
    <row r="524" spans="2:26" ht="24.75" customHeight="1" x14ac:dyDescent="0.15">
      <c r="B524" s="22" t="s">
        <v>65</v>
      </c>
      <c r="C524" s="36">
        <f>'[1]分配（H23～R2）'!C500</f>
        <v>45530</v>
      </c>
      <c r="D524" s="36">
        <f>'[1]分配（H23～R2）'!D500</f>
        <v>38138</v>
      </c>
      <c r="E524" s="36">
        <f>'[1]分配（H23～R2）'!E500</f>
        <v>7392</v>
      </c>
      <c r="F524" s="36">
        <f>'[1]分配（H23～R2）'!F500</f>
        <v>4734</v>
      </c>
      <c r="G524" s="36">
        <f>'[1]分配（H23～R2）'!G500</f>
        <v>-60</v>
      </c>
      <c r="H524" s="36"/>
      <c r="I524" s="36"/>
      <c r="J524" s="36">
        <f>'[1]分配（H23～R2）'!J500</f>
        <v>4670</v>
      </c>
      <c r="K524" s="36">
        <f>'[1]分配（H23～R2）'!K500</f>
        <v>124</v>
      </c>
      <c r="L524" s="36">
        <f>'[1]分配（H23～R2）'!N500</f>
        <v>21207</v>
      </c>
      <c r="M524" s="36">
        <f>'[1]分配（H23～R2）'!O500</f>
        <v>12633</v>
      </c>
      <c r="N524" s="36">
        <f>'[1]分配（H23～R2）'!P500</f>
        <v>301</v>
      </c>
      <c r="O524" s="34"/>
      <c r="P524" s="35"/>
      <c r="Q524" s="36">
        <f>'[1]分配（H23～R2）'!Q500</f>
        <v>8273</v>
      </c>
      <c r="R524" s="36">
        <f>'[1]分配（H23～R2）'!R500</f>
        <v>742</v>
      </c>
      <c r="S524" s="36">
        <f>'[1]分配（H23～R2）'!S500</f>
        <v>976</v>
      </c>
      <c r="T524" s="36">
        <f>'[1]分配（H23～R2）'!T500</f>
        <v>6555</v>
      </c>
      <c r="U524" s="36">
        <f>'[1]分配（H23～R2）'!U500</f>
        <v>71471</v>
      </c>
      <c r="V524" s="36"/>
      <c r="W524" s="22" t="s">
        <v>65</v>
      </c>
    </row>
    <row r="525" spans="2:26" ht="24.75" customHeight="1" x14ac:dyDescent="0.15">
      <c r="B525" s="22" t="s">
        <v>66</v>
      </c>
      <c r="C525" s="36">
        <f>'[1]分配（H23～R2）'!C501</f>
        <v>42081</v>
      </c>
      <c r="D525" s="36">
        <f>'[1]分配（H23～R2）'!D501</f>
        <v>35249</v>
      </c>
      <c r="E525" s="36">
        <f>'[1]分配（H23～R2）'!E501</f>
        <v>6832</v>
      </c>
      <c r="F525" s="36">
        <f>'[1]分配（H23～R2）'!F501</f>
        <v>4018</v>
      </c>
      <c r="G525" s="36">
        <f>'[1]分配（H23～R2）'!G501</f>
        <v>-35</v>
      </c>
      <c r="H525" s="36"/>
      <c r="I525" s="36"/>
      <c r="J525" s="36">
        <f>'[1]分配（H23～R2）'!J501</f>
        <v>4004</v>
      </c>
      <c r="K525" s="36">
        <f>'[1]分配（H23～R2）'!K501</f>
        <v>49</v>
      </c>
      <c r="L525" s="36">
        <f>'[1]分配（H23～R2）'!N501</f>
        <v>26250</v>
      </c>
      <c r="M525" s="36">
        <f>'[1]分配（H23～R2）'!O501</f>
        <v>19781</v>
      </c>
      <c r="N525" s="36">
        <f>'[1]分配（H23～R2）'!P501</f>
        <v>172</v>
      </c>
      <c r="O525" s="34"/>
      <c r="P525" s="35"/>
      <c r="Q525" s="36">
        <f>'[1]分配（H23～R2）'!Q501</f>
        <v>6297</v>
      </c>
      <c r="R525" s="36">
        <f>'[1]分配（H23～R2）'!R501</f>
        <v>422</v>
      </c>
      <c r="S525" s="36">
        <f>'[1]分配（H23～R2）'!S501</f>
        <v>952</v>
      </c>
      <c r="T525" s="36">
        <f>'[1]分配（H23～R2）'!T501</f>
        <v>4923</v>
      </c>
      <c r="U525" s="36">
        <f>'[1]分配（H23～R2）'!U501</f>
        <v>72349</v>
      </c>
      <c r="V525" s="36"/>
      <c r="W525" s="22" t="s">
        <v>66</v>
      </c>
    </row>
    <row r="526" spans="2:26" ht="24.75" customHeight="1" x14ac:dyDescent="0.15">
      <c r="B526" s="22" t="s">
        <v>67</v>
      </c>
      <c r="C526" s="36">
        <f>'[1]分配（H23～R2）'!C502</f>
        <v>35216</v>
      </c>
      <c r="D526" s="39">
        <f>'[1]分配（H23～R2）'!D502</f>
        <v>29499</v>
      </c>
      <c r="E526" s="39">
        <f>'[1]分配（H23～R2）'!E502</f>
        <v>5717</v>
      </c>
      <c r="F526" s="39">
        <f>'[1]分配（H23～R2）'!F502</f>
        <v>3709</v>
      </c>
      <c r="G526" s="39">
        <f>'[1]分配（H23～R2）'!G502</f>
        <v>-65</v>
      </c>
      <c r="H526" s="39"/>
      <c r="I526" s="39"/>
      <c r="J526" s="39">
        <f>'[1]分配（H23～R2）'!J502</f>
        <v>3740</v>
      </c>
      <c r="K526" s="39">
        <f>'[1]分配（H23～R2）'!K502</f>
        <v>34</v>
      </c>
      <c r="L526" s="39">
        <f>'[1]分配（H23～R2）'!N502</f>
        <v>19274</v>
      </c>
      <c r="M526" s="39">
        <f>'[1]分配（H23～R2）'!O502</f>
        <v>11756</v>
      </c>
      <c r="N526" s="39">
        <f>'[1]分配（H23～R2）'!P502</f>
        <v>730</v>
      </c>
      <c r="O526" s="34"/>
      <c r="P526" s="35"/>
      <c r="Q526" s="39">
        <f>'[1]分配（H23～R2）'!Q502</f>
        <v>6788</v>
      </c>
      <c r="R526" s="36">
        <f>'[1]分配（H23～R2）'!R502</f>
        <v>809</v>
      </c>
      <c r="S526" s="36">
        <f>'[1]分配（H23～R2）'!S502</f>
        <v>850</v>
      </c>
      <c r="T526" s="36">
        <f>'[1]分配（H23～R2）'!T502</f>
        <v>5129</v>
      </c>
      <c r="U526" s="36">
        <f>'[1]分配（H23～R2）'!U502</f>
        <v>58199</v>
      </c>
      <c r="V526" s="36"/>
      <c r="W526" s="22" t="s">
        <v>67</v>
      </c>
    </row>
    <row r="527" spans="2:26" ht="24.75" customHeight="1" x14ac:dyDescent="0.15">
      <c r="B527" s="23" t="s">
        <v>35</v>
      </c>
      <c r="C527" s="38">
        <f>'[1]分配（H23～R2）'!C503</f>
        <v>7436</v>
      </c>
      <c r="D527" s="36">
        <f>'[1]分配（H23～R2）'!D503</f>
        <v>6229</v>
      </c>
      <c r="E527" s="36">
        <f>'[1]分配（H23～R2）'!E503</f>
        <v>1207</v>
      </c>
      <c r="F527" s="36">
        <f>'[1]分配（H23～R2）'!F503</f>
        <v>783</v>
      </c>
      <c r="G527" s="36">
        <f>'[1]分配（H23～R2）'!G503</f>
        <v>-14</v>
      </c>
      <c r="H527" s="36"/>
      <c r="I527" s="36"/>
      <c r="J527" s="36">
        <f>'[1]分配（H23～R2）'!J503</f>
        <v>774</v>
      </c>
      <c r="K527" s="36">
        <f>'[1]分配（H23～R2）'!K503</f>
        <v>23</v>
      </c>
      <c r="L527" s="36">
        <f>'[1]分配（H23～R2）'!N503</f>
        <v>9175</v>
      </c>
      <c r="M527" s="36">
        <f>'[1]分配（H23～R2）'!O503</f>
        <v>7554</v>
      </c>
      <c r="N527" s="36">
        <f>'[1]分配（H23～R2）'!P503</f>
        <v>-21</v>
      </c>
      <c r="O527" s="34"/>
      <c r="P527" s="35"/>
      <c r="Q527" s="36">
        <f>'[1]分配（H23～R2）'!Q503</f>
        <v>1642</v>
      </c>
      <c r="R527" s="38">
        <f>'[1]分配（H23～R2）'!R503</f>
        <v>573</v>
      </c>
      <c r="S527" s="38">
        <f>'[1]分配（H23～R2）'!S503</f>
        <v>61</v>
      </c>
      <c r="T527" s="38">
        <f>'[1]分配（H23～R2）'!T503</f>
        <v>1008</v>
      </c>
      <c r="U527" s="38">
        <f>'[1]分配（H23～R2）'!U503</f>
        <v>17394</v>
      </c>
      <c r="V527" s="38"/>
      <c r="W527" s="23" t="s">
        <v>35</v>
      </c>
    </row>
    <row r="528" spans="2:26" ht="24.75" customHeight="1" x14ac:dyDescent="0.15">
      <c r="B528" s="23" t="s">
        <v>1</v>
      </c>
      <c r="C528" s="39">
        <f>'[1]分配（H23～R2）'!C504</f>
        <v>2490</v>
      </c>
      <c r="D528" s="38">
        <f>'[1]分配（H23～R2）'!D504</f>
        <v>2086</v>
      </c>
      <c r="E528" s="38">
        <f>'[1]分配（H23～R2）'!E504</f>
        <v>404</v>
      </c>
      <c r="F528" s="38">
        <f>'[1]分配（H23～R2）'!F504</f>
        <v>284</v>
      </c>
      <c r="G528" s="38">
        <f>'[1]分配（H23～R2）'!G504</f>
        <v>-12</v>
      </c>
      <c r="H528" s="38"/>
      <c r="I528" s="38"/>
      <c r="J528" s="38">
        <f>'[1]分配（H23～R2）'!J504</f>
        <v>285</v>
      </c>
      <c r="K528" s="38">
        <f>'[1]分配（H23～R2）'!K504</f>
        <v>11</v>
      </c>
      <c r="L528" s="38">
        <f>'[1]分配（H23～R2）'!N504</f>
        <v>1026</v>
      </c>
      <c r="M528" s="38">
        <f>'[1]分配（H23～R2）'!O504</f>
        <v>387</v>
      </c>
      <c r="N528" s="38">
        <f>'[1]分配（H23～R2）'!P504</f>
        <v>26</v>
      </c>
      <c r="O528" s="34"/>
      <c r="P528" s="35"/>
      <c r="Q528" s="38">
        <f>'[1]分配（H23～R2）'!Q504</f>
        <v>613</v>
      </c>
      <c r="R528" s="36">
        <f>'[1]分配（H23～R2）'!R504</f>
        <v>62</v>
      </c>
      <c r="S528" s="36">
        <f>'[1]分配（H23～R2）'!S504</f>
        <v>65</v>
      </c>
      <c r="T528" s="36">
        <f>'[1]分配（H23～R2）'!T504</f>
        <v>486</v>
      </c>
      <c r="U528" s="36">
        <f>'[1]分配（H23～R2）'!U504</f>
        <v>3800</v>
      </c>
      <c r="V528" s="36"/>
      <c r="W528" s="23" t="s">
        <v>1</v>
      </c>
    </row>
    <row r="529" spans="2:23" ht="24.75" customHeight="1" x14ac:dyDescent="0.15">
      <c r="B529" s="21" t="s">
        <v>36</v>
      </c>
      <c r="C529" s="36">
        <f>'[1]分配（H23～R2）'!C505</f>
        <v>3728</v>
      </c>
      <c r="D529" s="36">
        <f>'[1]分配（H23～R2）'!D505</f>
        <v>3123</v>
      </c>
      <c r="E529" s="36">
        <f>'[1]分配（H23～R2）'!E505</f>
        <v>605</v>
      </c>
      <c r="F529" s="36">
        <f>'[1]分配（H23～R2）'!F505</f>
        <v>410</v>
      </c>
      <c r="G529" s="36">
        <f>'[1]分配（H23～R2）'!G505</f>
        <v>-12</v>
      </c>
      <c r="H529" s="36"/>
      <c r="I529" s="36"/>
      <c r="J529" s="36">
        <f>'[1]分配（H23～R2）'!J505</f>
        <v>416</v>
      </c>
      <c r="K529" s="36">
        <f>'[1]分配（H23～R2）'!K505</f>
        <v>6</v>
      </c>
      <c r="L529" s="36">
        <f>'[1]分配（H23～R2）'!N505</f>
        <v>1435</v>
      </c>
      <c r="M529" s="36">
        <f>'[1]分配（H23～R2）'!O505</f>
        <v>529</v>
      </c>
      <c r="N529" s="36">
        <f>'[1]分配（H23～R2）'!P505</f>
        <v>97</v>
      </c>
      <c r="O529" s="34"/>
      <c r="P529" s="35"/>
      <c r="Q529" s="36">
        <f>'[1]分配（H23～R2）'!Q505</f>
        <v>809</v>
      </c>
      <c r="R529" s="33">
        <f>'[1]分配（H23～R2）'!R505</f>
        <v>64</v>
      </c>
      <c r="S529" s="33">
        <f>'[1]分配（H23～R2）'!S505</f>
        <v>82</v>
      </c>
      <c r="T529" s="33">
        <f>'[1]分配（H23～R2）'!T505</f>
        <v>663</v>
      </c>
      <c r="U529" s="33">
        <f>'[1]分配（H23～R2）'!U505</f>
        <v>5573</v>
      </c>
      <c r="V529" s="33"/>
      <c r="W529" s="21" t="s">
        <v>36</v>
      </c>
    </row>
    <row r="530" spans="2:23" ht="24.75" customHeight="1" x14ac:dyDescent="0.15">
      <c r="B530" s="22" t="s">
        <v>68</v>
      </c>
      <c r="C530" s="36">
        <f>'[1]分配（H23～R2）'!C506</f>
        <v>21637</v>
      </c>
      <c r="D530" s="36">
        <f>'[1]分配（H23～R2）'!D506</f>
        <v>18124</v>
      </c>
      <c r="E530" s="36">
        <f>'[1]分配（H23～R2）'!E506</f>
        <v>3513</v>
      </c>
      <c r="F530" s="36">
        <f>'[1]分配（H23～R2）'!F506</f>
        <v>2312</v>
      </c>
      <c r="G530" s="36">
        <f>'[1]分配（H23～R2）'!G506</f>
        <v>-34</v>
      </c>
      <c r="H530" s="36"/>
      <c r="I530" s="36"/>
      <c r="J530" s="36">
        <f>'[1]分配（H23～R2）'!J506</f>
        <v>2321</v>
      </c>
      <c r="K530" s="36">
        <f>'[1]分配（H23～R2）'!K506</f>
        <v>25</v>
      </c>
      <c r="L530" s="36">
        <f>'[1]分配（H23～R2）'!N506</f>
        <v>8908</v>
      </c>
      <c r="M530" s="36">
        <f>'[1]分配（H23～R2）'!O506</f>
        <v>3482</v>
      </c>
      <c r="N530" s="36">
        <f>'[1]分配（H23～R2）'!P506</f>
        <v>534</v>
      </c>
      <c r="O530" s="34"/>
      <c r="P530" s="35"/>
      <c r="Q530" s="36">
        <f>'[1]分配（H23～R2）'!Q506</f>
        <v>4892</v>
      </c>
      <c r="R530" s="36">
        <f>'[1]分配（H23～R2）'!R506</f>
        <v>741</v>
      </c>
      <c r="S530" s="36">
        <f>'[1]分配（H23～R2）'!S506</f>
        <v>704</v>
      </c>
      <c r="T530" s="36">
        <f>'[1]分配（H23～R2）'!T506</f>
        <v>3447</v>
      </c>
      <c r="U530" s="36">
        <f>'[1]分配（H23～R2）'!U506</f>
        <v>32857</v>
      </c>
      <c r="V530" s="36"/>
      <c r="W530" s="22" t="s">
        <v>68</v>
      </c>
    </row>
    <row r="531" spans="2:23" ht="24.75" customHeight="1" x14ac:dyDescent="0.15">
      <c r="B531" s="22" t="s">
        <v>69</v>
      </c>
      <c r="C531" s="36">
        <f>'[1]分配（H23～R2）'!C507</f>
        <v>8722</v>
      </c>
      <c r="D531" s="36">
        <f>'[1]分配（H23～R2）'!D507</f>
        <v>7306</v>
      </c>
      <c r="E531" s="36">
        <f>'[1]分配（H23～R2）'!E507</f>
        <v>1416</v>
      </c>
      <c r="F531" s="36">
        <f>'[1]分配（H23～R2）'!F507</f>
        <v>953</v>
      </c>
      <c r="G531" s="36">
        <f>'[1]分配（H23～R2）'!G507</f>
        <v>-19</v>
      </c>
      <c r="H531" s="36"/>
      <c r="I531" s="36"/>
      <c r="J531" s="36">
        <f>'[1]分配（H23～R2）'!J507</f>
        <v>958</v>
      </c>
      <c r="K531" s="36">
        <f>'[1]分配（H23～R2）'!K507</f>
        <v>14</v>
      </c>
      <c r="L531" s="36">
        <f>'[1]分配（H23～R2）'!N507</f>
        <v>3739</v>
      </c>
      <c r="M531" s="36">
        <f>'[1]分配（H23～R2）'!O507</f>
        <v>1558</v>
      </c>
      <c r="N531" s="36">
        <f>'[1]分配（H23～R2）'!P507</f>
        <v>66</v>
      </c>
      <c r="O531" s="34"/>
      <c r="P531" s="35"/>
      <c r="Q531" s="36">
        <f>'[1]分配（H23～R2）'!Q507</f>
        <v>2115</v>
      </c>
      <c r="R531" s="39">
        <f>'[1]分配（H23～R2）'!R507</f>
        <v>217</v>
      </c>
      <c r="S531" s="39">
        <f>'[1]分配（H23～R2）'!S507</f>
        <v>307</v>
      </c>
      <c r="T531" s="39">
        <f>'[1]分配（H23～R2）'!T507</f>
        <v>1591</v>
      </c>
      <c r="U531" s="39">
        <f>'[1]分配（H23～R2）'!U507</f>
        <v>13414</v>
      </c>
      <c r="V531" s="39"/>
      <c r="W531" s="22" t="s">
        <v>69</v>
      </c>
    </row>
    <row r="532" spans="2:23" ht="24.75" customHeight="1" x14ac:dyDescent="0.15">
      <c r="B532" s="21" t="s">
        <v>70</v>
      </c>
      <c r="C532" s="33">
        <f>'[1]分配（H23～R2）'!C508</f>
        <v>12380</v>
      </c>
      <c r="D532" s="33">
        <f>'[1]分配（H23～R2）'!D508</f>
        <v>10370</v>
      </c>
      <c r="E532" s="33">
        <f>'[1]分配（H23～R2）'!E508</f>
        <v>2010</v>
      </c>
      <c r="F532" s="33">
        <f>'[1]分配（H23～R2）'!F508</f>
        <v>1285</v>
      </c>
      <c r="G532" s="33">
        <f>'[1]分配（H23～R2）'!G508</f>
        <v>-17</v>
      </c>
      <c r="H532" s="33"/>
      <c r="I532" s="33"/>
      <c r="J532" s="33">
        <f>'[1]分配（H23～R2）'!J508</f>
        <v>1285</v>
      </c>
      <c r="K532" s="33">
        <f>'[1]分配（H23～R2）'!K508</f>
        <v>17</v>
      </c>
      <c r="L532" s="33">
        <f>'[1]分配（H23～R2）'!N508</f>
        <v>6352</v>
      </c>
      <c r="M532" s="33">
        <f>'[1]分配（H23～R2）'!O508</f>
        <v>3672</v>
      </c>
      <c r="N532" s="33">
        <f>'[1]分配（H23～R2）'!P508</f>
        <v>237</v>
      </c>
      <c r="O532" s="34"/>
      <c r="P532" s="35"/>
      <c r="Q532" s="33">
        <f>'[1]分配（H23～R2）'!Q508</f>
        <v>2443</v>
      </c>
      <c r="R532" s="36">
        <f>'[1]分配（H23～R2）'!R508</f>
        <v>183</v>
      </c>
      <c r="S532" s="36">
        <f>'[1]分配（H23～R2）'!S508</f>
        <v>293</v>
      </c>
      <c r="T532" s="36">
        <f>'[1]分配（H23～R2）'!T508</f>
        <v>1967</v>
      </c>
      <c r="U532" s="36">
        <f>'[1]分配（H23～R2）'!U508</f>
        <v>20017</v>
      </c>
      <c r="V532" s="36"/>
      <c r="W532" s="21" t="s">
        <v>70</v>
      </c>
    </row>
    <row r="533" spans="2:23" ht="24.75" customHeight="1" x14ac:dyDescent="0.15">
      <c r="B533" s="22" t="s">
        <v>71</v>
      </c>
      <c r="C533" s="36">
        <f>'[1]分配（H23～R2）'!C509</f>
        <v>8435</v>
      </c>
      <c r="D533" s="36">
        <f>'[1]分配（H23～R2）'!D509</f>
        <v>7066</v>
      </c>
      <c r="E533" s="36">
        <f>'[1]分配（H23～R2）'!E509</f>
        <v>1369</v>
      </c>
      <c r="F533" s="36">
        <f>'[1]分配（H23～R2）'!F509</f>
        <v>869</v>
      </c>
      <c r="G533" s="36">
        <f>'[1]分配（H23～R2）'!G509</f>
        <v>-9</v>
      </c>
      <c r="H533" s="36"/>
      <c r="I533" s="36"/>
      <c r="J533" s="36">
        <f>'[1]分配（H23～R2）'!J509</f>
        <v>861</v>
      </c>
      <c r="K533" s="36">
        <f>'[1]分配（H23～R2）'!K509</f>
        <v>17</v>
      </c>
      <c r="L533" s="36">
        <f>'[1]分配（H23～R2）'!N509</f>
        <v>3064</v>
      </c>
      <c r="M533" s="36">
        <f>'[1]分配（H23～R2）'!O509</f>
        <v>1508</v>
      </c>
      <c r="N533" s="36">
        <f>'[1]分配（H23～R2）'!P509</f>
        <v>46</v>
      </c>
      <c r="O533" s="34"/>
      <c r="P533" s="35"/>
      <c r="Q533" s="36">
        <f>'[1]分配（H23～R2）'!Q509</f>
        <v>1510</v>
      </c>
      <c r="R533" s="36">
        <f>'[1]分配（H23～R2）'!R509</f>
        <v>107</v>
      </c>
      <c r="S533" s="36">
        <f>'[1]分配（H23～R2）'!S509</f>
        <v>162</v>
      </c>
      <c r="T533" s="36">
        <f>'[1]分配（H23～R2）'!T509</f>
        <v>1241</v>
      </c>
      <c r="U533" s="36">
        <f>'[1]分配（H23～R2）'!U509</f>
        <v>12368</v>
      </c>
      <c r="V533" s="36"/>
      <c r="W533" s="22" t="s">
        <v>71</v>
      </c>
    </row>
    <row r="534" spans="2:23" ht="24.75" customHeight="1" x14ac:dyDescent="0.15">
      <c r="B534" s="22" t="s">
        <v>3</v>
      </c>
      <c r="C534" s="36">
        <f>'[1]分配（H23～R2）'!C510</f>
        <v>6854</v>
      </c>
      <c r="D534" s="36">
        <f>'[1]分配（H23～R2）'!D510</f>
        <v>5741</v>
      </c>
      <c r="E534" s="36">
        <f>'[1]分配（H23～R2）'!E510</f>
        <v>1113</v>
      </c>
      <c r="F534" s="36">
        <f>'[1]分配（H23～R2）'!F510</f>
        <v>701</v>
      </c>
      <c r="G534" s="36">
        <f>'[1]分配（H23～R2）'!G510</f>
        <v>-11</v>
      </c>
      <c r="H534" s="36"/>
      <c r="I534" s="36"/>
      <c r="J534" s="36">
        <f>'[1]分配（H23～R2）'!J510</f>
        <v>705</v>
      </c>
      <c r="K534" s="36">
        <f>'[1]分配（H23～R2）'!K510</f>
        <v>7</v>
      </c>
      <c r="L534" s="36">
        <f>'[1]分配（H23～R2）'!N510</f>
        <v>2437</v>
      </c>
      <c r="M534" s="36">
        <f>'[1]分配（H23～R2）'!O510</f>
        <v>1186</v>
      </c>
      <c r="N534" s="36">
        <f>'[1]分配（H23～R2）'!P510</f>
        <v>36</v>
      </c>
      <c r="O534" s="34"/>
      <c r="P534" s="35"/>
      <c r="Q534" s="36">
        <f>'[1]分配（H23～R2）'!Q510</f>
        <v>1215</v>
      </c>
      <c r="R534" s="36">
        <f>'[1]分配（H23～R2）'!R510</f>
        <v>140</v>
      </c>
      <c r="S534" s="36">
        <f>'[1]分配（H23～R2）'!S510</f>
        <v>150</v>
      </c>
      <c r="T534" s="36">
        <f>'[1]分配（H23～R2）'!T510</f>
        <v>925</v>
      </c>
      <c r="U534" s="36">
        <f>'[1]分配（H23～R2）'!U510</f>
        <v>9992</v>
      </c>
      <c r="V534" s="36"/>
      <c r="W534" s="22" t="s">
        <v>3</v>
      </c>
    </row>
    <row r="535" spans="2:23" ht="24.75" customHeight="1" x14ac:dyDescent="0.15">
      <c r="B535" s="24" t="s">
        <v>37</v>
      </c>
      <c r="C535" s="36">
        <f>'[1]分配（H23～R2）'!C511</f>
        <v>5228</v>
      </c>
      <c r="D535" s="39">
        <f>'[1]分配（H23～R2）'!D511</f>
        <v>4379</v>
      </c>
      <c r="E535" s="39">
        <f>'[1]分配（H23～R2）'!E511</f>
        <v>849</v>
      </c>
      <c r="F535" s="39">
        <f>'[1]分配（H23～R2）'!F511</f>
        <v>578</v>
      </c>
      <c r="G535" s="39">
        <f>'[1]分配（H23～R2）'!G511</f>
        <v>-11</v>
      </c>
      <c r="H535" s="39"/>
      <c r="I535" s="39"/>
      <c r="J535" s="39">
        <f>'[1]分配（H23～R2）'!J511</f>
        <v>572</v>
      </c>
      <c r="K535" s="39">
        <f>'[1]分配（H23～R2）'!K511</f>
        <v>17</v>
      </c>
      <c r="L535" s="39">
        <f>'[1]分配（H23～R2）'!N511</f>
        <v>3473</v>
      </c>
      <c r="M535" s="39">
        <f>'[1]分配（H23～R2）'!O511</f>
        <v>1645</v>
      </c>
      <c r="N535" s="39">
        <f>'[1]分配（H23～R2）'!P511</f>
        <v>26</v>
      </c>
      <c r="O535" s="34"/>
      <c r="P535" s="35"/>
      <c r="Q535" s="39">
        <f>'[1]分配（H23～R2）'!Q511</f>
        <v>1802</v>
      </c>
      <c r="R535" s="36">
        <f>'[1]分配（H23～R2）'!R511</f>
        <v>1305</v>
      </c>
      <c r="S535" s="36">
        <f>'[1]分配（H23～R2）'!S511</f>
        <v>50</v>
      </c>
      <c r="T535" s="36">
        <f>'[1]分配（H23～R2）'!T511</f>
        <v>447</v>
      </c>
      <c r="U535" s="36">
        <f>'[1]分配（H23～R2）'!U511</f>
        <v>9279</v>
      </c>
      <c r="V535" s="36"/>
      <c r="W535" s="24" t="s">
        <v>37</v>
      </c>
    </row>
    <row r="536" spans="2:23" ht="24.75" customHeight="1" x14ac:dyDescent="0.15">
      <c r="B536" s="21" t="s">
        <v>72</v>
      </c>
      <c r="C536" s="33">
        <f>'[1]分配（H23～R2）'!C512</f>
        <v>27871</v>
      </c>
      <c r="D536" s="36">
        <f>'[1]分配（H23～R2）'!D512</f>
        <v>23346</v>
      </c>
      <c r="E536" s="36">
        <f>'[1]分配（H23～R2）'!E512</f>
        <v>4525</v>
      </c>
      <c r="F536" s="36">
        <f>'[1]分配（H23～R2）'!F512</f>
        <v>2890</v>
      </c>
      <c r="G536" s="36">
        <f>'[1]分配（H23～R2）'!G512</f>
        <v>-37</v>
      </c>
      <c r="H536" s="36"/>
      <c r="I536" s="36"/>
      <c r="J536" s="36">
        <f>'[1]分配（H23～R2）'!J512</f>
        <v>2893</v>
      </c>
      <c r="K536" s="36">
        <f>'[1]分配（H23～R2）'!K512</f>
        <v>34</v>
      </c>
      <c r="L536" s="36">
        <f>'[1]分配（H23～R2）'!N512</f>
        <v>10257</v>
      </c>
      <c r="M536" s="36">
        <f>'[1]分配（H23～R2）'!O512</f>
        <v>5135</v>
      </c>
      <c r="N536" s="36">
        <f>'[1]分配（H23～R2）'!P512</f>
        <v>132</v>
      </c>
      <c r="O536" s="34"/>
      <c r="P536" s="35"/>
      <c r="Q536" s="36">
        <f>'[1]分配（H23～R2）'!Q512</f>
        <v>4990</v>
      </c>
      <c r="R536" s="38">
        <f>'[1]分配（H23～R2）'!R512</f>
        <v>713</v>
      </c>
      <c r="S536" s="38">
        <f>'[1]分配（H23～R2）'!S512</f>
        <v>590</v>
      </c>
      <c r="T536" s="38">
        <f>'[1]分配（H23～R2）'!T512</f>
        <v>3687</v>
      </c>
      <c r="U536" s="38">
        <f>'[1]分配（H23～R2）'!U512</f>
        <v>41018</v>
      </c>
      <c r="V536" s="38"/>
      <c r="W536" s="21" t="s">
        <v>72</v>
      </c>
    </row>
    <row r="537" spans="2:23" ht="24.75" customHeight="1" x14ac:dyDescent="0.15">
      <c r="B537" s="21" t="s">
        <v>38</v>
      </c>
      <c r="C537" s="33">
        <f>'[1]分配（H23～R2）'!C513</f>
        <v>20049</v>
      </c>
      <c r="D537" s="33">
        <f>'[1]分配（H23～R2）'!D513</f>
        <v>16794</v>
      </c>
      <c r="E537" s="33">
        <f>'[1]分配（H23～R2）'!E513</f>
        <v>3255</v>
      </c>
      <c r="F537" s="33">
        <f>'[1]分配（H23～R2）'!F513</f>
        <v>2121</v>
      </c>
      <c r="G537" s="33">
        <f>'[1]分配（H23～R2）'!G513</f>
        <v>-25</v>
      </c>
      <c r="H537" s="33"/>
      <c r="I537" s="33"/>
      <c r="J537" s="33">
        <f>'[1]分配（H23～R2）'!J513</f>
        <v>2120</v>
      </c>
      <c r="K537" s="33">
        <f>'[1]分配（H23～R2）'!K513</f>
        <v>26</v>
      </c>
      <c r="L537" s="33">
        <f>'[1]分配（H23～R2）'!N513</f>
        <v>7475</v>
      </c>
      <c r="M537" s="33">
        <f>'[1]分配（H23～R2）'!O513</f>
        <v>3221</v>
      </c>
      <c r="N537" s="33">
        <f>'[1]分配（H23～R2）'!P513</f>
        <v>106</v>
      </c>
      <c r="O537" s="34"/>
      <c r="P537" s="35"/>
      <c r="Q537" s="33">
        <f>'[1]分配（H23～R2）'!Q513</f>
        <v>4148</v>
      </c>
      <c r="R537" s="36">
        <f>'[1]分配（H23～R2）'!R513</f>
        <v>756</v>
      </c>
      <c r="S537" s="36">
        <f>'[1]分配（H23～R2）'!S513</f>
        <v>497</v>
      </c>
      <c r="T537" s="36">
        <f>'[1]分配（H23～R2）'!T513</f>
        <v>2895</v>
      </c>
      <c r="U537" s="36">
        <f>'[1]分配（H23～R2）'!U513</f>
        <v>29645</v>
      </c>
      <c r="V537" s="36"/>
      <c r="W537" s="21" t="s">
        <v>38</v>
      </c>
    </row>
    <row r="538" spans="2:23" ht="24.75" customHeight="1" x14ac:dyDescent="0.15">
      <c r="B538" s="24" t="s">
        <v>73</v>
      </c>
      <c r="C538" s="39">
        <f>'[1]分配（H23～R2）'!C514</f>
        <v>3384</v>
      </c>
      <c r="D538" s="39">
        <f>'[1]分配（H23～R2）'!D514</f>
        <v>2835</v>
      </c>
      <c r="E538" s="39">
        <f>'[1]分配（H23～R2）'!E514</f>
        <v>549</v>
      </c>
      <c r="F538" s="39">
        <f>'[1]分配（H23～R2）'!F514</f>
        <v>356</v>
      </c>
      <c r="G538" s="39">
        <f>'[1]分配（H23～R2）'!G514</f>
        <v>-9</v>
      </c>
      <c r="H538" s="39"/>
      <c r="I538" s="39"/>
      <c r="J538" s="39">
        <f>'[1]分配（H23～R2）'!J514</f>
        <v>361</v>
      </c>
      <c r="K538" s="39">
        <f>'[1]分配（H23～R2）'!K514</f>
        <v>4</v>
      </c>
      <c r="L538" s="39">
        <f>'[1]分配（H23～R2）'!N514</f>
        <v>5919</v>
      </c>
      <c r="M538" s="39">
        <f>'[1]分配（H23～R2）'!O514</f>
        <v>5308</v>
      </c>
      <c r="N538" s="39">
        <f>'[1]分配（H23～R2）'!P514</f>
        <v>20</v>
      </c>
      <c r="O538" s="34"/>
      <c r="P538" s="35"/>
      <c r="Q538" s="39">
        <f>'[1]分配（H23～R2）'!Q514</f>
        <v>591</v>
      </c>
      <c r="R538" s="39">
        <f>'[1]分配（H23～R2）'!R514</f>
        <v>54</v>
      </c>
      <c r="S538" s="39">
        <f>'[1]分配（H23～R2）'!S514</f>
        <v>60</v>
      </c>
      <c r="T538" s="39">
        <f>'[1]分配（H23～R2）'!T514</f>
        <v>477</v>
      </c>
      <c r="U538" s="39">
        <f>'[1]分配（H23～R2）'!U514</f>
        <v>9659</v>
      </c>
      <c r="V538" s="39"/>
      <c r="W538" s="24" t="s">
        <v>73</v>
      </c>
    </row>
    <row r="539" spans="2:23" ht="24.75" customHeight="1" x14ac:dyDescent="0.15">
      <c r="B539" s="2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25"/>
    </row>
    <row r="540" spans="2:23" ht="24.75" customHeight="1" x14ac:dyDescent="0.15">
      <c r="B540" s="5" t="s">
        <v>39</v>
      </c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5"/>
    </row>
    <row r="541" spans="2:23" ht="24.75" customHeight="1" x14ac:dyDescent="0.15">
      <c r="B541" s="26" t="s">
        <v>15</v>
      </c>
      <c r="C541" s="40">
        <f t="shared" ref="C541:Q541" si="88">SUM(C514:C526)</f>
        <v>1543106</v>
      </c>
      <c r="D541" s="40">
        <f t="shared" si="88"/>
        <v>1292580</v>
      </c>
      <c r="E541" s="40">
        <f t="shared" si="88"/>
        <v>250526</v>
      </c>
      <c r="F541" s="40">
        <f t="shared" si="88"/>
        <v>148862</v>
      </c>
      <c r="G541" s="40">
        <f t="shared" si="88"/>
        <v>-1305</v>
      </c>
      <c r="H541" s="40"/>
      <c r="I541" s="40"/>
      <c r="J541" s="40">
        <f t="shared" si="88"/>
        <v>147519</v>
      </c>
      <c r="K541" s="40">
        <f t="shared" si="88"/>
        <v>2648</v>
      </c>
      <c r="L541" s="40">
        <f>SUM(L514:L526)</f>
        <v>736416</v>
      </c>
      <c r="M541" s="40">
        <f>SUM(M514:M526)</f>
        <v>498560</v>
      </c>
      <c r="N541" s="40">
        <f>SUM(N514:N526)</f>
        <v>13019</v>
      </c>
      <c r="O541" s="34"/>
      <c r="P541" s="35"/>
      <c r="Q541" s="40">
        <f t="shared" si="88"/>
        <v>224837</v>
      </c>
      <c r="R541" s="40">
        <f>SUM(R514:R526)</f>
        <v>13226</v>
      </c>
      <c r="S541" s="40">
        <f>SUM(S514:S526)</f>
        <v>36482</v>
      </c>
      <c r="T541" s="40">
        <f>SUM(T514:T526)</f>
        <v>175129</v>
      </c>
      <c r="U541" s="40">
        <f>SUM(U514:U526)</f>
        <v>2428384</v>
      </c>
      <c r="V541" s="40"/>
      <c r="W541" s="26" t="s">
        <v>15</v>
      </c>
    </row>
    <row r="542" spans="2:23" ht="24.75" customHeight="1" x14ac:dyDescent="0.15">
      <c r="B542" s="27" t="s">
        <v>40</v>
      </c>
      <c r="C542" s="41">
        <f t="shared" ref="C542:Q542" si="89">SUM(C527:C538)</f>
        <v>128214</v>
      </c>
      <c r="D542" s="41">
        <f t="shared" si="89"/>
        <v>107399</v>
      </c>
      <c r="E542" s="41">
        <f t="shared" si="89"/>
        <v>20815</v>
      </c>
      <c r="F542" s="41">
        <f t="shared" si="89"/>
        <v>13542</v>
      </c>
      <c r="G542" s="41">
        <f t="shared" si="89"/>
        <v>-210</v>
      </c>
      <c r="H542" s="41"/>
      <c r="I542" s="41"/>
      <c r="J542" s="41">
        <f t="shared" si="89"/>
        <v>13551</v>
      </c>
      <c r="K542" s="41">
        <f t="shared" si="89"/>
        <v>201</v>
      </c>
      <c r="L542" s="41">
        <f>SUM(L527:L538)</f>
        <v>63260</v>
      </c>
      <c r="M542" s="41">
        <f>SUM(M527:M538)</f>
        <v>35185</v>
      </c>
      <c r="N542" s="41">
        <f>SUM(N527:N538)</f>
        <v>1305</v>
      </c>
      <c r="O542" s="34"/>
      <c r="P542" s="35"/>
      <c r="Q542" s="41">
        <f t="shared" si="89"/>
        <v>26770</v>
      </c>
      <c r="R542" s="41">
        <f>SUM(R527:R538)</f>
        <v>4915</v>
      </c>
      <c r="S542" s="41">
        <f>SUM(S527:S538)</f>
        <v>3021</v>
      </c>
      <c r="T542" s="41">
        <f>SUM(T527:T538)</f>
        <v>18834</v>
      </c>
      <c r="U542" s="41">
        <f>SUM(U527:U538)</f>
        <v>205016</v>
      </c>
      <c r="V542" s="41"/>
      <c r="W542" s="27" t="s">
        <v>40</v>
      </c>
    </row>
    <row r="543" spans="2:23" ht="24.75" customHeight="1" x14ac:dyDescent="0.15"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</row>
    <row r="544" spans="2:23" ht="24.75" customHeight="1" x14ac:dyDescent="0.15">
      <c r="B544" s="5" t="s">
        <v>41</v>
      </c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5"/>
    </row>
    <row r="545" spans="2:23" ht="24.75" customHeight="1" x14ac:dyDescent="0.15">
      <c r="B545" s="26" t="s">
        <v>42</v>
      </c>
      <c r="C545" s="40">
        <f t="shared" ref="C545:Q545" si="90">SUM(C520,C527)</f>
        <v>52134</v>
      </c>
      <c r="D545" s="40">
        <f t="shared" si="90"/>
        <v>43670</v>
      </c>
      <c r="E545" s="40">
        <f t="shared" si="90"/>
        <v>8464</v>
      </c>
      <c r="F545" s="40">
        <f t="shared" si="90"/>
        <v>5394</v>
      </c>
      <c r="G545" s="40">
        <f t="shared" si="90"/>
        <v>-60</v>
      </c>
      <c r="H545" s="40"/>
      <c r="I545" s="40"/>
      <c r="J545" s="40">
        <f t="shared" si="90"/>
        <v>5354</v>
      </c>
      <c r="K545" s="40">
        <f t="shared" si="90"/>
        <v>100</v>
      </c>
      <c r="L545" s="40">
        <f>SUM(L520,L527)</f>
        <v>31176</v>
      </c>
      <c r="M545" s="40">
        <f>SUM(M520,M527)</f>
        <v>21060</v>
      </c>
      <c r="N545" s="40">
        <f>SUM(N520,N527)</f>
        <v>562</v>
      </c>
      <c r="O545" s="34"/>
      <c r="P545" s="35"/>
      <c r="Q545" s="40">
        <f t="shared" si="90"/>
        <v>9554</v>
      </c>
      <c r="R545" s="40">
        <f>SUM(R520,R527)</f>
        <v>1235</v>
      </c>
      <c r="S545" s="40">
        <f>SUM(S520,S527)</f>
        <v>1287</v>
      </c>
      <c r="T545" s="40">
        <f>SUM(T520,T527)</f>
        <v>7032</v>
      </c>
      <c r="U545" s="40">
        <f>SUM(U520,U527)</f>
        <v>88704</v>
      </c>
      <c r="V545" s="40"/>
      <c r="W545" s="26" t="s">
        <v>42</v>
      </c>
    </row>
    <row r="546" spans="2:23" ht="24.75" customHeight="1" x14ac:dyDescent="0.15">
      <c r="B546" s="28" t="s">
        <v>43</v>
      </c>
      <c r="C546" s="42">
        <f t="shared" ref="C546:Q546" si="91">SUM(C517,C524,C528)</f>
        <v>167279</v>
      </c>
      <c r="D546" s="42">
        <f t="shared" si="91"/>
        <v>140121</v>
      </c>
      <c r="E546" s="42">
        <f t="shared" si="91"/>
        <v>27158</v>
      </c>
      <c r="F546" s="42">
        <f t="shared" si="91"/>
        <v>16677</v>
      </c>
      <c r="G546" s="42">
        <f t="shared" si="91"/>
        <v>-174</v>
      </c>
      <c r="H546" s="42"/>
      <c r="I546" s="42"/>
      <c r="J546" s="42">
        <f t="shared" si="91"/>
        <v>16537</v>
      </c>
      <c r="K546" s="42">
        <f t="shared" si="91"/>
        <v>314</v>
      </c>
      <c r="L546" s="42">
        <f>SUM(L517,L524,L528)</f>
        <v>91939</v>
      </c>
      <c r="M546" s="42">
        <f>SUM(M517,M524,M528)</f>
        <v>63378</v>
      </c>
      <c r="N546" s="42">
        <f>SUM(N517,N524,N528)</f>
        <v>1043</v>
      </c>
      <c r="O546" s="34"/>
      <c r="P546" s="35"/>
      <c r="Q546" s="42">
        <f t="shared" si="91"/>
        <v>27518</v>
      </c>
      <c r="R546" s="42">
        <f>SUM(R517,R524,R528)</f>
        <v>2097</v>
      </c>
      <c r="S546" s="42">
        <f>SUM(S517,S524,S528)</f>
        <v>4106</v>
      </c>
      <c r="T546" s="42">
        <f>SUM(T517,T524,T528)</f>
        <v>21315</v>
      </c>
      <c r="U546" s="42">
        <f>SUM(U517,U524,U528)</f>
        <v>275895</v>
      </c>
      <c r="V546" s="42"/>
      <c r="W546" s="28" t="s">
        <v>43</v>
      </c>
    </row>
    <row r="547" spans="2:23" ht="24.75" customHeight="1" x14ac:dyDescent="0.15">
      <c r="B547" s="28" t="s">
        <v>44</v>
      </c>
      <c r="C547" s="42">
        <f t="shared" ref="C547:Q547" si="92">SUM(C515,C529:C531)</f>
        <v>115629</v>
      </c>
      <c r="D547" s="42">
        <f t="shared" si="92"/>
        <v>96857</v>
      </c>
      <c r="E547" s="42">
        <f t="shared" si="92"/>
        <v>18772</v>
      </c>
      <c r="F547" s="42">
        <f t="shared" si="92"/>
        <v>11884</v>
      </c>
      <c r="G547" s="42">
        <f t="shared" si="92"/>
        <v>-142</v>
      </c>
      <c r="H547" s="42"/>
      <c r="I547" s="42"/>
      <c r="J547" s="42">
        <f t="shared" si="92"/>
        <v>11821</v>
      </c>
      <c r="K547" s="42">
        <f t="shared" si="92"/>
        <v>205</v>
      </c>
      <c r="L547" s="42">
        <f>SUM(L515,L529:L531)</f>
        <v>65750</v>
      </c>
      <c r="M547" s="42">
        <f>SUM(M515,M529:M531)</f>
        <v>42398</v>
      </c>
      <c r="N547" s="42">
        <f>SUM(N515,N529:N531)</f>
        <v>1207</v>
      </c>
      <c r="O547" s="34"/>
      <c r="P547" s="35"/>
      <c r="Q547" s="42">
        <f t="shared" si="92"/>
        <v>22145</v>
      </c>
      <c r="R547" s="42">
        <f>SUM(R515,R529:R531)</f>
        <v>1770</v>
      </c>
      <c r="S547" s="42">
        <f>SUM(S515,S529:S531)</f>
        <v>3638</v>
      </c>
      <c r="T547" s="42">
        <f>SUM(T515,T529:T531)</f>
        <v>16737</v>
      </c>
      <c r="U547" s="42">
        <f>SUM(U515,U529:U531)</f>
        <v>193263</v>
      </c>
      <c r="V547" s="42"/>
      <c r="W547" s="28" t="s">
        <v>44</v>
      </c>
    </row>
    <row r="548" spans="2:23" ht="24.75" customHeight="1" x14ac:dyDescent="0.15">
      <c r="B548" s="28" t="s">
        <v>11</v>
      </c>
      <c r="C548" s="42">
        <f t="shared" ref="C548:Q548" si="93">SUM(C514,C518,C522,C532:C535)</f>
        <v>753319</v>
      </c>
      <c r="D548" s="42">
        <f t="shared" si="93"/>
        <v>631016</v>
      </c>
      <c r="E548" s="42">
        <f t="shared" si="93"/>
        <v>122303</v>
      </c>
      <c r="F548" s="42">
        <f t="shared" si="93"/>
        <v>70034</v>
      </c>
      <c r="G548" s="42">
        <f t="shared" si="93"/>
        <v>-474</v>
      </c>
      <c r="H548" s="42"/>
      <c r="I548" s="42"/>
      <c r="J548" s="42">
        <f t="shared" si="93"/>
        <v>69068</v>
      </c>
      <c r="K548" s="42">
        <f t="shared" si="93"/>
        <v>1440</v>
      </c>
      <c r="L548" s="42">
        <f>SUM(L514,L518,L522,L532:L535)</f>
        <v>320352</v>
      </c>
      <c r="M548" s="42">
        <f>SUM(M514,M518,M522,M532:M535)</f>
        <v>218330</v>
      </c>
      <c r="N548" s="42">
        <f>SUM(N514,N518,N522,N532:N535)</f>
        <v>5364</v>
      </c>
      <c r="O548" s="34"/>
      <c r="P548" s="35"/>
      <c r="Q548" s="42">
        <f t="shared" si="93"/>
        <v>96658</v>
      </c>
      <c r="R548" s="42">
        <f>SUM(R514,R518,R522,R532:R535)</f>
        <v>3687</v>
      </c>
      <c r="S548" s="42">
        <f>SUM(S514,S518,S522,S532:S535)</f>
        <v>16985</v>
      </c>
      <c r="T548" s="42">
        <f>SUM(T514,T518,T522,T532:T535)</f>
        <v>75986</v>
      </c>
      <c r="U548" s="42">
        <f>SUM(U514,U518,U522,U532:U535)</f>
        <v>1143705</v>
      </c>
      <c r="V548" s="42"/>
      <c r="W548" s="28" t="s">
        <v>11</v>
      </c>
    </row>
    <row r="549" spans="2:23" ht="24.75" customHeight="1" x14ac:dyDescent="0.15">
      <c r="B549" s="28" t="s">
        <v>45</v>
      </c>
      <c r="C549" s="42">
        <f t="shared" ref="C549:Q549" si="94">SUM(C521,C525)</f>
        <v>168792</v>
      </c>
      <c r="D549" s="42">
        <f t="shared" si="94"/>
        <v>141388</v>
      </c>
      <c r="E549" s="42">
        <f t="shared" si="94"/>
        <v>27404</v>
      </c>
      <c r="F549" s="42">
        <f t="shared" si="94"/>
        <v>16389</v>
      </c>
      <c r="G549" s="42">
        <f t="shared" si="94"/>
        <v>-163</v>
      </c>
      <c r="H549" s="42"/>
      <c r="I549" s="42"/>
      <c r="J549" s="42">
        <f t="shared" si="94"/>
        <v>16339</v>
      </c>
      <c r="K549" s="42">
        <f t="shared" si="94"/>
        <v>213</v>
      </c>
      <c r="L549" s="42">
        <f>SUM(L521,L525)</f>
        <v>93738</v>
      </c>
      <c r="M549" s="42">
        <f>SUM(M521,M525)</f>
        <v>66612</v>
      </c>
      <c r="N549" s="42">
        <f>SUM(N521,N525)</f>
        <v>2031</v>
      </c>
      <c r="O549" s="34"/>
      <c r="P549" s="35"/>
      <c r="Q549" s="42">
        <f t="shared" si="94"/>
        <v>25095</v>
      </c>
      <c r="R549" s="42">
        <f>SUM(R521,R525)</f>
        <v>1414</v>
      </c>
      <c r="S549" s="42">
        <f>SUM(S521,S525)</f>
        <v>4017</v>
      </c>
      <c r="T549" s="42">
        <f>SUM(T521,T525)</f>
        <v>19664</v>
      </c>
      <c r="U549" s="42">
        <f>SUM(U521,U525)</f>
        <v>278919</v>
      </c>
      <c r="V549" s="42"/>
      <c r="W549" s="28" t="s">
        <v>45</v>
      </c>
    </row>
    <row r="550" spans="2:23" ht="24.75" customHeight="1" x14ac:dyDescent="0.15">
      <c r="B550" s="28" t="s">
        <v>46</v>
      </c>
      <c r="C550" s="42">
        <f t="shared" ref="C550:Q550" si="95">SUM(C523,C526,C536)</f>
        <v>189848</v>
      </c>
      <c r="D550" s="42">
        <f t="shared" si="95"/>
        <v>159026</v>
      </c>
      <c r="E550" s="42">
        <f t="shared" si="95"/>
        <v>30822</v>
      </c>
      <c r="F550" s="42">
        <f t="shared" si="95"/>
        <v>19196</v>
      </c>
      <c r="G550" s="42">
        <f t="shared" si="95"/>
        <v>-240</v>
      </c>
      <c r="H550" s="42"/>
      <c r="I550" s="42"/>
      <c r="J550" s="42">
        <f t="shared" si="95"/>
        <v>19194</v>
      </c>
      <c r="K550" s="42">
        <f t="shared" si="95"/>
        <v>242</v>
      </c>
      <c r="L550" s="42">
        <f>SUM(L523,L526,L536)</f>
        <v>84341</v>
      </c>
      <c r="M550" s="42">
        <f>SUM(M523,M526,M536)</f>
        <v>50459</v>
      </c>
      <c r="N550" s="42">
        <f>SUM(N523,N526,N536)</f>
        <v>1663</v>
      </c>
      <c r="O550" s="34"/>
      <c r="P550" s="35"/>
      <c r="Q550" s="42">
        <f t="shared" si="95"/>
        <v>32219</v>
      </c>
      <c r="R550" s="42">
        <f>SUM(R523,R526,R536)</f>
        <v>3581</v>
      </c>
      <c r="S550" s="42">
        <f>SUM(S523,S526,S536)</f>
        <v>4559</v>
      </c>
      <c r="T550" s="42">
        <f>SUM(T523,T526,T536)</f>
        <v>24079</v>
      </c>
      <c r="U550" s="42">
        <f>SUM(U523,U526,U536)</f>
        <v>293385</v>
      </c>
      <c r="V550" s="42"/>
      <c r="W550" s="28" t="s">
        <v>46</v>
      </c>
    </row>
    <row r="551" spans="2:23" ht="24.75" customHeight="1" x14ac:dyDescent="0.15">
      <c r="B551" s="28" t="s">
        <v>32</v>
      </c>
      <c r="C551" s="42">
        <f t="shared" ref="C551:Q551" si="96">C516</f>
        <v>137511</v>
      </c>
      <c r="D551" s="42">
        <f t="shared" si="96"/>
        <v>115186</v>
      </c>
      <c r="E551" s="42">
        <f t="shared" si="96"/>
        <v>22325</v>
      </c>
      <c r="F551" s="42">
        <f t="shared" si="96"/>
        <v>13819</v>
      </c>
      <c r="G551" s="42">
        <f t="shared" si="96"/>
        <v>-150</v>
      </c>
      <c r="H551" s="42"/>
      <c r="I551" s="42"/>
      <c r="J551" s="42">
        <f t="shared" si="96"/>
        <v>13767</v>
      </c>
      <c r="K551" s="42">
        <f t="shared" si="96"/>
        <v>202</v>
      </c>
      <c r="L551" s="42">
        <f>L516</f>
        <v>70172</v>
      </c>
      <c r="M551" s="42">
        <f>M516</f>
        <v>45709</v>
      </c>
      <c r="N551" s="42">
        <f>N516</f>
        <v>1784</v>
      </c>
      <c r="O551" s="34"/>
      <c r="P551" s="35"/>
      <c r="Q551" s="42">
        <f t="shared" si="96"/>
        <v>22679</v>
      </c>
      <c r="R551" s="42">
        <f>R516</f>
        <v>2815</v>
      </c>
      <c r="S551" s="42">
        <f>S516</f>
        <v>2975</v>
      </c>
      <c r="T551" s="42">
        <f>T516</f>
        <v>16889</v>
      </c>
      <c r="U551" s="42">
        <f>U516</f>
        <v>221502</v>
      </c>
      <c r="V551" s="42"/>
      <c r="W551" s="28" t="s">
        <v>32</v>
      </c>
    </row>
    <row r="552" spans="2:23" ht="24.75" customHeight="1" x14ac:dyDescent="0.15">
      <c r="B552" s="27" t="s">
        <v>28</v>
      </c>
      <c r="C552" s="41">
        <f t="shared" ref="C552:Q552" si="97">SUM(C519,C537:C538)</f>
        <v>86808</v>
      </c>
      <c r="D552" s="41">
        <f t="shared" si="97"/>
        <v>72715</v>
      </c>
      <c r="E552" s="41">
        <f t="shared" si="97"/>
        <v>14093</v>
      </c>
      <c r="F552" s="41">
        <f t="shared" si="97"/>
        <v>9011</v>
      </c>
      <c r="G552" s="41">
        <f t="shared" si="97"/>
        <v>-112</v>
      </c>
      <c r="H552" s="41"/>
      <c r="I552" s="41"/>
      <c r="J552" s="41">
        <f t="shared" si="97"/>
        <v>8990</v>
      </c>
      <c r="K552" s="41">
        <f t="shared" si="97"/>
        <v>133</v>
      </c>
      <c r="L552" s="41">
        <f>SUM(L519,L537:L538)</f>
        <v>42208</v>
      </c>
      <c r="M552" s="41">
        <f>SUM(M519,M537:M538)</f>
        <v>25799</v>
      </c>
      <c r="N552" s="41">
        <f>SUM(N519,N537:N538)</f>
        <v>670</v>
      </c>
      <c r="O552" s="34"/>
      <c r="P552" s="35"/>
      <c r="Q552" s="41">
        <f t="shared" si="97"/>
        <v>15739</v>
      </c>
      <c r="R552" s="41">
        <f>SUM(R519,R537:R538)</f>
        <v>1542</v>
      </c>
      <c r="S552" s="41">
        <f>SUM(S519,S537:S538)</f>
        <v>1936</v>
      </c>
      <c r="T552" s="41">
        <f>SUM(T519,T537:T538)</f>
        <v>12261</v>
      </c>
      <c r="U552" s="41">
        <f>SUM(U519,U537:U538)</f>
        <v>138027</v>
      </c>
      <c r="V552" s="41"/>
      <c r="W552" s="27" t="s">
        <v>28</v>
      </c>
    </row>
    <row r="553" spans="2:23" ht="24.75" customHeight="1" x14ac:dyDescent="0.15">
      <c r="B553" s="29" t="s">
        <v>27</v>
      </c>
      <c r="C553" s="39">
        <f t="shared" ref="C553:Q553" si="98">C513</f>
        <v>1671319</v>
      </c>
      <c r="D553" s="39">
        <f t="shared" si="98"/>
        <v>1399979</v>
      </c>
      <c r="E553" s="39">
        <f t="shared" si="98"/>
        <v>271341</v>
      </c>
      <c r="F553" s="39">
        <f t="shared" si="98"/>
        <v>162404</v>
      </c>
      <c r="G553" s="39">
        <f t="shared" si="98"/>
        <v>-1515</v>
      </c>
      <c r="H553" s="39"/>
      <c r="I553" s="39"/>
      <c r="J553" s="39">
        <f t="shared" si="98"/>
        <v>161070</v>
      </c>
      <c r="K553" s="39">
        <f t="shared" si="98"/>
        <v>2849</v>
      </c>
      <c r="L553" s="39">
        <f>L513</f>
        <v>799675</v>
      </c>
      <c r="M553" s="39">
        <f>M513</f>
        <v>533745</v>
      </c>
      <c r="N553" s="39">
        <f>N513</f>
        <v>14324</v>
      </c>
      <c r="O553" s="34"/>
      <c r="P553" s="35"/>
      <c r="Q553" s="39">
        <f t="shared" si="98"/>
        <v>251606</v>
      </c>
      <c r="R553" s="39">
        <f>R513</f>
        <v>18141</v>
      </c>
      <c r="S553" s="39">
        <f>S513</f>
        <v>39503</v>
      </c>
      <c r="T553" s="39">
        <f>T513</f>
        <v>193963</v>
      </c>
      <c r="U553" s="39">
        <f>U513</f>
        <v>2633398</v>
      </c>
      <c r="V553" s="39"/>
      <c r="W553" s="29" t="s">
        <v>27</v>
      </c>
    </row>
    <row r="554" spans="2:23" ht="24.75" customHeight="1" x14ac:dyDescent="0.15">
      <c r="W554" s="30"/>
    </row>
    <row r="555" spans="2:23" ht="24.75" customHeight="1" x14ac:dyDescent="0.15">
      <c r="B555" s="3" t="s">
        <v>59</v>
      </c>
      <c r="W555" s="30"/>
    </row>
    <row r="556" spans="2:23" ht="24.75" customHeight="1" x14ac:dyDescent="0.15">
      <c r="W556" s="30"/>
    </row>
    <row r="557" spans="2:23" ht="24.75" customHeight="1" x14ac:dyDescent="0.15">
      <c r="W557" s="30"/>
    </row>
    <row r="558" spans="2:23" ht="24.75" customHeight="1" x14ac:dyDescent="0.15">
      <c r="W558" s="30"/>
    </row>
    <row r="559" spans="2:23" ht="24.75" customHeight="1" x14ac:dyDescent="0.15">
      <c r="W559" s="30"/>
    </row>
    <row r="560" spans="2:23" ht="24.75" customHeight="1" x14ac:dyDescent="0.15">
      <c r="W560" s="30"/>
    </row>
    <row r="561" spans="2:26" ht="24.75" customHeight="1" x14ac:dyDescent="0.15">
      <c r="W561" s="30"/>
    </row>
    <row r="562" spans="2:26" ht="24.75" customHeight="1" x14ac:dyDescent="0.15">
      <c r="W562" s="30"/>
    </row>
    <row r="563" spans="2:26" ht="24.75" customHeight="1" x14ac:dyDescent="0.15">
      <c r="W563" s="30"/>
    </row>
    <row r="564" spans="2:26" ht="24.75" customHeight="1" x14ac:dyDescent="0.15">
      <c r="W564" s="30"/>
    </row>
    <row r="565" spans="2:26" ht="24.75" customHeight="1" x14ac:dyDescent="0.15">
      <c r="W565" s="30"/>
    </row>
    <row r="566" spans="2:26" ht="24.75" customHeight="1" x14ac:dyDescent="0.15">
      <c r="W566" s="30"/>
    </row>
    <row r="567" spans="2:26" ht="24.75" customHeight="1" x14ac:dyDescent="0.15">
      <c r="G567" s="31"/>
      <c r="H567" s="32">
        <f>W504+1</f>
        <v>37</v>
      </c>
      <c r="R567" s="6"/>
      <c r="V567" s="31"/>
      <c r="W567" s="32">
        <f>H567+1</f>
        <v>38</v>
      </c>
    </row>
    <row r="568" spans="2:26" ht="22.5" customHeight="1" x14ac:dyDescent="0.15">
      <c r="B568" s="3" t="s">
        <v>74</v>
      </c>
      <c r="C568" s="5"/>
      <c r="R568" s="8"/>
      <c r="S568" s="8"/>
      <c r="U568" s="8"/>
      <c r="V568" s="8"/>
      <c r="W568" s="8" t="s">
        <v>2</v>
      </c>
    </row>
    <row r="569" spans="2:26" ht="26.1" customHeight="1" x14ac:dyDescent="0.15">
      <c r="B569" s="43" t="s">
        <v>7</v>
      </c>
      <c r="C569" s="9" t="s">
        <v>8</v>
      </c>
      <c r="D569" s="10"/>
      <c r="E569" s="11"/>
      <c r="F569" s="9" t="s">
        <v>0</v>
      </c>
      <c r="G569" s="10"/>
      <c r="H569" s="10"/>
      <c r="I569" s="10"/>
      <c r="J569" s="10"/>
      <c r="K569" s="11"/>
      <c r="L569" s="9" t="s">
        <v>9</v>
      </c>
      <c r="M569" s="10"/>
      <c r="N569" s="10"/>
      <c r="O569" s="12"/>
      <c r="Q569" s="10"/>
      <c r="R569" s="10"/>
      <c r="S569" s="10"/>
      <c r="T569" s="11"/>
      <c r="U569" s="13" t="s">
        <v>12</v>
      </c>
      <c r="V569" s="46" t="s">
        <v>52</v>
      </c>
      <c r="W569" s="43" t="s">
        <v>7</v>
      </c>
    </row>
    <row r="570" spans="2:26" ht="26.1" customHeight="1" x14ac:dyDescent="0.15">
      <c r="B570" s="44"/>
      <c r="C570" s="49" t="s">
        <v>14</v>
      </c>
      <c r="D570" s="51" t="s">
        <v>16</v>
      </c>
      <c r="E570" s="51" t="s">
        <v>53</v>
      </c>
      <c r="F570" s="49" t="s">
        <v>20</v>
      </c>
      <c r="G570" s="51" t="s">
        <v>60</v>
      </c>
      <c r="H570" s="53" t="s">
        <v>61</v>
      </c>
      <c r="I570" s="54"/>
      <c r="J570" s="51" t="s">
        <v>22</v>
      </c>
      <c r="K570" s="51" t="s">
        <v>23</v>
      </c>
      <c r="L570" s="49" t="s">
        <v>4</v>
      </c>
      <c r="M570" s="51" t="s">
        <v>17</v>
      </c>
      <c r="N570" s="51" t="s">
        <v>6</v>
      </c>
      <c r="O570" s="14"/>
      <c r="Q570" s="55" t="s">
        <v>24</v>
      </c>
      <c r="R570" s="15"/>
      <c r="S570" s="15"/>
      <c r="T570" s="16"/>
      <c r="U570" s="49" t="s">
        <v>21</v>
      </c>
      <c r="V570" s="47"/>
      <c r="W570" s="44"/>
    </row>
    <row r="571" spans="2:26" ht="51.6" customHeight="1" x14ac:dyDescent="0.15">
      <c r="B571" s="45"/>
      <c r="C571" s="50"/>
      <c r="D571" s="52"/>
      <c r="E571" s="52"/>
      <c r="F571" s="50"/>
      <c r="G571" s="52"/>
      <c r="H571" s="17" t="s">
        <v>54</v>
      </c>
      <c r="I571" s="17" t="s">
        <v>55</v>
      </c>
      <c r="J571" s="52"/>
      <c r="K571" s="52"/>
      <c r="L571" s="50"/>
      <c r="M571" s="52"/>
      <c r="N571" s="52"/>
      <c r="O571" s="14"/>
      <c r="Q571" s="56"/>
      <c r="R571" s="18" t="s">
        <v>25</v>
      </c>
      <c r="S571" s="18" t="s">
        <v>26</v>
      </c>
      <c r="T571" s="18" t="s">
        <v>5</v>
      </c>
      <c r="U571" s="48"/>
      <c r="V571" s="48"/>
      <c r="W571" s="45"/>
    </row>
    <row r="572" spans="2:26" ht="34.5" customHeight="1" x14ac:dyDescent="0.15">
      <c r="B572" s="19" t="s">
        <v>27</v>
      </c>
      <c r="C572" s="33">
        <f>'[1]分配（H23～R2）'!C549</f>
        <v>1659203</v>
      </c>
      <c r="D572" s="33">
        <f>'[1]分配（H23～R2）'!D549</f>
        <v>1389651</v>
      </c>
      <c r="E572" s="33">
        <f>'[1]分配（H23～R2）'!E549</f>
        <v>269552</v>
      </c>
      <c r="F572" s="33">
        <f>'[1]分配（H23～R2）'!F549</f>
        <v>156043</v>
      </c>
      <c r="G572" s="33">
        <f>'[1]分配（H23～R2）'!G549</f>
        <v>-1933</v>
      </c>
      <c r="H572" s="33">
        <f>'[1]分配（H23～R2）'!H549</f>
        <v>-2623</v>
      </c>
      <c r="I572" s="33">
        <f>'[1]分配（H23～R2）'!I549</f>
        <v>89</v>
      </c>
      <c r="J572" s="33">
        <f>'[1]分配（H23～R2）'!J549</f>
        <v>155142</v>
      </c>
      <c r="K572" s="33">
        <f>'[1]分配（H23～R2）'!K549</f>
        <v>2834</v>
      </c>
      <c r="L572" s="33">
        <f>'[1]分配（H23～R2）'!N549</f>
        <v>665461</v>
      </c>
      <c r="M572" s="33">
        <f>'[1]分配（H23～R2）'!O549</f>
        <v>398064</v>
      </c>
      <c r="N572" s="33">
        <f>'[1]分配（H23～R2）'!P549</f>
        <v>14853</v>
      </c>
      <c r="O572" s="34"/>
      <c r="P572" s="35"/>
      <c r="Q572" s="33">
        <f>'[1]分配（H23～R2）'!Q549</f>
        <v>252544</v>
      </c>
      <c r="R572" s="33">
        <f>'[1]分配（H23～R2）'!R549</f>
        <v>15845</v>
      </c>
      <c r="S572" s="33">
        <f>'[1]分配（H23～R2）'!S549</f>
        <v>41266</v>
      </c>
      <c r="T572" s="33">
        <f>'[1]分配（H23～R2）'!T549</f>
        <v>195433</v>
      </c>
      <c r="U572" s="33">
        <f>'[1]分配（H23～R2）'!U549</f>
        <v>2480707</v>
      </c>
      <c r="V572" s="33">
        <f>'[1]分配（H23～R2）'!V549</f>
        <v>2478173</v>
      </c>
      <c r="W572" s="19" t="s">
        <v>27</v>
      </c>
      <c r="Z572" s="20"/>
    </row>
    <row r="573" spans="2:26" ht="24.75" customHeight="1" x14ac:dyDescent="0.15">
      <c r="B573" s="21" t="s">
        <v>29</v>
      </c>
      <c r="C573" s="33">
        <f>'[1]分配（H23～R2）'!C550</f>
        <v>628008</v>
      </c>
      <c r="D573" s="33">
        <f>'[1]分配（H23～R2）'!D550</f>
        <v>525984</v>
      </c>
      <c r="E573" s="33">
        <f>'[1]分配（H23～R2）'!E550</f>
        <v>102024</v>
      </c>
      <c r="F573" s="33">
        <f>'[1]分配（H23～R2）'!F550</f>
        <v>55727</v>
      </c>
      <c r="G573" s="33">
        <f>'[1]分配（H23～R2）'!G550</f>
        <v>-431</v>
      </c>
      <c r="H573" s="33"/>
      <c r="I573" s="33"/>
      <c r="J573" s="33">
        <f>'[1]分配（H23～R2）'!J550</f>
        <v>54871</v>
      </c>
      <c r="K573" s="33">
        <f>'[1]分配（H23～R2）'!K550</f>
        <v>1287</v>
      </c>
      <c r="L573" s="33">
        <f>'[1]分配（H23～R2）'!N550</f>
        <v>215744</v>
      </c>
      <c r="M573" s="33">
        <f>'[1]分配（H23～R2）'!O550</f>
        <v>136982</v>
      </c>
      <c r="N573" s="33">
        <f>'[1]分配（H23～R2）'!P550</f>
        <v>4071</v>
      </c>
      <c r="O573" s="34"/>
      <c r="P573" s="35"/>
      <c r="Q573" s="33">
        <f>'[1]分配（H23～R2）'!Q550</f>
        <v>74691</v>
      </c>
      <c r="R573" s="33">
        <f>'[1]分配（H23～R2）'!R550</f>
        <v>907</v>
      </c>
      <c r="S573" s="33">
        <f>'[1]分配（H23～R2）'!S550</f>
        <v>14454</v>
      </c>
      <c r="T573" s="33">
        <f>'[1]分配（H23～R2）'!T550</f>
        <v>59330</v>
      </c>
      <c r="U573" s="33">
        <f>'[1]分配（H23～R2）'!U550</f>
        <v>899479</v>
      </c>
      <c r="V573" s="33"/>
      <c r="W573" s="21" t="s">
        <v>29</v>
      </c>
    </row>
    <row r="574" spans="2:26" ht="24.75" customHeight="1" x14ac:dyDescent="0.15">
      <c r="B574" s="22" t="s">
        <v>30</v>
      </c>
      <c r="C574" s="36">
        <f>'[1]分配（H23～R2）'!C551</f>
        <v>80541</v>
      </c>
      <c r="D574" s="36">
        <f>'[1]分配（H23～R2）'!D551</f>
        <v>67456</v>
      </c>
      <c r="E574" s="36">
        <f>'[1]分配（H23～R2）'!E551</f>
        <v>13085</v>
      </c>
      <c r="F574" s="36">
        <f>'[1]分配（H23～R2）'!F551</f>
        <v>7841</v>
      </c>
      <c r="G574" s="36">
        <f>'[1]分配（H23～R2）'!G551</f>
        <v>-98</v>
      </c>
      <c r="H574" s="36"/>
      <c r="I574" s="36"/>
      <c r="J574" s="36">
        <f>'[1]分配（H23～R2）'!J551</f>
        <v>7780</v>
      </c>
      <c r="K574" s="36">
        <f>'[1]分配（H23～R2）'!K551</f>
        <v>159</v>
      </c>
      <c r="L574" s="36">
        <f>'[1]分配（H23～R2）'!N551</f>
        <v>43582</v>
      </c>
      <c r="M574" s="36">
        <f>'[1]分配（H23～R2）'!O551</f>
        <v>28575</v>
      </c>
      <c r="N574" s="36">
        <f>'[1]分配（H23～R2）'!P551</f>
        <v>569</v>
      </c>
      <c r="O574" s="34"/>
      <c r="P574" s="35"/>
      <c r="Q574" s="36">
        <f>'[1]分配（H23～R2）'!Q551</f>
        <v>14438</v>
      </c>
      <c r="R574" s="36">
        <f>'[1]分配（H23～R2）'!R551</f>
        <v>650</v>
      </c>
      <c r="S574" s="36">
        <f>'[1]分配（H23～R2）'!S551</f>
        <v>2757</v>
      </c>
      <c r="T574" s="36">
        <f>'[1]分配（H23～R2）'!T551</f>
        <v>11031</v>
      </c>
      <c r="U574" s="36">
        <f>'[1]分配（H23～R2）'!U551</f>
        <v>131964</v>
      </c>
      <c r="V574" s="36"/>
      <c r="W574" s="22" t="s">
        <v>30</v>
      </c>
    </row>
    <row r="575" spans="2:26" ht="24.75" customHeight="1" x14ac:dyDescent="0.15">
      <c r="B575" s="22" t="s">
        <v>19</v>
      </c>
      <c r="C575" s="36">
        <f>'[1]分配（H23～R2）'!C552</f>
        <v>136708</v>
      </c>
      <c r="D575" s="36">
        <f>'[1]分配（H23～R2）'!D552</f>
        <v>114499</v>
      </c>
      <c r="E575" s="36">
        <f>'[1]分配（H23～R2）'!E552</f>
        <v>22209</v>
      </c>
      <c r="F575" s="36">
        <f>'[1]分配（H23～R2）'!F552</f>
        <v>13255</v>
      </c>
      <c r="G575" s="36">
        <f>'[1]分配（H23～R2）'!G552</f>
        <v>-186</v>
      </c>
      <c r="H575" s="36"/>
      <c r="I575" s="36"/>
      <c r="J575" s="36">
        <f>'[1]分配（H23～R2）'!J552</f>
        <v>13240</v>
      </c>
      <c r="K575" s="36">
        <f>'[1]分配（H23～R2）'!K552</f>
        <v>201</v>
      </c>
      <c r="L575" s="36">
        <f>'[1]分配（H23～R2）'!N552</f>
        <v>54440</v>
      </c>
      <c r="M575" s="36">
        <f>'[1]分配（H23～R2）'!O552</f>
        <v>30596</v>
      </c>
      <c r="N575" s="36">
        <f>'[1]分配（H23～R2）'!P552</f>
        <v>1268</v>
      </c>
      <c r="O575" s="34"/>
      <c r="P575" s="35"/>
      <c r="Q575" s="36">
        <f>'[1]分配（H23～R2）'!Q552</f>
        <v>22576</v>
      </c>
      <c r="R575" s="36">
        <f>'[1]分配（H23～R2）'!R552</f>
        <v>2514</v>
      </c>
      <c r="S575" s="36">
        <f>'[1]分配（H23～R2）'!S552</f>
        <v>3050</v>
      </c>
      <c r="T575" s="36">
        <f>'[1]分配（H23～R2）'!T552</f>
        <v>17012</v>
      </c>
      <c r="U575" s="36">
        <f>'[1]分配（H23～R2）'!U552</f>
        <v>204403</v>
      </c>
      <c r="V575" s="36"/>
      <c r="W575" s="22" t="s">
        <v>19</v>
      </c>
    </row>
    <row r="576" spans="2:26" ht="24.75" customHeight="1" x14ac:dyDescent="0.15">
      <c r="B576" s="22" t="s">
        <v>18</v>
      </c>
      <c r="C576" s="36">
        <f>'[1]分配（H23～R2）'!C553</f>
        <v>118198</v>
      </c>
      <c r="D576" s="36">
        <f>'[1]分配（H23～R2）'!D553</f>
        <v>98996</v>
      </c>
      <c r="E576" s="36">
        <f>'[1]分配（H23～R2）'!E553</f>
        <v>19202</v>
      </c>
      <c r="F576" s="36">
        <f>'[1]分配（H23～R2）'!F553</f>
        <v>11160</v>
      </c>
      <c r="G576" s="36">
        <f>'[1]分配（H23～R2）'!G553</f>
        <v>-134</v>
      </c>
      <c r="H576" s="36"/>
      <c r="I576" s="36"/>
      <c r="J576" s="36">
        <f>'[1]分配（H23～R2）'!J553</f>
        <v>11116</v>
      </c>
      <c r="K576" s="36">
        <f>'[1]分配（H23～R2）'!K553</f>
        <v>178</v>
      </c>
      <c r="L576" s="36">
        <f>'[1]分配（H23～R2）'!N553</f>
        <v>54163</v>
      </c>
      <c r="M576" s="36">
        <f>'[1]分配（H23～R2）'!O553</f>
        <v>34715</v>
      </c>
      <c r="N576" s="36">
        <f>'[1]分配（H23～R2）'!P553</f>
        <v>862</v>
      </c>
      <c r="O576" s="34"/>
      <c r="P576" s="35"/>
      <c r="Q576" s="36">
        <f>'[1]分配（H23～R2）'!Q553</f>
        <v>18586</v>
      </c>
      <c r="R576" s="36">
        <f>'[1]分配（H23～R2）'!R553</f>
        <v>1164</v>
      </c>
      <c r="S576" s="36">
        <f>'[1]分配（H23～R2）'!S553</f>
        <v>3047</v>
      </c>
      <c r="T576" s="36">
        <f>'[1]分配（H23～R2）'!T553</f>
        <v>14375</v>
      </c>
      <c r="U576" s="36">
        <f>'[1]分配（H23～R2）'!U553</f>
        <v>183521</v>
      </c>
      <c r="V576" s="36"/>
      <c r="W576" s="22" t="s">
        <v>18</v>
      </c>
    </row>
    <row r="577" spans="2:23" ht="24.75" customHeight="1" x14ac:dyDescent="0.15">
      <c r="B577" s="22" t="s">
        <v>31</v>
      </c>
      <c r="C577" s="36">
        <f>'[1]分配（H23～R2）'!C554</f>
        <v>35104</v>
      </c>
      <c r="D577" s="36">
        <f>'[1]分配（H23～R2）'!D554</f>
        <v>29401</v>
      </c>
      <c r="E577" s="36">
        <f>'[1]分配（H23～R2）'!E554</f>
        <v>5703</v>
      </c>
      <c r="F577" s="36">
        <f>'[1]分配（H23～R2）'!F554</f>
        <v>3601</v>
      </c>
      <c r="G577" s="36">
        <f>'[1]分配（H23～R2）'!G554</f>
        <v>-58</v>
      </c>
      <c r="H577" s="36"/>
      <c r="I577" s="36"/>
      <c r="J577" s="36">
        <f>'[1]分配（H23～R2）'!J554</f>
        <v>3607</v>
      </c>
      <c r="K577" s="36">
        <f>'[1]分配（H23～R2）'!K554</f>
        <v>52</v>
      </c>
      <c r="L577" s="36">
        <f>'[1]分配（H23～R2）'!N554</f>
        <v>13097</v>
      </c>
      <c r="M577" s="36">
        <f>'[1]分配（H23～R2）'!O554</f>
        <v>5189</v>
      </c>
      <c r="N577" s="36">
        <f>'[1]分配（H23～R2）'!P554</f>
        <v>246</v>
      </c>
      <c r="O577" s="34"/>
      <c r="P577" s="35"/>
      <c r="Q577" s="36">
        <f>'[1]分配（H23～R2）'!Q554</f>
        <v>7662</v>
      </c>
      <c r="R577" s="36">
        <f>'[1]分配（H23～R2）'!R554</f>
        <v>420</v>
      </c>
      <c r="S577" s="36">
        <f>'[1]分配（H23～R2）'!S554</f>
        <v>1125</v>
      </c>
      <c r="T577" s="36">
        <f>'[1]分配（H23～R2）'!T554</f>
        <v>6117</v>
      </c>
      <c r="U577" s="36">
        <f>'[1]分配（H23～R2）'!U554</f>
        <v>51802</v>
      </c>
      <c r="V577" s="36"/>
      <c r="W577" s="22" t="s">
        <v>31</v>
      </c>
    </row>
    <row r="578" spans="2:23" ht="24.75" customHeight="1" x14ac:dyDescent="0.15">
      <c r="B578" s="22" t="s">
        <v>33</v>
      </c>
      <c r="C578" s="36">
        <f>'[1]分配（H23～R2）'!C555</f>
        <v>62574</v>
      </c>
      <c r="D578" s="36">
        <f>'[1]分配（H23～R2）'!D555</f>
        <v>52408</v>
      </c>
      <c r="E578" s="36">
        <f>'[1]分配（H23～R2）'!E555</f>
        <v>10166</v>
      </c>
      <c r="F578" s="36">
        <f>'[1]分配（H23～R2）'!F555</f>
        <v>6231</v>
      </c>
      <c r="G578" s="36">
        <f>'[1]分配（H23～R2）'!G555</f>
        <v>-99</v>
      </c>
      <c r="H578" s="36"/>
      <c r="I578" s="36"/>
      <c r="J578" s="36">
        <f>'[1]分配（H23～R2）'!J555</f>
        <v>6227</v>
      </c>
      <c r="K578" s="36">
        <f>'[1]分配（H23～R2）'!K555</f>
        <v>103</v>
      </c>
      <c r="L578" s="36">
        <f>'[1]分配（H23～R2）'!N555</f>
        <v>24651</v>
      </c>
      <c r="M578" s="36">
        <f>'[1]分配（H23～R2）'!O555</f>
        <v>12835</v>
      </c>
      <c r="N578" s="36">
        <f>'[1]分配（H23～R2）'!P555</f>
        <v>710</v>
      </c>
      <c r="O578" s="34"/>
      <c r="P578" s="35"/>
      <c r="Q578" s="36">
        <f>'[1]分配（H23～R2）'!Q555</f>
        <v>11106</v>
      </c>
      <c r="R578" s="36">
        <f>'[1]分配（H23～R2）'!R555</f>
        <v>636</v>
      </c>
      <c r="S578" s="36">
        <f>'[1]分配（H23～R2）'!S555</f>
        <v>1563</v>
      </c>
      <c r="T578" s="36">
        <f>'[1]分配（H23～R2）'!T555</f>
        <v>8907</v>
      </c>
      <c r="U578" s="36">
        <f>'[1]分配（H23～R2）'!U555</f>
        <v>93456</v>
      </c>
      <c r="V578" s="36"/>
      <c r="W578" s="22" t="s">
        <v>33</v>
      </c>
    </row>
    <row r="579" spans="2:23" ht="24.75" customHeight="1" x14ac:dyDescent="0.15">
      <c r="B579" s="22" t="s">
        <v>34</v>
      </c>
      <c r="C579" s="36">
        <f>'[1]分配（H23～R2）'!C556</f>
        <v>44826</v>
      </c>
      <c r="D579" s="36">
        <f>'[1]分配（H23～R2）'!D556</f>
        <v>37544</v>
      </c>
      <c r="E579" s="36">
        <f>'[1]分配（H23～R2）'!E556</f>
        <v>7282</v>
      </c>
      <c r="F579" s="36">
        <f>'[1]分配（H23～R2）'!F556</f>
        <v>4424</v>
      </c>
      <c r="G579" s="36">
        <f>'[1]分配（H23～R2）'!G556</f>
        <v>-58</v>
      </c>
      <c r="H579" s="36"/>
      <c r="I579" s="36"/>
      <c r="J579" s="36">
        <f>'[1]分配（H23～R2）'!J556</f>
        <v>4405</v>
      </c>
      <c r="K579" s="36">
        <f>'[1]分配（H23～R2）'!K556</f>
        <v>77</v>
      </c>
      <c r="L579" s="36">
        <f>'[1]分配（H23～R2）'!N556</f>
        <v>16852</v>
      </c>
      <c r="M579" s="36">
        <f>'[1]分配（H23～R2）'!O556</f>
        <v>8305</v>
      </c>
      <c r="N579" s="36">
        <f>'[1]分配（H23～R2）'!P556</f>
        <v>701</v>
      </c>
      <c r="O579" s="34"/>
      <c r="P579" s="35"/>
      <c r="Q579" s="36">
        <f>'[1]分配（H23～R2）'!Q556</f>
        <v>7846</v>
      </c>
      <c r="R579" s="36">
        <f>'[1]分配（H23～R2）'!R556</f>
        <v>588</v>
      </c>
      <c r="S579" s="36">
        <f>'[1]分配（H23～R2）'!S556</f>
        <v>1207</v>
      </c>
      <c r="T579" s="36">
        <f>'[1]分配（H23～R2）'!T556</f>
        <v>6051</v>
      </c>
      <c r="U579" s="36">
        <f>'[1]分配（H23～R2）'!U556</f>
        <v>66102</v>
      </c>
      <c r="V579" s="36"/>
      <c r="W579" s="22" t="s">
        <v>34</v>
      </c>
    </row>
    <row r="580" spans="2:23" ht="24.75" customHeight="1" x14ac:dyDescent="0.15">
      <c r="B580" s="22" t="s">
        <v>62</v>
      </c>
      <c r="C580" s="36">
        <f>'[1]分配（H23～R2）'!C557</f>
        <v>125610</v>
      </c>
      <c r="D580" s="36">
        <f>'[1]分配（H23～R2）'!D557</f>
        <v>105204</v>
      </c>
      <c r="E580" s="36">
        <f>'[1]分配（H23～R2）'!E557</f>
        <v>20406</v>
      </c>
      <c r="F580" s="36">
        <f>'[1]分配（H23～R2）'!F557</f>
        <v>11869</v>
      </c>
      <c r="G580" s="36">
        <f>'[1]分配（H23～R2）'!G557</f>
        <v>-160</v>
      </c>
      <c r="H580" s="36"/>
      <c r="I580" s="36"/>
      <c r="J580" s="36">
        <f>'[1]分配（H23～R2）'!J557</f>
        <v>11866</v>
      </c>
      <c r="K580" s="36">
        <f>'[1]分配（H23～R2）'!K557</f>
        <v>163</v>
      </c>
      <c r="L580" s="36">
        <f>'[1]分配（H23～R2）'!N557</f>
        <v>58829</v>
      </c>
      <c r="M580" s="36">
        <f>'[1]分配（H23～R2）'!O557</f>
        <v>37977</v>
      </c>
      <c r="N580" s="36">
        <f>'[1]分配（H23～R2）'!P557</f>
        <v>1848</v>
      </c>
      <c r="O580" s="34"/>
      <c r="P580" s="35"/>
      <c r="Q580" s="36">
        <f>'[1]分配（H23～R2）'!Q557</f>
        <v>19004</v>
      </c>
      <c r="R580" s="36">
        <f>'[1]分配（H23～R2）'!R557</f>
        <v>814</v>
      </c>
      <c r="S580" s="36">
        <f>'[1]分配（H23～R2）'!S557</f>
        <v>3337</v>
      </c>
      <c r="T580" s="36">
        <f>'[1]分配（H23～R2）'!T557</f>
        <v>14853</v>
      </c>
      <c r="U580" s="36">
        <f>'[1]分配（H23～R2）'!U557</f>
        <v>196308</v>
      </c>
      <c r="V580" s="36"/>
      <c r="W580" s="22" t="s">
        <v>62</v>
      </c>
    </row>
    <row r="581" spans="2:23" ht="24.75" customHeight="1" x14ac:dyDescent="0.15">
      <c r="B581" s="22" t="s">
        <v>63</v>
      </c>
      <c r="C581" s="36">
        <f>'[1]分配（H23～R2）'!C558</f>
        <v>53320</v>
      </c>
      <c r="D581" s="36">
        <f>'[1]分配（H23～R2）'!D558</f>
        <v>44658</v>
      </c>
      <c r="E581" s="36">
        <f>'[1]分配（H23～R2）'!E558</f>
        <v>8662</v>
      </c>
      <c r="F581" s="36">
        <f>'[1]分配（H23～R2）'!F558</f>
        <v>5001</v>
      </c>
      <c r="G581" s="36">
        <f>'[1]分配（H23～R2）'!G558</f>
        <v>-61</v>
      </c>
      <c r="H581" s="36"/>
      <c r="I581" s="36"/>
      <c r="J581" s="36">
        <f>'[1]分配（H23～R2）'!J558</f>
        <v>5027</v>
      </c>
      <c r="K581" s="36">
        <f>'[1]分配（H23～R2）'!K558</f>
        <v>35</v>
      </c>
      <c r="L581" s="36">
        <f>'[1]分配（H23～R2）'!N558</f>
        <v>18738</v>
      </c>
      <c r="M581" s="36">
        <f>'[1]分配（H23～R2）'!O558</f>
        <v>10077</v>
      </c>
      <c r="N581" s="36">
        <f>'[1]分配（H23～R2）'!P558</f>
        <v>247</v>
      </c>
      <c r="O581" s="34"/>
      <c r="P581" s="35"/>
      <c r="Q581" s="36">
        <f>'[1]分配（H23～R2）'!Q558</f>
        <v>8414</v>
      </c>
      <c r="R581" s="36">
        <f>'[1]分配（H23～R2）'!R558</f>
        <v>339</v>
      </c>
      <c r="S581" s="36">
        <f>'[1]分配（H23～R2）'!S558</f>
        <v>1230</v>
      </c>
      <c r="T581" s="36">
        <f>'[1]分配（H23～R2）'!T558</f>
        <v>6845</v>
      </c>
      <c r="U581" s="36">
        <f>'[1]分配（H23～R2）'!U558</f>
        <v>77059</v>
      </c>
      <c r="V581" s="36"/>
      <c r="W581" s="22" t="s">
        <v>63</v>
      </c>
    </row>
    <row r="582" spans="2:23" ht="24.75" customHeight="1" x14ac:dyDescent="0.15">
      <c r="B582" s="22" t="s">
        <v>64</v>
      </c>
      <c r="C582" s="36">
        <f>'[1]分配（H23～R2）'!C559</f>
        <v>126032</v>
      </c>
      <c r="D582" s="36">
        <f>'[1]分配（H23～R2）'!D559</f>
        <v>105557</v>
      </c>
      <c r="E582" s="36">
        <f>'[1]分配（H23～R2）'!E559</f>
        <v>20475</v>
      </c>
      <c r="F582" s="36">
        <f>'[1]分配（H23～R2）'!F559</f>
        <v>12120</v>
      </c>
      <c r="G582" s="36">
        <f>'[1]分配（H23～R2）'!G559</f>
        <v>-172</v>
      </c>
      <c r="H582" s="36"/>
      <c r="I582" s="36"/>
      <c r="J582" s="36">
        <f>'[1]分配（H23～R2）'!J559</f>
        <v>12119</v>
      </c>
      <c r="K582" s="36">
        <f>'[1]分配（H23～R2）'!K559</f>
        <v>173</v>
      </c>
      <c r="L582" s="36">
        <f>'[1]分配（H23～R2）'!N559</f>
        <v>48526</v>
      </c>
      <c r="M582" s="36">
        <f>'[1]分配（H23～R2）'!O559</f>
        <v>28000</v>
      </c>
      <c r="N582" s="36">
        <f>'[1]分配（H23～R2）'!P559</f>
        <v>199</v>
      </c>
      <c r="O582" s="34"/>
      <c r="P582" s="35"/>
      <c r="Q582" s="36">
        <f>'[1]分配（H23～R2）'!Q559</f>
        <v>20327</v>
      </c>
      <c r="R582" s="36">
        <f>'[1]分配（H23～R2）'!R559</f>
        <v>1804</v>
      </c>
      <c r="S582" s="36">
        <f>'[1]分配（H23～R2）'!S559</f>
        <v>3128</v>
      </c>
      <c r="T582" s="36">
        <f>'[1]分配（H23～R2）'!T559</f>
        <v>15395</v>
      </c>
      <c r="U582" s="36">
        <f>'[1]分配（H23～R2）'!U559</f>
        <v>186678</v>
      </c>
      <c r="V582" s="36"/>
      <c r="W582" s="22" t="s">
        <v>64</v>
      </c>
    </row>
    <row r="583" spans="2:23" ht="24.75" customHeight="1" x14ac:dyDescent="0.15">
      <c r="B583" s="22" t="s">
        <v>65</v>
      </c>
      <c r="C583" s="36">
        <f>'[1]分配（H23～R2）'!C560</f>
        <v>45240</v>
      </c>
      <c r="D583" s="36">
        <f>'[1]分配（H23～R2）'!D560</f>
        <v>37890</v>
      </c>
      <c r="E583" s="36">
        <f>'[1]分配（H23～R2）'!E560</f>
        <v>7350</v>
      </c>
      <c r="F583" s="36">
        <f>'[1]分配（H23～R2）'!F560</f>
        <v>4540</v>
      </c>
      <c r="G583" s="36">
        <f>'[1]分配（H23～R2）'!G560</f>
        <v>-76</v>
      </c>
      <c r="H583" s="36"/>
      <c r="I583" s="36"/>
      <c r="J583" s="36">
        <f>'[1]分配（H23～R2）'!J560</f>
        <v>4492</v>
      </c>
      <c r="K583" s="36">
        <f>'[1]分配（H23～R2）'!K560</f>
        <v>124</v>
      </c>
      <c r="L583" s="36">
        <f>'[1]分配（H23～R2）'!N560</f>
        <v>18796</v>
      </c>
      <c r="M583" s="36">
        <f>'[1]分配（H23～R2）'!O560</f>
        <v>10274</v>
      </c>
      <c r="N583" s="36">
        <f>'[1]分配（H23～R2）'!P560</f>
        <v>283</v>
      </c>
      <c r="O583" s="34"/>
      <c r="P583" s="35"/>
      <c r="Q583" s="36">
        <f>'[1]分配（H23～R2）'!Q560</f>
        <v>8239</v>
      </c>
      <c r="R583" s="36">
        <f>'[1]分配（H23～R2）'!R560</f>
        <v>651</v>
      </c>
      <c r="S583" s="36">
        <f>'[1]分配（H23～R2）'!S560</f>
        <v>1028</v>
      </c>
      <c r="T583" s="36">
        <f>'[1]分配（H23～R2）'!T560</f>
        <v>6560</v>
      </c>
      <c r="U583" s="36">
        <f>'[1]分配（H23～R2）'!U560</f>
        <v>68576</v>
      </c>
      <c r="V583" s="36"/>
      <c r="W583" s="22" t="s">
        <v>65</v>
      </c>
    </row>
    <row r="584" spans="2:23" ht="24.75" customHeight="1" x14ac:dyDescent="0.15">
      <c r="B584" s="22" t="s">
        <v>66</v>
      </c>
      <c r="C584" s="36">
        <f>'[1]分配（H23～R2）'!C561</f>
        <v>40852</v>
      </c>
      <c r="D584" s="36">
        <f>'[1]分配（H23～R2）'!D561</f>
        <v>34215</v>
      </c>
      <c r="E584" s="36">
        <f>'[1]分配（H23～R2）'!E561</f>
        <v>6637</v>
      </c>
      <c r="F584" s="36">
        <f>'[1]分配（H23～R2）'!F561</f>
        <v>3813</v>
      </c>
      <c r="G584" s="36">
        <f>'[1]分配（H23～R2）'!G561</f>
        <v>-51</v>
      </c>
      <c r="H584" s="36"/>
      <c r="I584" s="36"/>
      <c r="J584" s="36">
        <f>'[1]分配（H23～R2）'!J561</f>
        <v>3815</v>
      </c>
      <c r="K584" s="36">
        <f>'[1]分配（H23～R2）'!K561</f>
        <v>49</v>
      </c>
      <c r="L584" s="36">
        <f>'[1]分配（H23～R2）'!N561</f>
        <v>25242</v>
      </c>
      <c r="M584" s="36">
        <f>'[1]分配（H23～R2）'!O561</f>
        <v>17828</v>
      </c>
      <c r="N584" s="36">
        <f>'[1]分配（H23～R2）'!P561</f>
        <v>919</v>
      </c>
      <c r="O584" s="34"/>
      <c r="P584" s="35"/>
      <c r="Q584" s="36">
        <f>'[1]分配（H23～R2）'!Q561</f>
        <v>6495</v>
      </c>
      <c r="R584" s="36">
        <f>'[1]分配（H23～R2）'!R561</f>
        <v>356</v>
      </c>
      <c r="S584" s="36">
        <f>'[1]分配（H23～R2）'!S561</f>
        <v>1180</v>
      </c>
      <c r="T584" s="36">
        <f>'[1]分配（H23～R2）'!T561</f>
        <v>4959</v>
      </c>
      <c r="U584" s="36">
        <f>'[1]分配（H23～R2）'!U561</f>
        <v>69907</v>
      </c>
      <c r="V584" s="36"/>
      <c r="W584" s="22" t="s">
        <v>66</v>
      </c>
    </row>
    <row r="585" spans="2:23" ht="24.75" customHeight="1" x14ac:dyDescent="0.15">
      <c r="B585" s="22" t="s">
        <v>67</v>
      </c>
      <c r="C585" s="36">
        <f>'[1]分配（H23～R2）'!C562</f>
        <v>35143</v>
      </c>
      <c r="D585" s="39">
        <f>'[1]分配（H23～R2）'!D562</f>
        <v>29434</v>
      </c>
      <c r="E585" s="39">
        <f>'[1]分配（H23～R2）'!E562</f>
        <v>5709</v>
      </c>
      <c r="F585" s="39">
        <f>'[1]分配（H23～R2）'!F562</f>
        <v>3528</v>
      </c>
      <c r="G585" s="39">
        <f>'[1]分配（H23～R2）'!G562</f>
        <v>-82</v>
      </c>
      <c r="H585" s="39"/>
      <c r="I585" s="39"/>
      <c r="J585" s="39">
        <f>'[1]分配（H23～R2）'!J562</f>
        <v>3576</v>
      </c>
      <c r="K585" s="39">
        <f>'[1]分配（H23～R2）'!K562</f>
        <v>34</v>
      </c>
      <c r="L585" s="39">
        <f>'[1]分配（H23～R2）'!N562</f>
        <v>15966</v>
      </c>
      <c r="M585" s="39">
        <f>'[1]分配（H23～R2）'!O562</f>
        <v>7729</v>
      </c>
      <c r="N585" s="39">
        <f>'[1]分配（H23～R2）'!P562</f>
        <v>1545</v>
      </c>
      <c r="O585" s="34"/>
      <c r="P585" s="35"/>
      <c r="Q585" s="39">
        <f>'[1]分配（H23～R2）'!Q562</f>
        <v>6692</v>
      </c>
      <c r="R585" s="36">
        <f>'[1]分配（H23～R2）'!R562</f>
        <v>713</v>
      </c>
      <c r="S585" s="36">
        <f>'[1]分配（H23～R2）'!S562</f>
        <v>841</v>
      </c>
      <c r="T585" s="36">
        <f>'[1]分配（H23～R2）'!T562</f>
        <v>5138</v>
      </c>
      <c r="U585" s="36">
        <f>'[1]分配（H23～R2）'!U562</f>
        <v>54637</v>
      </c>
      <c r="V585" s="36"/>
      <c r="W585" s="22" t="s">
        <v>67</v>
      </c>
    </row>
    <row r="586" spans="2:23" ht="24.75" customHeight="1" x14ac:dyDescent="0.15">
      <c r="B586" s="23" t="s">
        <v>35</v>
      </c>
      <c r="C586" s="38">
        <f>'[1]分配（H23～R2）'!C563</f>
        <v>7465</v>
      </c>
      <c r="D586" s="36">
        <f>'[1]分配（H23～R2）'!D563</f>
        <v>6252</v>
      </c>
      <c r="E586" s="36">
        <f>'[1]分配（H23～R2）'!E563</f>
        <v>1213</v>
      </c>
      <c r="F586" s="36">
        <f>'[1]分配（H23～R2）'!F563</f>
        <v>749</v>
      </c>
      <c r="G586" s="36">
        <f>'[1]分配（H23～R2）'!G563</f>
        <v>-19</v>
      </c>
      <c r="H586" s="36"/>
      <c r="I586" s="36"/>
      <c r="J586" s="36">
        <f>'[1]分配（H23～R2）'!J563</f>
        <v>745</v>
      </c>
      <c r="K586" s="36">
        <f>'[1]分配（H23～R2）'!K563</f>
        <v>23</v>
      </c>
      <c r="L586" s="36">
        <f>'[1]分配（H23～R2）'!N563</f>
        <v>9779</v>
      </c>
      <c r="M586" s="36">
        <f>'[1]分配（H23～R2）'!O563</f>
        <v>8271</v>
      </c>
      <c r="N586" s="36">
        <f>'[1]分配（H23～R2）'!P563</f>
        <v>-75</v>
      </c>
      <c r="O586" s="34"/>
      <c r="P586" s="35"/>
      <c r="Q586" s="36">
        <f>'[1]分配（H23～R2）'!Q563</f>
        <v>1583</v>
      </c>
      <c r="R586" s="38">
        <f>'[1]分配（H23～R2）'!R563</f>
        <v>519</v>
      </c>
      <c r="S586" s="38">
        <f>'[1]分配（H23～R2）'!S563</f>
        <v>58</v>
      </c>
      <c r="T586" s="38">
        <f>'[1]分配（H23～R2）'!T563</f>
        <v>1006</v>
      </c>
      <c r="U586" s="38">
        <f>'[1]分配（H23～R2）'!U563</f>
        <v>17993</v>
      </c>
      <c r="V586" s="38"/>
      <c r="W586" s="23" t="s">
        <v>35</v>
      </c>
    </row>
    <row r="587" spans="2:23" ht="24.75" customHeight="1" x14ac:dyDescent="0.15">
      <c r="B587" s="23" t="s">
        <v>1</v>
      </c>
      <c r="C587" s="39">
        <f>'[1]分配（H23～R2）'!C564</f>
        <v>2494</v>
      </c>
      <c r="D587" s="38">
        <f>'[1]分配（H23～R2）'!D564</f>
        <v>2089</v>
      </c>
      <c r="E587" s="38">
        <f>'[1]分配（H23～R2）'!E564</f>
        <v>405</v>
      </c>
      <c r="F587" s="38">
        <f>'[1]分配（H23～R2）'!F564</f>
        <v>271</v>
      </c>
      <c r="G587" s="38">
        <f>'[1]分配（H23～R2）'!G564</f>
        <v>-14</v>
      </c>
      <c r="H587" s="38"/>
      <c r="I587" s="38"/>
      <c r="J587" s="38">
        <f>'[1]分配（H23～R2）'!J564</f>
        <v>274</v>
      </c>
      <c r="K587" s="38">
        <f>'[1]分配（H23～R2）'!K564</f>
        <v>11</v>
      </c>
      <c r="L587" s="38">
        <f>'[1]分配（H23～R2）'!N564</f>
        <v>847</v>
      </c>
      <c r="M587" s="38">
        <f>'[1]分配（H23～R2）'!O564</f>
        <v>209</v>
      </c>
      <c r="N587" s="38">
        <f>'[1]分配（H23～R2）'!P564</f>
        <v>41</v>
      </c>
      <c r="O587" s="34"/>
      <c r="P587" s="35"/>
      <c r="Q587" s="38">
        <f>'[1]分配（H23～R2）'!Q564</f>
        <v>597</v>
      </c>
      <c r="R587" s="36">
        <f>'[1]分配（H23～R2）'!R564</f>
        <v>54</v>
      </c>
      <c r="S587" s="36">
        <f>'[1]分配（H23～R2）'!S564</f>
        <v>62</v>
      </c>
      <c r="T587" s="36">
        <f>'[1]分配（H23～R2）'!T564</f>
        <v>481</v>
      </c>
      <c r="U587" s="36">
        <f>'[1]分配（H23～R2）'!U564</f>
        <v>3612</v>
      </c>
      <c r="V587" s="36"/>
      <c r="W587" s="23" t="s">
        <v>1</v>
      </c>
    </row>
    <row r="588" spans="2:23" ht="24.75" customHeight="1" x14ac:dyDescent="0.15">
      <c r="B588" s="21" t="s">
        <v>36</v>
      </c>
      <c r="C588" s="36">
        <f>'[1]分配（H23～R2）'!C565</f>
        <v>3617</v>
      </c>
      <c r="D588" s="36">
        <f>'[1]分配（H23～R2）'!D565</f>
        <v>3029</v>
      </c>
      <c r="E588" s="36">
        <f>'[1]分配（H23～R2）'!E565</f>
        <v>588</v>
      </c>
      <c r="F588" s="36">
        <f>'[1]分配（H23～R2）'!F565</f>
        <v>381</v>
      </c>
      <c r="G588" s="36">
        <f>'[1]分配（H23～R2）'!G565</f>
        <v>-15</v>
      </c>
      <c r="H588" s="36"/>
      <c r="I588" s="36"/>
      <c r="J588" s="36">
        <f>'[1]分配（H23～R2）'!J565</f>
        <v>390</v>
      </c>
      <c r="K588" s="36">
        <f>'[1]分配（H23～R2）'!K565</f>
        <v>6</v>
      </c>
      <c r="L588" s="36">
        <f>'[1]分配（H23～R2）'!N565</f>
        <v>1663</v>
      </c>
      <c r="M588" s="36">
        <f>'[1]分配（H23～R2）'!O565</f>
        <v>639</v>
      </c>
      <c r="N588" s="36">
        <f>'[1]分配（H23～R2）'!P565</f>
        <v>228</v>
      </c>
      <c r="O588" s="34"/>
      <c r="P588" s="35"/>
      <c r="Q588" s="36">
        <f>'[1]分配（H23～R2）'!Q565</f>
        <v>796</v>
      </c>
      <c r="R588" s="33">
        <f>'[1]分配（H23～R2）'!R565</f>
        <v>53</v>
      </c>
      <c r="S588" s="33">
        <f>'[1]分配（H23～R2）'!S565</f>
        <v>85</v>
      </c>
      <c r="T588" s="33">
        <f>'[1]分配（H23～R2）'!T565</f>
        <v>658</v>
      </c>
      <c r="U588" s="33">
        <f>'[1]分配（H23～R2）'!U565</f>
        <v>5661</v>
      </c>
      <c r="V588" s="33"/>
      <c r="W588" s="21" t="s">
        <v>36</v>
      </c>
    </row>
    <row r="589" spans="2:23" ht="24.75" customHeight="1" x14ac:dyDescent="0.15">
      <c r="B589" s="22" t="s">
        <v>68</v>
      </c>
      <c r="C589" s="36">
        <f>'[1]分配（H23～R2）'!C566</f>
        <v>21496</v>
      </c>
      <c r="D589" s="36">
        <f>'[1]分配（H23～R2）'!D566</f>
        <v>18004</v>
      </c>
      <c r="E589" s="36">
        <f>'[1]分配（H23～R2）'!E566</f>
        <v>3492</v>
      </c>
      <c r="F589" s="36">
        <f>'[1]分配（H23～R2）'!F566</f>
        <v>2209</v>
      </c>
      <c r="G589" s="36">
        <f>'[1]分配（H23～R2）'!G566</f>
        <v>-44</v>
      </c>
      <c r="H589" s="36"/>
      <c r="I589" s="36"/>
      <c r="J589" s="36">
        <f>'[1]分配（H23～R2）'!J566</f>
        <v>2228</v>
      </c>
      <c r="K589" s="36">
        <f>'[1]分配（H23～R2）'!K566</f>
        <v>25</v>
      </c>
      <c r="L589" s="36">
        <f>'[1]分配（H23～R2）'!N566</f>
        <v>8727</v>
      </c>
      <c r="M589" s="36">
        <f>'[1]分配（H23～R2）'!O566</f>
        <v>3499</v>
      </c>
      <c r="N589" s="36">
        <f>'[1]分配（H23～R2）'!P566</f>
        <v>307</v>
      </c>
      <c r="O589" s="34"/>
      <c r="P589" s="35"/>
      <c r="Q589" s="36">
        <f>'[1]分配（H23～R2）'!Q566</f>
        <v>4921</v>
      </c>
      <c r="R589" s="36">
        <f>'[1]分配（H23～R2）'!R566</f>
        <v>648</v>
      </c>
      <c r="S589" s="36">
        <f>'[1]分配（H23～R2）'!S566</f>
        <v>825</v>
      </c>
      <c r="T589" s="36">
        <f>'[1]分配（H23～R2）'!T566</f>
        <v>3448</v>
      </c>
      <c r="U589" s="36">
        <f>'[1]分配（H23～R2）'!U566</f>
        <v>32432</v>
      </c>
      <c r="V589" s="36"/>
      <c r="W589" s="22" t="s">
        <v>68</v>
      </c>
    </row>
    <row r="590" spans="2:23" ht="24.75" customHeight="1" x14ac:dyDescent="0.15">
      <c r="B590" s="22" t="s">
        <v>69</v>
      </c>
      <c r="C590" s="36">
        <f>'[1]分配（H23～R2）'!C567</f>
        <v>8708</v>
      </c>
      <c r="D590" s="36">
        <f>'[1]分配（H23～R2）'!D567</f>
        <v>7293</v>
      </c>
      <c r="E590" s="36">
        <f>'[1]分配（H23～R2）'!E567</f>
        <v>1415</v>
      </c>
      <c r="F590" s="36">
        <f>'[1]分配（H23～R2）'!F567</f>
        <v>913</v>
      </c>
      <c r="G590" s="36">
        <f>'[1]分配（H23～R2）'!G567</f>
        <v>-24</v>
      </c>
      <c r="H590" s="36"/>
      <c r="I590" s="36"/>
      <c r="J590" s="36">
        <f>'[1]分配（H23～R2）'!J567</f>
        <v>924</v>
      </c>
      <c r="K590" s="36">
        <f>'[1]分配（H23～R2）'!K567</f>
        <v>13</v>
      </c>
      <c r="L590" s="36">
        <f>'[1]分配（H23～R2）'!N567</f>
        <v>3406</v>
      </c>
      <c r="M590" s="36">
        <f>'[1]分配（H23～R2）'!O567</f>
        <v>1222</v>
      </c>
      <c r="N590" s="36">
        <f>'[1]分配（H23～R2）'!P567</f>
        <v>68</v>
      </c>
      <c r="O590" s="34"/>
      <c r="P590" s="35"/>
      <c r="Q590" s="36">
        <f>'[1]分配（H23～R2）'!Q567</f>
        <v>2116</v>
      </c>
      <c r="R590" s="39">
        <f>'[1]分配（H23～R2）'!R567</f>
        <v>169</v>
      </c>
      <c r="S590" s="39">
        <f>'[1]分配（H23～R2）'!S567</f>
        <v>358</v>
      </c>
      <c r="T590" s="39">
        <f>'[1]分配（H23～R2）'!T567</f>
        <v>1589</v>
      </c>
      <c r="U590" s="39">
        <f>'[1]分配（H23～R2）'!U567</f>
        <v>13027</v>
      </c>
      <c r="V590" s="39"/>
      <c r="W590" s="22" t="s">
        <v>69</v>
      </c>
    </row>
    <row r="591" spans="2:23" ht="24.75" customHeight="1" x14ac:dyDescent="0.15">
      <c r="B591" s="21" t="s">
        <v>70</v>
      </c>
      <c r="C591" s="33">
        <f>'[1]分配（H23～R2）'!C568</f>
        <v>12124</v>
      </c>
      <c r="D591" s="33">
        <f>'[1]分配（H23～R2）'!D568</f>
        <v>10154</v>
      </c>
      <c r="E591" s="33">
        <f>'[1]分配（H23～R2）'!E568</f>
        <v>1970</v>
      </c>
      <c r="F591" s="33">
        <f>'[1]分配（H23～R2）'!F568</f>
        <v>1229</v>
      </c>
      <c r="G591" s="33">
        <f>'[1]分配（H23～R2）'!G568</f>
        <v>-22</v>
      </c>
      <c r="H591" s="33"/>
      <c r="I591" s="33"/>
      <c r="J591" s="33">
        <f>'[1]分配（H23～R2）'!J568</f>
        <v>1234</v>
      </c>
      <c r="K591" s="33">
        <f>'[1]分配（H23～R2）'!K568</f>
        <v>17</v>
      </c>
      <c r="L591" s="33">
        <f>'[1]分配（H23～R2）'!N568</f>
        <v>5179</v>
      </c>
      <c r="M591" s="33">
        <f>'[1]分配（H23～R2）'!O568</f>
        <v>2375</v>
      </c>
      <c r="N591" s="33">
        <f>'[1]分配（H23～R2）'!P568</f>
        <v>355</v>
      </c>
      <c r="O591" s="34"/>
      <c r="P591" s="35"/>
      <c r="Q591" s="33">
        <f>'[1]分配（H23～R2）'!Q568</f>
        <v>2449</v>
      </c>
      <c r="R591" s="36">
        <f>'[1]分配（H23～R2）'!R568</f>
        <v>153</v>
      </c>
      <c r="S591" s="36">
        <f>'[1]分配（H23～R2）'!S568</f>
        <v>336</v>
      </c>
      <c r="T591" s="36">
        <f>'[1]分配（H23～R2）'!T568</f>
        <v>1960</v>
      </c>
      <c r="U591" s="36">
        <f>'[1]分配（H23～R2）'!U568</f>
        <v>18532</v>
      </c>
      <c r="V591" s="36"/>
      <c r="W591" s="21" t="s">
        <v>70</v>
      </c>
    </row>
    <row r="592" spans="2:23" ht="24.75" customHeight="1" x14ac:dyDescent="0.15">
      <c r="B592" s="22" t="s">
        <v>71</v>
      </c>
      <c r="C592" s="36">
        <f>'[1]分配（H23～R2）'!C569</f>
        <v>8301</v>
      </c>
      <c r="D592" s="36">
        <f>'[1]分配（H23～R2）'!D569</f>
        <v>6952</v>
      </c>
      <c r="E592" s="36">
        <f>'[1]分配（H23～R2）'!E569</f>
        <v>1349</v>
      </c>
      <c r="F592" s="36">
        <f>'[1]分配（H23～R2）'!F569</f>
        <v>829</v>
      </c>
      <c r="G592" s="36">
        <f>'[1]分配（H23～R2）'!G569</f>
        <v>-12</v>
      </c>
      <c r="H592" s="36"/>
      <c r="I592" s="36"/>
      <c r="J592" s="36">
        <f>'[1]分配（H23～R2）'!J569</f>
        <v>825</v>
      </c>
      <c r="K592" s="36">
        <f>'[1]分配（H23～R2）'!K569</f>
        <v>16</v>
      </c>
      <c r="L592" s="36">
        <f>'[1]分配（H23～R2）'!N569</f>
        <v>2537</v>
      </c>
      <c r="M592" s="36">
        <f>'[1]分配（H23～R2）'!O569</f>
        <v>972</v>
      </c>
      <c r="N592" s="36">
        <f>'[1]分配（H23～R2）'!P569</f>
        <v>56</v>
      </c>
      <c r="O592" s="34"/>
      <c r="P592" s="35"/>
      <c r="Q592" s="36">
        <f>'[1]分配（H23～R2）'!Q569</f>
        <v>1509</v>
      </c>
      <c r="R592" s="36">
        <f>'[1]分配（H23～R2）'!R569</f>
        <v>95</v>
      </c>
      <c r="S592" s="36">
        <f>'[1]分配（H23～R2）'!S569</f>
        <v>163</v>
      </c>
      <c r="T592" s="36">
        <f>'[1]分配（H23～R2）'!T569</f>
        <v>1251</v>
      </c>
      <c r="U592" s="36">
        <f>'[1]分配（H23～R2）'!U569</f>
        <v>11667</v>
      </c>
      <c r="V592" s="36"/>
      <c r="W592" s="22" t="s">
        <v>71</v>
      </c>
    </row>
    <row r="593" spans="2:23" ht="24.75" customHeight="1" x14ac:dyDescent="0.15">
      <c r="B593" s="22" t="s">
        <v>3</v>
      </c>
      <c r="C593" s="36">
        <f>'[1]分配（H23～R2）'!C570</f>
        <v>6783</v>
      </c>
      <c r="D593" s="36">
        <f>'[1]分配（H23～R2）'!D570</f>
        <v>5681</v>
      </c>
      <c r="E593" s="36">
        <f>'[1]分配（H23～R2）'!E570</f>
        <v>1102</v>
      </c>
      <c r="F593" s="36">
        <f>'[1]分配（H23～R2）'!F570</f>
        <v>670</v>
      </c>
      <c r="G593" s="36">
        <f>'[1]分配（H23～R2）'!G570</f>
        <v>-15</v>
      </c>
      <c r="H593" s="36"/>
      <c r="I593" s="36"/>
      <c r="J593" s="36">
        <f>'[1]分配（H23～R2）'!J570</f>
        <v>678</v>
      </c>
      <c r="K593" s="36">
        <f>'[1]分配（H23～R2）'!K570</f>
        <v>7</v>
      </c>
      <c r="L593" s="36">
        <f>'[1]分配（H23～R2）'!N570</f>
        <v>2454</v>
      </c>
      <c r="M593" s="36">
        <f>'[1]分配（H23～R2）'!O570</f>
        <v>1171</v>
      </c>
      <c r="N593" s="36">
        <f>'[1]分配（H23～R2）'!P570</f>
        <v>50</v>
      </c>
      <c r="O593" s="34"/>
      <c r="P593" s="35"/>
      <c r="Q593" s="36">
        <f>'[1]分配（H23～R2）'!Q570</f>
        <v>1233</v>
      </c>
      <c r="R593" s="36">
        <f>'[1]分配（H23～R2）'!R570</f>
        <v>122</v>
      </c>
      <c r="S593" s="36">
        <f>'[1]分配（H23～R2）'!S570</f>
        <v>181</v>
      </c>
      <c r="T593" s="36">
        <f>'[1]分配（H23～R2）'!T570</f>
        <v>930</v>
      </c>
      <c r="U593" s="36">
        <f>'[1]分配（H23～R2）'!U570</f>
        <v>9907</v>
      </c>
      <c r="V593" s="36"/>
      <c r="W593" s="22" t="s">
        <v>3</v>
      </c>
    </row>
    <row r="594" spans="2:23" ht="24.75" customHeight="1" x14ac:dyDescent="0.15">
      <c r="B594" s="24" t="s">
        <v>37</v>
      </c>
      <c r="C594" s="36">
        <f>'[1]分配（H23～R2）'!C571</f>
        <v>5335</v>
      </c>
      <c r="D594" s="39">
        <f>'[1]分配（H23～R2）'!D571</f>
        <v>4468</v>
      </c>
      <c r="E594" s="39">
        <f>'[1]分配（H23～R2）'!E571</f>
        <v>867</v>
      </c>
      <c r="F594" s="39">
        <f>'[1]分配（H23～R2）'!F571</f>
        <v>554</v>
      </c>
      <c r="G594" s="39">
        <f>'[1]分配（H23～R2）'!G571</f>
        <v>-13</v>
      </c>
      <c r="H594" s="39"/>
      <c r="I594" s="39"/>
      <c r="J594" s="39">
        <f>'[1]分配（H23～R2）'!J571</f>
        <v>550</v>
      </c>
      <c r="K594" s="39">
        <f>'[1]分配（H23～R2）'!K571</f>
        <v>17</v>
      </c>
      <c r="L594" s="39">
        <f>'[1]分配（H23～R2）'!N571</f>
        <v>2127</v>
      </c>
      <c r="M594" s="39">
        <f>'[1]分配（H23～R2）'!O571</f>
        <v>460</v>
      </c>
      <c r="N594" s="39">
        <f>'[1]分配（H23～R2）'!P571</f>
        <v>24</v>
      </c>
      <c r="O594" s="34"/>
      <c r="P594" s="35"/>
      <c r="Q594" s="39">
        <f>'[1]分配（H23～R2）'!Q571</f>
        <v>1643</v>
      </c>
      <c r="R594" s="36">
        <f>'[1]分配（H23～R2）'!R571</f>
        <v>1132</v>
      </c>
      <c r="S594" s="36">
        <f>'[1]分配（H23～R2）'!S571</f>
        <v>59</v>
      </c>
      <c r="T594" s="36">
        <f>'[1]分配（H23～R2）'!T571</f>
        <v>452</v>
      </c>
      <c r="U594" s="36">
        <f>'[1]分配（H23～R2）'!U571</f>
        <v>8016</v>
      </c>
      <c r="V594" s="36"/>
      <c r="W594" s="24" t="s">
        <v>37</v>
      </c>
    </row>
    <row r="595" spans="2:23" ht="24.75" customHeight="1" x14ac:dyDescent="0.15">
      <c r="B595" s="21" t="s">
        <v>72</v>
      </c>
      <c r="C595" s="33">
        <f>'[1]分配（H23～R2）'!C572</f>
        <v>27422</v>
      </c>
      <c r="D595" s="36">
        <f>'[1]分配（H23～R2）'!D572</f>
        <v>22967</v>
      </c>
      <c r="E595" s="36">
        <f>'[1]分配（H23～R2）'!E572</f>
        <v>4455</v>
      </c>
      <c r="F595" s="36">
        <f>'[1]分配（H23～R2）'!F572</f>
        <v>2744</v>
      </c>
      <c r="G595" s="36">
        <f>'[1]分配（H23～R2）'!G572</f>
        <v>-47</v>
      </c>
      <c r="H595" s="36"/>
      <c r="I595" s="36"/>
      <c r="J595" s="36">
        <f>'[1]分配（H23～R2）'!J572</f>
        <v>2757</v>
      </c>
      <c r="K595" s="36">
        <f>'[1]分配（H23～R2）'!K572</f>
        <v>34</v>
      </c>
      <c r="L595" s="36">
        <f>'[1]分配（H23～R2）'!N572</f>
        <v>8767</v>
      </c>
      <c r="M595" s="36">
        <f>'[1]分配（H23～R2）'!O572</f>
        <v>3626</v>
      </c>
      <c r="N595" s="36">
        <f>'[1]分配（H23～R2）'!P572</f>
        <v>145</v>
      </c>
      <c r="O595" s="34"/>
      <c r="P595" s="35"/>
      <c r="Q595" s="36">
        <f>'[1]分配（H23～R2）'!Q572</f>
        <v>4996</v>
      </c>
      <c r="R595" s="38">
        <f>'[1]分配（H23～R2）'!R572</f>
        <v>627</v>
      </c>
      <c r="S595" s="38">
        <f>'[1]分配（H23～R2）'!S572</f>
        <v>661</v>
      </c>
      <c r="T595" s="38">
        <f>'[1]分配（H23～R2）'!T572</f>
        <v>3708</v>
      </c>
      <c r="U595" s="38">
        <f>'[1]分配（H23～R2）'!U572</f>
        <v>38933</v>
      </c>
      <c r="V595" s="38"/>
      <c r="W595" s="21" t="s">
        <v>72</v>
      </c>
    </row>
    <row r="596" spans="2:23" ht="24.75" customHeight="1" x14ac:dyDescent="0.15">
      <c r="B596" s="21" t="s">
        <v>38</v>
      </c>
      <c r="C596" s="33">
        <f>'[1]分配（H23～R2）'!C573</f>
        <v>19751</v>
      </c>
      <c r="D596" s="33">
        <f>'[1]分配（H23～R2）'!D573</f>
        <v>16542</v>
      </c>
      <c r="E596" s="33">
        <f>'[1]分配（H23～R2）'!E573</f>
        <v>3209</v>
      </c>
      <c r="F596" s="33">
        <f>'[1]分配（H23～R2）'!F573</f>
        <v>2017</v>
      </c>
      <c r="G596" s="33">
        <f>'[1]分配（H23～R2）'!G573</f>
        <v>-32</v>
      </c>
      <c r="H596" s="33"/>
      <c r="I596" s="33"/>
      <c r="J596" s="33">
        <f>'[1]分配（H23～R2）'!J573</f>
        <v>2023</v>
      </c>
      <c r="K596" s="33">
        <f>'[1]分配（H23～R2）'!K573</f>
        <v>26</v>
      </c>
      <c r="L596" s="33">
        <f>'[1]分配（H23～R2）'!N573</f>
        <v>6399</v>
      </c>
      <c r="M596" s="33">
        <f>'[1]分配（H23～R2）'!O573</f>
        <v>2237</v>
      </c>
      <c r="N596" s="33">
        <f>'[1]分配（H23～R2）'!P573</f>
        <v>137</v>
      </c>
      <c r="O596" s="34"/>
      <c r="P596" s="35"/>
      <c r="Q596" s="33">
        <f>'[1]分配（H23～R2）'!Q573</f>
        <v>4025</v>
      </c>
      <c r="R596" s="36">
        <f>'[1]分配（H23～R2）'!R573</f>
        <v>673</v>
      </c>
      <c r="S596" s="36">
        <f>'[1]分配（H23～R2）'!S573</f>
        <v>452</v>
      </c>
      <c r="T596" s="36">
        <f>'[1]分配（H23～R2）'!T573</f>
        <v>2900</v>
      </c>
      <c r="U596" s="36">
        <f>'[1]分配（H23～R2）'!U573</f>
        <v>28167</v>
      </c>
      <c r="V596" s="36"/>
      <c r="W596" s="21" t="s">
        <v>38</v>
      </c>
    </row>
    <row r="597" spans="2:23" ht="24.75" customHeight="1" x14ac:dyDescent="0.15">
      <c r="B597" s="24" t="s">
        <v>73</v>
      </c>
      <c r="C597" s="39">
        <f>'[1]分配（H23～R2）'!C574</f>
        <v>3551</v>
      </c>
      <c r="D597" s="39">
        <f>'[1]分配（H23～R2）'!D574</f>
        <v>2974</v>
      </c>
      <c r="E597" s="39">
        <f>'[1]分配（H23～R2）'!E574</f>
        <v>577</v>
      </c>
      <c r="F597" s="39">
        <f>'[1]分配（H23～R2）'!F574</f>
        <v>367</v>
      </c>
      <c r="G597" s="39">
        <f>'[1]分配（H23～R2）'!G574</f>
        <v>-10</v>
      </c>
      <c r="H597" s="39"/>
      <c r="I597" s="39"/>
      <c r="J597" s="39">
        <f>'[1]分配（H23～R2）'!J574</f>
        <v>373</v>
      </c>
      <c r="K597" s="39">
        <f>'[1]分配（H23～R2）'!K574</f>
        <v>4</v>
      </c>
      <c r="L597" s="39">
        <f>'[1]分配（H23～R2）'!N574</f>
        <v>4950</v>
      </c>
      <c r="M597" s="39">
        <f>'[1]分配（H23～R2）'!O574</f>
        <v>4301</v>
      </c>
      <c r="N597" s="39">
        <f>'[1]分配（H23～R2）'!P574</f>
        <v>49</v>
      </c>
      <c r="O597" s="34"/>
      <c r="P597" s="35"/>
      <c r="Q597" s="39">
        <f>'[1]分配（H23～R2）'!Q574</f>
        <v>600</v>
      </c>
      <c r="R597" s="39">
        <f>'[1]分配（H23～R2）'!R574</f>
        <v>44</v>
      </c>
      <c r="S597" s="39">
        <f>'[1]分配（H23～R2）'!S574</f>
        <v>79</v>
      </c>
      <c r="T597" s="39">
        <f>'[1]分配（H23～R2）'!T574</f>
        <v>477</v>
      </c>
      <c r="U597" s="39">
        <f>'[1]分配（H23～R2）'!U574</f>
        <v>8868</v>
      </c>
      <c r="V597" s="39"/>
      <c r="W597" s="24" t="s">
        <v>73</v>
      </c>
    </row>
    <row r="598" spans="2:23" ht="24.75" customHeight="1" x14ac:dyDescent="0.15">
      <c r="B598" s="2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25"/>
    </row>
    <row r="599" spans="2:23" ht="24.75" customHeight="1" x14ac:dyDescent="0.15">
      <c r="B599" s="5" t="s">
        <v>39</v>
      </c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5"/>
    </row>
    <row r="600" spans="2:23" ht="24.75" customHeight="1" x14ac:dyDescent="0.15">
      <c r="B600" s="26" t="s">
        <v>15</v>
      </c>
      <c r="C600" s="40">
        <f t="shared" ref="C600:G600" si="99">SUM(C573:C585)</f>
        <v>1532156</v>
      </c>
      <c r="D600" s="40">
        <f t="shared" si="99"/>
        <v>1283246</v>
      </c>
      <c r="E600" s="40">
        <f t="shared" si="99"/>
        <v>248910</v>
      </c>
      <c r="F600" s="40">
        <f t="shared" si="99"/>
        <v>143110</v>
      </c>
      <c r="G600" s="40">
        <f t="shared" si="99"/>
        <v>-1666</v>
      </c>
      <c r="H600" s="40"/>
      <c r="I600" s="40"/>
      <c r="J600" s="40">
        <f t="shared" ref="J600:K600" si="100">SUM(J573:J585)</f>
        <v>142141</v>
      </c>
      <c r="K600" s="40">
        <f t="shared" si="100"/>
        <v>2635</v>
      </c>
      <c r="L600" s="40">
        <f>SUM(L573:L585)</f>
        <v>608626</v>
      </c>
      <c r="M600" s="40">
        <f>SUM(M573:M585)</f>
        <v>369082</v>
      </c>
      <c r="N600" s="40">
        <f>SUM(N573:N585)</f>
        <v>13468</v>
      </c>
      <c r="O600" s="34"/>
      <c r="P600" s="35"/>
      <c r="Q600" s="40">
        <f t="shared" ref="Q600" si="101">SUM(Q573:Q585)</f>
        <v>226076</v>
      </c>
      <c r="R600" s="40">
        <f>SUM(R573:R585)</f>
        <v>11556</v>
      </c>
      <c r="S600" s="40">
        <f>SUM(S573:S585)</f>
        <v>37947</v>
      </c>
      <c r="T600" s="40">
        <f>SUM(T573:T585)</f>
        <v>176573</v>
      </c>
      <c r="U600" s="40">
        <f>SUM(U573:U585)</f>
        <v>2283892</v>
      </c>
      <c r="V600" s="40"/>
      <c r="W600" s="26" t="s">
        <v>15</v>
      </c>
    </row>
    <row r="601" spans="2:23" ht="24.75" customHeight="1" x14ac:dyDescent="0.15">
      <c r="B601" s="27" t="s">
        <v>40</v>
      </c>
      <c r="C601" s="41">
        <f t="shared" ref="C601:G601" si="102">SUM(C586:C597)</f>
        <v>127047</v>
      </c>
      <c r="D601" s="41">
        <f t="shared" si="102"/>
        <v>106405</v>
      </c>
      <c r="E601" s="41">
        <f t="shared" si="102"/>
        <v>20642</v>
      </c>
      <c r="F601" s="41">
        <f t="shared" si="102"/>
        <v>12933</v>
      </c>
      <c r="G601" s="41">
        <f t="shared" si="102"/>
        <v>-267</v>
      </c>
      <c r="H601" s="41"/>
      <c r="I601" s="41"/>
      <c r="J601" s="41">
        <f t="shared" ref="J601:K601" si="103">SUM(J586:J597)</f>
        <v>13001</v>
      </c>
      <c r="K601" s="41">
        <f t="shared" si="103"/>
        <v>199</v>
      </c>
      <c r="L601" s="41">
        <f>SUM(L586:L597)</f>
        <v>56835</v>
      </c>
      <c r="M601" s="41">
        <f>SUM(M586:M597)</f>
        <v>28982</v>
      </c>
      <c r="N601" s="41">
        <f>SUM(N586:N597)</f>
        <v>1385</v>
      </c>
      <c r="O601" s="34"/>
      <c r="P601" s="35"/>
      <c r="Q601" s="41">
        <f t="shared" ref="Q601" si="104">SUM(Q586:Q597)</f>
        <v>26468</v>
      </c>
      <c r="R601" s="41">
        <f>SUM(R586:R597)</f>
        <v>4289</v>
      </c>
      <c r="S601" s="41">
        <f>SUM(S586:S597)</f>
        <v>3319</v>
      </c>
      <c r="T601" s="41">
        <f>SUM(T586:T597)</f>
        <v>18860</v>
      </c>
      <c r="U601" s="41">
        <f>SUM(U586:U597)</f>
        <v>196815</v>
      </c>
      <c r="V601" s="41"/>
      <c r="W601" s="27" t="s">
        <v>40</v>
      </c>
    </row>
    <row r="602" spans="2:23" ht="24.75" customHeight="1" x14ac:dyDescent="0.15"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</row>
    <row r="603" spans="2:23" ht="24.75" customHeight="1" x14ac:dyDescent="0.15">
      <c r="B603" s="5" t="s">
        <v>41</v>
      </c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5"/>
    </row>
    <row r="604" spans="2:23" ht="24.75" customHeight="1" x14ac:dyDescent="0.15">
      <c r="B604" s="26" t="s">
        <v>42</v>
      </c>
      <c r="C604" s="40">
        <f t="shared" ref="C604:G604" si="105">SUM(C579,C586)</f>
        <v>52291</v>
      </c>
      <c r="D604" s="40">
        <f t="shared" si="105"/>
        <v>43796</v>
      </c>
      <c r="E604" s="40">
        <f t="shared" si="105"/>
        <v>8495</v>
      </c>
      <c r="F604" s="40">
        <f t="shared" si="105"/>
        <v>5173</v>
      </c>
      <c r="G604" s="40">
        <f t="shared" si="105"/>
        <v>-77</v>
      </c>
      <c r="H604" s="40"/>
      <c r="I604" s="40"/>
      <c r="J604" s="40">
        <f t="shared" ref="J604:K604" si="106">SUM(J579,J586)</f>
        <v>5150</v>
      </c>
      <c r="K604" s="40">
        <f t="shared" si="106"/>
        <v>100</v>
      </c>
      <c r="L604" s="40">
        <f>SUM(L579,L586)</f>
        <v>26631</v>
      </c>
      <c r="M604" s="40">
        <f>SUM(M579,M586)</f>
        <v>16576</v>
      </c>
      <c r="N604" s="40">
        <f>SUM(N579,N586)</f>
        <v>626</v>
      </c>
      <c r="O604" s="34"/>
      <c r="P604" s="35"/>
      <c r="Q604" s="40">
        <f t="shared" ref="Q604" si="107">SUM(Q579,Q586)</f>
        <v>9429</v>
      </c>
      <c r="R604" s="40">
        <f>SUM(R579,R586)</f>
        <v>1107</v>
      </c>
      <c r="S604" s="40">
        <f>SUM(S579,S586)</f>
        <v>1265</v>
      </c>
      <c r="T604" s="40">
        <f>SUM(T579,T586)</f>
        <v>7057</v>
      </c>
      <c r="U604" s="40">
        <f>SUM(U579,U586)</f>
        <v>84095</v>
      </c>
      <c r="V604" s="40"/>
      <c r="W604" s="26" t="s">
        <v>42</v>
      </c>
    </row>
    <row r="605" spans="2:23" ht="24.75" customHeight="1" x14ac:dyDescent="0.15">
      <c r="B605" s="28" t="s">
        <v>43</v>
      </c>
      <c r="C605" s="42">
        <f t="shared" ref="C605:G605" si="108">SUM(C576,C583,C587)</f>
        <v>165932</v>
      </c>
      <c r="D605" s="42">
        <f t="shared" si="108"/>
        <v>138975</v>
      </c>
      <c r="E605" s="42">
        <f t="shared" si="108"/>
        <v>26957</v>
      </c>
      <c r="F605" s="42">
        <f t="shared" si="108"/>
        <v>15971</v>
      </c>
      <c r="G605" s="42">
        <f t="shared" si="108"/>
        <v>-224</v>
      </c>
      <c r="H605" s="42"/>
      <c r="I605" s="42"/>
      <c r="J605" s="42">
        <f t="shared" ref="J605:K605" si="109">SUM(J576,J583,J587)</f>
        <v>15882</v>
      </c>
      <c r="K605" s="42">
        <f t="shared" si="109"/>
        <v>313</v>
      </c>
      <c r="L605" s="42">
        <f>SUM(L576,L583,L587)</f>
        <v>73806</v>
      </c>
      <c r="M605" s="42">
        <f>SUM(M576,M583,M587)</f>
        <v>45198</v>
      </c>
      <c r="N605" s="42">
        <f>SUM(N576,N583,N587)</f>
        <v>1186</v>
      </c>
      <c r="O605" s="34"/>
      <c r="P605" s="35"/>
      <c r="Q605" s="42">
        <f t="shared" ref="Q605" si="110">SUM(Q576,Q583,Q587)</f>
        <v>27422</v>
      </c>
      <c r="R605" s="42">
        <f>SUM(R576,R583,R587)</f>
        <v>1869</v>
      </c>
      <c r="S605" s="42">
        <f>SUM(S576,S583,S587)</f>
        <v>4137</v>
      </c>
      <c r="T605" s="42">
        <f>SUM(T576,T583,T587)</f>
        <v>21416</v>
      </c>
      <c r="U605" s="42">
        <f>SUM(U576,U583,U587)</f>
        <v>255709</v>
      </c>
      <c r="V605" s="42"/>
      <c r="W605" s="28" t="s">
        <v>43</v>
      </c>
    </row>
    <row r="606" spans="2:23" ht="24.75" customHeight="1" x14ac:dyDescent="0.15">
      <c r="B606" s="28" t="s">
        <v>44</v>
      </c>
      <c r="C606" s="42">
        <f t="shared" ref="C606:G606" si="111">SUM(C574,C588:C590)</f>
        <v>114362</v>
      </c>
      <c r="D606" s="42">
        <f t="shared" si="111"/>
        <v>95782</v>
      </c>
      <c r="E606" s="42">
        <f t="shared" si="111"/>
        <v>18580</v>
      </c>
      <c r="F606" s="42">
        <f t="shared" si="111"/>
        <v>11344</v>
      </c>
      <c r="G606" s="42">
        <f t="shared" si="111"/>
        <v>-181</v>
      </c>
      <c r="H606" s="42"/>
      <c r="I606" s="42"/>
      <c r="J606" s="42">
        <f t="shared" ref="J606:K606" si="112">SUM(J574,J588:J590)</f>
        <v>11322</v>
      </c>
      <c r="K606" s="42">
        <f t="shared" si="112"/>
        <v>203</v>
      </c>
      <c r="L606" s="42">
        <f>SUM(L574,L588:L590)</f>
        <v>57378</v>
      </c>
      <c r="M606" s="42">
        <f>SUM(M574,M588:M590)</f>
        <v>33935</v>
      </c>
      <c r="N606" s="42">
        <f>SUM(N574,N588:N590)</f>
        <v>1172</v>
      </c>
      <c r="O606" s="34"/>
      <c r="P606" s="35"/>
      <c r="Q606" s="42">
        <f t="shared" ref="Q606" si="113">SUM(Q574,Q588:Q590)</f>
        <v>22271</v>
      </c>
      <c r="R606" s="42">
        <f>SUM(R574,R588:R590)</f>
        <v>1520</v>
      </c>
      <c r="S606" s="42">
        <f>SUM(S574,S588:S590)</f>
        <v>4025</v>
      </c>
      <c r="T606" s="42">
        <f>SUM(T574,T588:T590)</f>
        <v>16726</v>
      </c>
      <c r="U606" s="42">
        <f>SUM(U574,U588:U590)</f>
        <v>183084</v>
      </c>
      <c r="V606" s="42"/>
      <c r="W606" s="28" t="s">
        <v>44</v>
      </c>
    </row>
    <row r="607" spans="2:23" ht="24.75" customHeight="1" x14ac:dyDescent="0.15">
      <c r="B607" s="28" t="s">
        <v>11</v>
      </c>
      <c r="C607" s="42">
        <f t="shared" ref="C607:G607" si="114">SUM(C573,C577,C581,C591:C594)</f>
        <v>748975</v>
      </c>
      <c r="D607" s="42">
        <f t="shared" si="114"/>
        <v>627298</v>
      </c>
      <c r="E607" s="42">
        <f t="shared" si="114"/>
        <v>121677</v>
      </c>
      <c r="F607" s="42">
        <f t="shared" si="114"/>
        <v>67611</v>
      </c>
      <c r="G607" s="42">
        <f t="shared" si="114"/>
        <v>-612</v>
      </c>
      <c r="H607" s="42"/>
      <c r="I607" s="42"/>
      <c r="J607" s="42">
        <f t="shared" ref="J607:K607" si="115">SUM(J573,J577,J581,J591:J594)</f>
        <v>66792</v>
      </c>
      <c r="K607" s="42">
        <f t="shared" si="115"/>
        <v>1431</v>
      </c>
      <c r="L607" s="42">
        <f>SUM(L573,L577,L581,L591:L594)</f>
        <v>259876</v>
      </c>
      <c r="M607" s="42">
        <f>SUM(M573,M577,M581,M591:M594)</f>
        <v>157226</v>
      </c>
      <c r="N607" s="42">
        <f>SUM(N573,N577,N581,N591:N594)</f>
        <v>5049</v>
      </c>
      <c r="O607" s="34"/>
      <c r="P607" s="35"/>
      <c r="Q607" s="42">
        <f t="shared" ref="Q607" si="116">SUM(Q573,Q577,Q581,Q591:Q594)</f>
        <v>97601</v>
      </c>
      <c r="R607" s="42">
        <f>SUM(R573,R577,R581,R591:R594)</f>
        <v>3168</v>
      </c>
      <c r="S607" s="42">
        <f>SUM(S573,S577,S581,S591:S594)</f>
        <v>17548</v>
      </c>
      <c r="T607" s="42">
        <f>SUM(T573,T577,T581,T591:T594)</f>
        <v>76885</v>
      </c>
      <c r="U607" s="42">
        <f>SUM(U573,U577,U581,U591:U594)</f>
        <v>1076462</v>
      </c>
      <c r="V607" s="42"/>
      <c r="W607" s="28" t="s">
        <v>11</v>
      </c>
    </row>
    <row r="608" spans="2:23" ht="24.75" customHeight="1" x14ac:dyDescent="0.15">
      <c r="B608" s="28" t="s">
        <v>45</v>
      </c>
      <c r="C608" s="42">
        <f t="shared" ref="C608:G608" si="117">SUM(C580,C584)</f>
        <v>166462</v>
      </c>
      <c r="D608" s="42">
        <f t="shared" si="117"/>
        <v>139419</v>
      </c>
      <c r="E608" s="42">
        <f t="shared" si="117"/>
        <v>27043</v>
      </c>
      <c r="F608" s="42">
        <f t="shared" si="117"/>
        <v>15682</v>
      </c>
      <c r="G608" s="42">
        <f t="shared" si="117"/>
        <v>-211</v>
      </c>
      <c r="H608" s="42"/>
      <c r="I608" s="42"/>
      <c r="J608" s="42">
        <f t="shared" ref="J608:K608" si="118">SUM(J580,J584)</f>
        <v>15681</v>
      </c>
      <c r="K608" s="42">
        <f t="shared" si="118"/>
        <v>212</v>
      </c>
      <c r="L608" s="42">
        <f>SUM(L580,L584)</f>
        <v>84071</v>
      </c>
      <c r="M608" s="42">
        <f>SUM(M580,M584)</f>
        <v>55805</v>
      </c>
      <c r="N608" s="42">
        <f>SUM(N580,N584)</f>
        <v>2767</v>
      </c>
      <c r="O608" s="34"/>
      <c r="P608" s="35"/>
      <c r="Q608" s="42">
        <f t="shared" ref="Q608" si="119">SUM(Q580,Q584)</f>
        <v>25499</v>
      </c>
      <c r="R608" s="42">
        <f>SUM(R580,R584)</f>
        <v>1170</v>
      </c>
      <c r="S608" s="42">
        <f>SUM(S580,S584)</f>
        <v>4517</v>
      </c>
      <c r="T608" s="42">
        <f>SUM(T580,T584)</f>
        <v>19812</v>
      </c>
      <c r="U608" s="42">
        <f>SUM(U580,U584)</f>
        <v>266215</v>
      </c>
      <c r="V608" s="42"/>
      <c r="W608" s="28" t="s">
        <v>45</v>
      </c>
    </row>
    <row r="609" spans="2:23" ht="24.75" customHeight="1" x14ac:dyDescent="0.15">
      <c r="B609" s="28" t="s">
        <v>46</v>
      </c>
      <c r="C609" s="42">
        <f t="shared" ref="C609:G609" si="120">SUM(C582,C585,C595)</f>
        <v>188597</v>
      </c>
      <c r="D609" s="42">
        <f t="shared" si="120"/>
        <v>157958</v>
      </c>
      <c r="E609" s="42">
        <f t="shared" si="120"/>
        <v>30639</v>
      </c>
      <c r="F609" s="42">
        <f t="shared" si="120"/>
        <v>18392</v>
      </c>
      <c r="G609" s="42">
        <f t="shared" si="120"/>
        <v>-301</v>
      </c>
      <c r="H609" s="42"/>
      <c r="I609" s="42"/>
      <c r="J609" s="42">
        <f t="shared" ref="J609:K609" si="121">SUM(J582,J585,J595)</f>
        <v>18452</v>
      </c>
      <c r="K609" s="42">
        <f t="shared" si="121"/>
        <v>241</v>
      </c>
      <c r="L609" s="42">
        <f>SUM(L582,L585,L595)</f>
        <v>73259</v>
      </c>
      <c r="M609" s="42">
        <f>SUM(M582,M585,M595)</f>
        <v>39355</v>
      </c>
      <c r="N609" s="42">
        <f>SUM(N582,N585,N595)</f>
        <v>1889</v>
      </c>
      <c r="O609" s="34"/>
      <c r="P609" s="35"/>
      <c r="Q609" s="42">
        <f t="shared" ref="Q609" si="122">SUM(Q582,Q585,Q595)</f>
        <v>32015</v>
      </c>
      <c r="R609" s="42">
        <f>SUM(R582,R585,R595)</f>
        <v>3144</v>
      </c>
      <c r="S609" s="42">
        <f>SUM(S582,S585,S595)</f>
        <v>4630</v>
      </c>
      <c r="T609" s="42">
        <f>SUM(T582,T585,T595)</f>
        <v>24241</v>
      </c>
      <c r="U609" s="42">
        <f>SUM(U582,U585,U595)</f>
        <v>280248</v>
      </c>
      <c r="V609" s="42"/>
      <c r="W609" s="28" t="s">
        <v>46</v>
      </c>
    </row>
    <row r="610" spans="2:23" ht="24.75" customHeight="1" x14ac:dyDescent="0.15">
      <c r="B610" s="28" t="s">
        <v>32</v>
      </c>
      <c r="C610" s="42">
        <f t="shared" ref="C610:G610" si="123">C575</f>
        <v>136708</v>
      </c>
      <c r="D610" s="42">
        <f t="shared" si="123"/>
        <v>114499</v>
      </c>
      <c r="E610" s="42">
        <f t="shared" si="123"/>
        <v>22209</v>
      </c>
      <c r="F610" s="42">
        <f t="shared" si="123"/>
        <v>13255</v>
      </c>
      <c r="G610" s="42">
        <f t="shared" si="123"/>
        <v>-186</v>
      </c>
      <c r="H610" s="42"/>
      <c r="I610" s="42"/>
      <c r="J610" s="42">
        <f t="shared" ref="J610:K610" si="124">J575</f>
        <v>13240</v>
      </c>
      <c r="K610" s="42">
        <f t="shared" si="124"/>
        <v>201</v>
      </c>
      <c r="L610" s="42">
        <f>L575</f>
        <v>54440</v>
      </c>
      <c r="M610" s="42">
        <f>M575</f>
        <v>30596</v>
      </c>
      <c r="N610" s="42">
        <f>N575</f>
        <v>1268</v>
      </c>
      <c r="O610" s="34"/>
      <c r="P610" s="35"/>
      <c r="Q610" s="42">
        <f t="shared" ref="Q610" si="125">Q575</f>
        <v>22576</v>
      </c>
      <c r="R610" s="42">
        <f>R575</f>
        <v>2514</v>
      </c>
      <c r="S610" s="42">
        <f>S575</f>
        <v>3050</v>
      </c>
      <c r="T610" s="42">
        <f>T575</f>
        <v>17012</v>
      </c>
      <c r="U610" s="42">
        <f>U575</f>
        <v>204403</v>
      </c>
      <c r="V610" s="42"/>
      <c r="W610" s="28" t="s">
        <v>32</v>
      </c>
    </row>
    <row r="611" spans="2:23" ht="24.75" customHeight="1" x14ac:dyDescent="0.15">
      <c r="B611" s="27" t="s">
        <v>28</v>
      </c>
      <c r="C611" s="41">
        <f t="shared" ref="C611:G611" si="126">SUM(C578,C596:C597)</f>
        <v>85876</v>
      </c>
      <c r="D611" s="41">
        <f t="shared" si="126"/>
        <v>71924</v>
      </c>
      <c r="E611" s="41">
        <f t="shared" si="126"/>
        <v>13952</v>
      </c>
      <c r="F611" s="41">
        <f t="shared" si="126"/>
        <v>8615</v>
      </c>
      <c r="G611" s="41">
        <f t="shared" si="126"/>
        <v>-141</v>
      </c>
      <c r="H611" s="41"/>
      <c r="I611" s="41"/>
      <c r="J611" s="41">
        <f t="shared" ref="J611:K611" si="127">SUM(J578,J596:J597)</f>
        <v>8623</v>
      </c>
      <c r="K611" s="41">
        <f t="shared" si="127"/>
        <v>133</v>
      </c>
      <c r="L611" s="41">
        <f>SUM(L578,L596:L597)</f>
        <v>36000</v>
      </c>
      <c r="M611" s="41">
        <f>SUM(M578,M596:M597)</f>
        <v>19373</v>
      </c>
      <c r="N611" s="41">
        <f>SUM(N578,N596:N597)</f>
        <v>896</v>
      </c>
      <c r="O611" s="34"/>
      <c r="P611" s="35"/>
      <c r="Q611" s="41">
        <f t="shared" ref="Q611" si="128">SUM(Q578,Q596:Q597)</f>
        <v>15731</v>
      </c>
      <c r="R611" s="41">
        <f>SUM(R578,R596:R597)</f>
        <v>1353</v>
      </c>
      <c r="S611" s="41">
        <f>SUM(S578,S596:S597)</f>
        <v>2094</v>
      </c>
      <c r="T611" s="41">
        <f>SUM(T578,T596:T597)</f>
        <v>12284</v>
      </c>
      <c r="U611" s="41">
        <f>SUM(U578,U596:U597)</f>
        <v>130491</v>
      </c>
      <c r="V611" s="41"/>
      <c r="W611" s="27" t="s">
        <v>28</v>
      </c>
    </row>
    <row r="612" spans="2:23" ht="24.75" customHeight="1" x14ac:dyDescent="0.15">
      <c r="B612" s="29" t="s">
        <v>27</v>
      </c>
      <c r="C612" s="39">
        <f t="shared" ref="C612:G612" si="129">C572</f>
        <v>1659203</v>
      </c>
      <c r="D612" s="39">
        <f t="shared" si="129"/>
        <v>1389651</v>
      </c>
      <c r="E612" s="39">
        <f t="shared" si="129"/>
        <v>269552</v>
      </c>
      <c r="F612" s="39">
        <f t="shared" si="129"/>
        <v>156043</v>
      </c>
      <c r="G612" s="39">
        <f t="shared" si="129"/>
        <v>-1933</v>
      </c>
      <c r="H612" s="39"/>
      <c r="I612" s="39"/>
      <c r="J612" s="39">
        <f t="shared" ref="J612:K612" si="130">J572</f>
        <v>155142</v>
      </c>
      <c r="K612" s="39">
        <f t="shared" si="130"/>
        <v>2834</v>
      </c>
      <c r="L612" s="39">
        <f>L572</f>
        <v>665461</v>
      </c>
      <c r="M612" s="39">
        <f>M572</f>
        <v>398064</v>
      </c>
      <c r="N612" s="39">
        <f>N572</f>
        <v>14853</v>
      </c>
      <c r="O612" s="34"/>
      <c r="P612" s="35"/>
      <c r="Q612" s="39">
        <f t="shared" ref="Q612" si="131">Q572</f>
        <v>252544</v>
      </c>
      <c r="R612" s="39">
        <f>R572</f>
        <v>15845</v>
      </c>
      <c r="S612" s="39">
        <f>S572</f>
        <v>41266</v>
      </c>
      <c r="T612" s="39">
        <f>T572</f>
        <v>195433</v>
      </c>
      <c r="U612" s="39">
        <f>U572</f>
        <v>2480707</v>
      </c>
      <c r="V612" s="39"/>
      <c r="W612" s="29" t="s">
        <v>27</v>
      </c>
    </row>
    <row r="613" spans="2:23" ht="24.75" customHeight="1" x14ac:dyDescent="0.15">
      <c r="W613" s="30"/>
    </row>
    <row r="614" spans="2:23" ht="24.75" customHeight="1" x14ac:dyDescent="0.15">
      <c r="B614" s="3" t="s">
        <v>59</v>
      </c>
      <c r="W614" s="30"/>
    </row>
    <row r="615" spans="2:23" ht="24.75" customHeight="1" x14ac:dyDescent="0.15">
      <c r="W615" s="30"/>
    </row>
    <row r="616" spans="2:23" ht="24.75" customHeight="1" x14ac:dyDescent="0.15">
      <c r="W616" s="30"/>
    </row>
    <row r="617" spans="2:23" ht="24.75" customHeight="1" x14ac:dyDescent="0.15">
      <c r="W617" s="30"/>
    </row>
    <row r="618" spans="2:23" ht="24.75" customHeight="1" x14ac:dyDescent="0.15">
      <c r="W618" s="30"/>
    </row>
    <row r="619" spans="2:23" ht="24.75" customHeight="1" x14ac:dyDescent="0.15">
      <c r="W619" s="30"/>
    </row>
    <row r="620" spans="2:23" ht="24.75" customHeight="1" x14ac:dyDescent="0.15">
      <c r="W620" s="30"/>
    </row>
    <row r="621" spans="2:23" ht="24.75" customHeight="1" x14ac:dyDescent="0.15">
      <c r="W621" s="30"/>
    </row>
    <row r="622" spans="2:23" ht="24.75" customHeight="1" x14ac:dyDescent="0.15">
      <c r="W622" s="30"/>
    </row>
    <row r="623" spans="2:23" ht="24.75" customHeight="1" x14ac:dyDescent="0.15">
      <c r="W623" s="30"/>
    </row>
    <row r="624" spans="2:23" ht="24.75" customHeight="1" x14ac:dyDescent="0.15">
      <c r="W624" s="30"/>
    </row>
    <row r="625" spans="7:23" ht="24.75" customHeight="1" x14ac:dyDescent="0.15">
      <c r="W625" s="30"/>
    </row>
    <row r="626" spans="7:23" ht="24.75" customHeight="1" x14ac:dyDescent="0.15">
      <c r="G626" s="31"/>
      <c r="H626" s="32">
        <f>W567+1</f>
        <v>39</v>
      </c>
      <c r="R626" s="6"/>
      <c r="V626" s="31"/>
      <c r="W626" s="32">
        <f>H626+1</f>
        <v>40</v>
      </c>
    </row>
  </sheetData>
  <mergeCells count="160">
    <mergeCell ref="B510:B512"/>
    <mergeCell ref="C511:C512"/>
    <mergeCell ref="D511:D512"/>
    <mergeCell ref="E511:E512"/>
    <mergeCell ref="F511:F512"/>
    <mergeCell ref="G511:G512"/>
    <mergeCell ref="J511:J512"/>
    <mergeCell ref="K511:K512"/>
    <mergeCell ref="B384:B386"/>
    <mergeCell ref="C385:C386"/>
    <mergeCell ref="D385:D386"/>
    <mergeCell ref="E385:E386"/>
    <mergeCell ref="F385:F386"/>
    <mergeCell ref="G385:G386"/>
    <mergeCell ref="J385:J386"/>
    <mergeCell ref="K385:K386"/>
    <mergeCell ref="B447:B449"/>
    <mergeCell ref="C448:C449"/>
    <mergeCell ref="D448:D449"/>
    <mergeCell ref="E448:E449"/>
    <mergeCell ref="F448:F449"/>
    <mergeCell ref="G448:G449"/>
    <mergeCell ref="J448:J449"/>
    <mergeCell ref="K448:K449"/>
    <mergeCell ref="B258:B260"/>
    <mergeCell ref="C259:C260"/>
    <mergeCell ref="D259:D260"/>
    <mergeCell ref="E259:E260"/>
    <mergeCell ref="F259:F260"/>
    <mergeCell ref="G259:G260"/>
    <mergeCell ref="J259:J260"/>
    <mergeCell ref="K259:K260"/>
    <mergeCell ref="B321:B323"/>
    <mergeCell ref="C322:C323"/>
    <mergeCell ref="D322:D323"/>
    <mergeCell ref="E322:E323"/>
    <mergeCell ref="F322:F323"/>
    <mergeCell ref="G322:G323"/>
    <mergeCell ref="J322:J323"/>
    <mergeCell ref="K322:K323"/>
    <mergeCell ref="B132:B134"/>
    <mergeCell ref="C133:C134"/>
    <mergeCell ref="D133:D134"/>
    <mergeCell ref="E133:E134"/>
    <mergeCell ref="F133:F134"/>
    <mergeCell ref="G133:G134"/>
    <mergeCell ref="J133:J134"/>
    <mergeCell ref="K133:K134"/>
    <mergeCell ref="B195:B197"/>
    <mergeCell ref="C196:C197"/>
    <mergeCell ref="D196:D197"/>
    <mergeCell ref="E196:E197"/>
    <mergeCell ref="F196:F197"/>
    <mergeCell ref="G196:G197"/>
    <mergeCell ref="J196:J197"/>
    <mergeCell ref="K196:K197"/>
    <mergeCell ref="B6:B8"/>
    <mergeCell ref="C7:C8"/>
    <mergeCell ref="D7:D8"/>
    <mergeCell ref="E7:E8"/>
    <mergeCell ref="F7:F8"/>
    <mergeCell ref="G7:G8"/>
    <mergeCell ref="J7:J8"/>
    <mergeCell ref="K7:K8"/>
    <mergeCell ref="B69:B71"/>
    <mergeCell ref="C70:C71"/>
    <mergeCell ref="D70:D71"/>
    <mergeCell ref="E70:E71"/>
    <mergeCell ref="F70:F71"/>
    <mergeCell ref="G70:G71"/>
    <mergeCell ref="J70:J71"/>
    <mergeCell ref="K70:K71"/>
    <mergeCell ref="V6:V8"/>
    <mergeCell ref="W6:W8"/>
    <mergeCell ref="H7:I7"/>
    <mergeCell ref="L7:L8"/>
    <mergeCell ref="M7:M8"/>
    <mergeCell ref="N7:N8"/>
    <mergeCell ref="Q7:Q8"/>
    <mergeCell ref="U7:U8"/>
    <mergeCell ref="V69:V71"/>
    <mergeCell ref="W69:W71"/>
    <mergeCell ref="H70:I70"/>
    <mergeCell ref="L70:L71"/>
    <mergeCell ref="M70:M71"/>
    <mergeCell ref="N70:N71"/>
    <mergeCell ref="Q70:Q71"/>
    <mergeCell ref="U70:U71"/>
    <mergeCell ref="V132:V134"/>
    <mergeCell ref="W132:W134"/>
    <mergeCell ref="H133:I133"/>
    <mergeCell ref="L133:L134"/>
    <mergeCell ref="M133:M134"/>
    <mergeCell ref="N133:N134"/>
    <mergeCell ref="Q133:Q134"/>
    <mergeCell ref="U133:U134"/>
    <mergeCell ref="V195:V197"/>
    <mergeCell ref="W195:W197"/>
    <mergeCell ref="H196:I196"/>
    <mergeCell ref="L196:L197"/>
    <mergeCell ref="M196:M197"/>
    <mergeCell ref="N196:N197"/>
    <mergeCell ref="Q196:Q197"/>
    <mergeCell ref="U196:U197"/>
    <mergeCell ref="V258:V260"/>
    <mergeCell ref="W258:W260"/>
    <mergeCell ref="H259:I259"/>
    <mergeCell ref="L259:L260"/>
    <mergeCell ref="M259:M260"/>
    <mergeCell ref="N259:N260"/>
    <mergeCell ref="Q259:Q260"/>
    <mergeCell ref="U259:U260"/>
    <mergeCell ref="V321:V323"/>
    <mergeCell ref="W321:W323"/>
    <mergeCell ref="H322:I322"/>
    <mergeCell ref="L322:L323"/>
    <mergeCell ref="M322:M323"/>
    <mergeCell ref="N322:N323"/>
    <mergeCell ref="Q322:Q323"/>
    <mergeCell ref="U322:U323"/>
    <mergeCell ref="V510:V512"/>
    <mergeCell ref="W510:W512"/>
    <mergeCell ref="H511:I511"/>
    <mergeCell ref="L511:L512"/>
    <mergeCell ref="M511:M512"/>
    <mergeCell ref="N511:N512"/>
    <mergeCell ref="Q511:Q512"/>
    <mergeCell ref="U511:U512"/>
    <mergeCell ref="V384:V386"/>
    <mergeCell ref="W384:W386"/>
    <mergeCell ref="H385:I385"/>
    <mergeCell ref="L385:L386"/>
    <mergeCell ref="M385:M386"/>
    <mergeCell ref="N385:N386"/>
    <mergeCell ref="Q385:Q386"/>
    <mergeCell ref="U385:U386"/>
    <mergeCell ref="V447:V449"/>
    <mergeCell ref="W447:W449"/>
    <mergeCell ref="H448:I448"/>
    <mergeCell ref="L448:L449"/>
    <mergeCell ref="M448:M449"/>
    <mergeCell ref="N448:N449"/>
    <mergeCell ref="Q448:Q449"/>
    <mergeCell ref="U448:U449"/>
    <mergeCell ref="B569:B571"/>
    <mergeCell ref="V569:V571"/>
    <mergeCell ref="W569:W571"/>
    <mergeCell ref="C570:C571"/>
    <mergeCell ref="D570:D571"/>
    <mergeCell ref="E570:E571"/>
    <mergeCell ref="F570:F571"/>
    <mergeCell ref="G570:G571"/>
    <mergeCell ref="H570:I570"/>
    <mergeCell ref="J570:J571"/>
    <mergeCell ref="K570:K571"/>
    <mergeCell ref="L570:L571"/>
    <mergeCell ref="M570:M571"/>
    <mergeCell ref="N570:N571"/>
    <mergeCell ref="Q570:Q571"/>
    <mergeCell ref="U570:U571"/>
  </mergeCells>
  <phoneticPr fontId="2"/>
  <pageMargins left="0.59055118110236227" right="0.59055118110236227" top="0.78740157480314965" bottom="0.39370078740157483" header="0.39370078740157483" footer="0.39370078740157483"/>
  <pageSetup paperSize="9" scale="56" pageOrder="overThenDown" orientation="portrait" r:id="rId1"/>
  <headerFooter alignWithMargins="0"/>
  <rowBreaks count="9" manualBreakCount="9">
    <brk id="63" max="22" man="1"/>
    <brk id="126" max="22" man="1"/>
    <brk id="189" max="22" man="1"/>
    <brk id="252" max="22" man="1"/>
    <brk id="315" max="22" man="1"/>
    <brk id="378" max="22" man="1"/>
    <brk id="441" max="22" man="1"/>
    <brk id="504" max="22" man="1"/>
    <brk id="567" max="22" man="1"/>
  </rowBreaks>
  <colBreaks count="1" manualBreakCount="1">
    <brk id="14" max="6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分配（H23～R2）</vt:lpstr>
      <vt:lpstr>'分配（H23～R2）'!Print_Area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佐々木　祐美</cp:lastModifiedBy>
  <cp:lastPrinted>2023-04-20T05:55:35Z</cp:lastPrinted>
  <dcterms:created xsi:type="dcterms:W3CDTF">2018-12-17T06:50:46Z</dcterms:created>
  <dcterms:modified xsi:type="dcterms:W3CDTF">2023-04-20T05:55:43Z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3.0.2.0</vt:lpwstr>
      <vt:lpwstr>3.0.4.0</vt:lpwstr>
      <vt:lpwstr>3.1.2.0</vt:lpwstr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2021-01-20T05:15:49Z</vt:filetime>
  </property>
</Properties>
</file>