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135" windowWidth="10410" windowHeight="7935" activeTab="4"/>
  </bookViews>
  <sheets>
    <sheet name="基準１" sheetId="8" r:id="rId1"/>
    <sheet name="基準２" sheetId="1" r:id="rId2"/>
    <sheet name="基準３" sheetId="3" r:id="rId3"/>
    <sheet name="基準４" sheetId="4" r:id="rId4"/>
    <sheet name="基準5" sheetId="5" r:id="rId5"/>
  </sheets>
  <definedNames>
    <definedName name="_xlnm.Print_Area" localSheetId="1">基準２!$A$1:$L$36</definedName>
    <definedName name="_xlnm.Print_Area" localSheetId="2">基準３!$A$1:$L$56</definedName>
    <definedName name="_xlnm.Print_Area" localSheetId="3">基準４!$A$1:$L$29</definedName>
    <definedName name="_xlnm.Print_Area" localSheetId="4">基準5!$A$1:$L$35</definedName>
    <definedName name="_xlnm.Print_Area" localSheetId="0">基準１!$A$1:$L$56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<sst xmlns="http://schemas.openxmlformats.org/spreadsheetml/2006/main" xmlns:r="http://schemas.openxmlformats.org/officeDocument/2006/relationships" count="105" uniqueCount="105">
  <si>
    <t>&gt;0.8</t>
  </si>
  <si>
    <t>１　男女別の採用における競争倍率（応募者数／採用者数）が同程度であること</t>
  </si>
  <si>
    <t>男性労働者の継続雇用割合</t>
  </si>
  <si>
    <t>４　おおむね３０歳以上の女性の正社員としての採用</t>
  </si>
  <si>
    <t>１　管理職に占める女性労働者の割合が厚生労働省で公表する産業ごとの平均値以上であること</t>
  </si>
  <si>
    <t>＜４５時間</t>
    <rPh sb="3" eb="5">
      <t>ジカン</t>
    </rPh>
    <phoneticPr fontId="1"/>
  </si>
  <si>
    <t>対象労働者数</t>
  </si>
  <si>
    <t>２　女性労働者のキャリアアップに資する雇用管理区分間の転換</t>
  </si>
  <si>
    <t>女活認定基準３
(省令第８条第１号イ（３）)</t>
  </si>
  <si>
    <t>各月の日数</t>
    <rPh sb="0" eb="2">
      <t>カクツキ</t>
    </rPh>
    <rPh sb="3" eb="5">
      <t>ニッスウ</t>
    </rPh>
    <phoneticPr fontId="1"/>
  </si>
  <si>
    <t>○　『直近３事業年度の平均した「採用における男性の競争倍率」』</t>
  </si>
  <si>
    <t>女活認定基準４
(省令第８条第１号イ（４）)</t>
  </si>
  <si>
    <t>※産業ごとの平均値以上であること</t>
    <rPh sb="1" eb="3">
      <t>サンギョウ</t>
    </rPh>
    <rPh sb="6" eb="9">
      <t>ヘイキンチ</t>
    </rPh>
    <rPh sb="9" eb="11">
      <t>イジョウ</t>
    </rPh>
    <phoneticPr fontId="1"/>
  </si>
  <si>
    <t>１　女性の非正社員から正社員への転換（派遣労働者の雇入れを含む）</t>
  </si>
  <si>
    <t>内　容</t>
    <rPh sb="0" eb="1">
      <t>ウチ</t>
    </rPh>
    <rPh sb="2" eb="3">
      <t>カタチ</t>
    </rPh>
    <phoneticPr fontId="1"/>
  </si>
  <si>
    <t>女活認定基準１
(省令第８条第１号イ（１）)</t>
  </si>
  <si>
    <t>項　目</t>
    <rPh sb="0" eb="1">
      <t>コウ</t>
    </rPh>
    <rPh sb="2" eb="3">
      <t>メ</t>
    </rPh>
    <phoneticPr fontId="1"/>
  </si>
  <si>
    <t>直近の事業年度において、労働者の労働時間等について、次を満たすこと。</t>
    <rPh sb="16" eb="18">
      <t>ロウドウ</t>
    </rPh>
    <rPh sb="18" eb="20">
      <t>ジカン</t>
    </rPh>
    <rPh sb="20" eb="21">
      <t>トウ</t>
    </rPh>
    <phoneticPr fontId="1"/>
  </si>
  <si>
    <t>１０事業年度前及びその前後の事業年度に採用した女性労働者であって現在雇用されている人数</t>
  </si>
  <si>
    <t>２　『直近３事業年度の平均した「課長級より１つ下位の職階にある女性労働者のうち課長級に昇進した女性労働者の割合」』÷『直近３事業年度の平均した「課長級より１つ下位の職階にある男性労働者のうち課長級に昇進した男性労働者の割合」』が０．８以上であること</t>
  </si>
  <si>
    <t>平均競争倍率</t>
    <rPh sb="0" eb="2">
      <t>ヘイキン</t>
    </rPh>
    <rPh sb="2" eb="4">
      <t>キョウソウ</t>
    </rPh>
    <rPh sb="4" eb="6">
      <t>バイリツ</t>
    </rPh>
    <phoneticPr fontId="1"/>
  </si>
  <si>
    <t>３　過去に在籍した女性の正社員としての再雇用</t>
  </si>
  <si>
    <t>１　男女別の採用における競争倍率（応募者数／採用者数）が同程度であること
（『直近３事業年度の平均した「採用における女性の競争倍率」』×０.８が、『直近３事業年度の平均した「採用における男性の競争倍率」』よりも雇用管理区分ごとにそれぞれ低いこと（期間の定めのない労働契約を締結することを目的とするものに限る））</t>
  </si>
  <si>
    <t>１０事業年度前及びその前後の事業年度に採用された男性労働者数</t>
  </si>
  <si>
    <t>女活認定基準２
(省令第８条第１号イ（２）)</t>
  </si>
  <si>
    <t>競争倍率</t>
    <rPh sb="0" eb="2">
      <t>キョウソウ</t>
    </rPh>
    <rPh sb="2" eb="4">
      <t>バイリツ</t>
    </rPh>
    <phoneticPr fontId="1"/>
  </si>
  <si>
    <r>
      <t>直近の３事業年度において、</t>
    </r>
    <r>
      <rPr>
        <sz val="11"/>
        <color theme="1"/>
        <rFont val="ＭＳ Ｐゴシック"/>
      </rPr>
      <t>多様なキャリアコースに関する措置について、次の各項の１つ以上の実績を有すること</t>
    </r>
  </si>
  <si>
    <t>女活認定基準５
(省令第８条第１号イ（５）)</t>
  </si>
  <si>
    <t>課長級に昇進した男性労働者数</t>
    <rPh sb="8" eb="10">
      <t>ダンセイ</t>
    </rPh>
    <phoneticPr fontId="1"/>
  </si>
  <si>
    <t>　雇用管理区分ごとの労働者の法定時間外労働及び法定休日労働時間の合計時間数の平均が、直近の事業年度の各月ごとに全て４５時間未満であること
　｢各月の対象労働者の(法定時間外労働＋法定休日労働)の総時間数の合計」÷ ｢対象労働者数｣ ＜ ４５時間
　これにより難い場合は、
　[「各月の対象労働者の総労働時間数の合計」－「各月の法定労働時間の合計＝(４０×各月の日数÷７)×対象労働者数」] ÷「対象労働者数」＜ ４５ 時間</t>
  </si>
  <si>
    <t>応募者数</t>
    <rPh sb="0" eb="2">
      <t>オウボ</t>
    </rPh>
    <rPh sb="2" eb="3">
      <t>シャ</t>
    </rPh>
    <rPh sb="3" eb="4">
      <t>スウ</t>
    </rPh>
    <phoneticPr fontId="1"/>
  </si>
  <si>
    <t>採用者数</t>
    <rPh sb="0" eb="3">
      <t>サイヨウシャ</t>
    </rPh>
    <rPh sb="3" eb="4">
      <t>スウ</t>
    </rPh>
    <phoneticPr fontId="1"/>
  </si>
  <si>
    <t>事業年度開始日に課長級より１つ下の職階の男性労働者数</t>
    <rPh sb="20" eb="22">
      <t>ダンセイ</t>
    </rPh>
    <phoneticPr fontId="1"/>
  </si>
  <si>
    <t>○　女活基準１：採用における女性の競争倍率×０.８　&lt;　採用における男性の競争倍率</t>
    <rPh sb="2" eb="3">
      <t>オンナ</t>
    </rPh>
    <rPh sb="3" eb="4">
      <t>カツ</t>
    </rPh>
    <rPh sb="4" eb="6">
      <t>キジュン</t>
    </rPh>
    <phoneticPr fontId="1"/>
  </si>
  <si>
    <t>１０事業年度前及びその前後の事業年度に採用した女性労働者数</t>
  </si>
  <si>
    <t>事業年度</t>
    <rPh sb="0" eb="2">
      <t>ジギョウ</t>
    </rPh>
    <rPh sb="2" eb="4">
      <t>ネンド</t>
    </rPh>
    <phoneticPr fontId="1"/>
  </si>
  <si>
    <t>○　『直近３事業年度の平均した「採用における女性の競争倍率」』</t>
  </si>
  <si>
    <t>&gt;0.7</t>
  </si>
  <si>
    <t>１つ下位の職階から課長級に昇進した男性労働者の割合</t>
    <rPh sb="17" eb="19">
      <t>ダンセイ</t>
    </rPh>
    <phoneticPr fontId="1"/>
  </si>
  <si>
    <t>女性労働者の継続雇用割合</t>
  </si>
  <si>
    <t>1月</t>
    <rPh sb="1" eb="2">
      <t>ツキ</t>
    </rPh>
    <phoneticPr fontId="1"/>
  </si>
  <si>
    <t>１０事業年度前及びその前後の事業年度に採用された男性労働者であって現在雇用されている人数</t>
  </si>
  <si>
    <t>4月</t>
  </si>
  <si>
    <t>課長級に昇進した女性労働者数</t>
  </si>
  <si>
    <t>えるぼしチャレンジ企業認定要件確認シート（３）
【労働時間等の働き方】</t>
    <rPh sb="9" eb="11">
      <t>キギョウ</t>
    </rPh>
    <rPh sb="11" eb="13">
      <t>ニンテイ</t>
    </rPh>
    <rPh sb="15" eb="17">
      <t>カクニン</t>
    </rPh>
    <rPh sb="25" eb="27">
      <t>ロウドウ</t>
    </rPh>
    <rPh sb="27" eb="29">
      <t>ジカン</t>
    </rPh>
    <rPh sb="29" eb="30">
      <t>トウ</t>
    </rPh>
    <rPh sb="31" eb="32">
      <t>ハタラ</t>
    </rPh>
    <rPh sb="33" eb="34">
      <t>カタ</t>
    </rPh>
    <phoneticPr fontId="1"/>
  </si>
  <si>
    <t>女性管理職の人数</t>
  </si>
  <si>
    <t>男性労働者の平均勤続
年数</t>
  </si>
  <si>
    <t>管理職の人数</t>
    <rPh sb="0" eb="3">
      <t>カンリショク</t>
    </rPh>
    <rPh sb="4" eb="6">
      <t>ニンズウ</t>
    </rPh>
    <phoneticPr fontId="1"/>
  </si>
  <si>
    <t>12月</t>
  </si>
  <si>
    <t>事業年度開始日に課長級より１つ下の職階の女性労働者数</t>
  </si>
  <si>
    <t>１つ下位の職階から課長級に昇進した女性労働者の割合</t>
  </si>
  <si>
    <t>対象労働者数
（B)</t>
    <rPh sb="0" eb="2">
      <t>タイショウ</t>
    </rPh>
    <rPh sb="2" eb="5">
      <t>ロウドウシャ</t>
    </rPh>
    <rPh sb="5" eb="6">
      <t>スウ</t>
    </rPh>
    <phoneticPr fontId="1"/>
  </si>
  <si>
    <t>３事業年度平均</t>
    <rPh sb="1" eb="3">
      <t>ジギョウ</t>
    </rPh>
    <rPh sb="3" eb="5">
      <t>ネンド</t>
    </rPh>
    <rPh sb="5" eb="7">
      <t>ヘイキン</t>
    </rPh>
    <phoneticPr fontId="1"/>
  </si>
  <si>
    <t>各月の対象労働者の総時間数の合計（法定時間外労働＋法定休日労働）</t>
  </si>
  <si>
    <t>○　雇用管理区分ごとの労働者の法定時間外労働及び法定休日労働時間の合計時間数
　の平均が、直近の事業年度の各月ごとに全て４５時間未満であること</t>
    <rPh sb="2" eb="3">
      <t>ヤトイ</t>
    </rPh>
    <phoneticPr fontId="1"/>
  </si>
  <si>
    <t>月</t>
    <rPh sb="0" eb="1">
      <t>ツキ</t>
    </rPh>
    <phoneticPr fontId="1"/>
  </si>
  <si>
    <t>10月</t>
  </si>
  <si>
    <t>11月</t>
  </si>
  <si>
    <t>2月</t>
  </si>
  <si>
    <t>3月</t>
  </si>
  <si>
    <t>8月</t>
  </si>
  <si>
    <t>5月</t>
  </si>
  <si>
    <t>6月</t>
  </si>
  <si>
    <t>7月</t>
  </si>
  <si>
    <t>9月</t>
  </si>
  <si>
    <t>雇用管理区分</t>
    <rPh sb="0" eb="2">
      <t>コヨウ</t>
    </rPh>
    <rPh sb="2" eb="4">
      <t>カンリ</t>
    </rPh>
    <rPh sb="4" eb="6">
      <t>クブン</t>
    </rPh>
    <phoneticPr fontId="1"/>
  </si>
  <si>
    <t>女性労働者の平均勤続
年数</t>
  </si>
  <si>
    <t>えるぼしチャレンジ企業認定の要件の確認のため、下記項目に数値を記入してください。</t>
    <rPh sb="9" eb="11">
      <t>キギョウ</t>
    </rPh>
    <rPh sb="11" eb="13">
      <t>ニンテイ</t>
    </rPh>
    <rPh sb="14" eb="16">
      <t>ヨウケン</t>
    </rPh>
    <rPh sb="17" eb="19">
      <t>カクニン</t>
    </rPh>
    <rPh sb="23" eb="25">
      <t>カキ</t>
    </rPh>
    <rPh sb="25" eb="27">
      <t>コウモク</t>
    </rPh>
    <rPh sb="28" eb="30">
      <t>スウチ</t>
    </rPh>
    <rPh sb="31" eb="33">
      <t>キニュウ</t>
    </rPh>
    <phoneticPr fontId="1"/>
  </si>
  <si>
    <t>えるぼしチャレンジ企業認定の要件の確認のため、下記項目に数値を記入してください。</t>
  </si>
  <si>
    <t>２　『直近３事業年度の平均した「課長級より１つ下位の職階にある女性労働者のうち課長級に
　昇進した女性労働者の割合」』÷『直近３事業年度の平均した「課長級より１つ下位の職階に
　ある男性労働者のうち課長級に昇進した男性労働者の割合」』が
　０．８以上であること</t>
  </si>
  <si>
    <t>１つ下位の職階から課長級に昇進した男性労働者の割合</t>
  </si>
  <si>
    <t>[（A)－（C)]÷（B)</t>
  </si>
  <si>
    <t>２　次の①と②の両方を満たすこと</t>
  </si>
  <si>
    <t>女性労働者の人数</t>
    <rPh sb="2" eb="5">
      <t>ロウドウシャ</t>
    </rPh>
    <phoneticPr fontId="1"/>
  </si>
  <si>
    <t>全労働者の人数</t>
    <rPh sb="0" eb="1">
      <t>ゼン</t>
    </rPh>
    <rPh sb="1" eb="4">
      <t>ロウドウシャ</t>
    </rPh>
    <rPh sb="5" eb="7">
      <t>ニンズウ</t>
    </rPh>
    <phoneticPr fontId="1"/>
  </si>
  <si>
    <t>①正社員に占める女性労働者の割合が産業ごとの平均値（平均値が４割を超える場合は４割）
　以上であること</t>
  </si>
  <si>
    <t>②正社員の基幹的な雇用管理区分における女性労働者の割合が産業ごとの平均値（平均値が
　４割を超える場合は４割）以上であること</t>
  </si>
  <si>
    <t>基幹的な
雇用管理区分</t>
  </si>
  <si>
    <t>※産業ごとの平均値以上であること</t>
  </si>
  <si>
    <t>男性の平均競争倍率</t>
    <rPh sb="0" eb="2">
      <t>ダンセイ</t>
    </rPh>
    <rPh sb="3" eb="5">
      <t>ヘイキン</t>
    </rPh>
    <rPh sb="5" eb="7">
      <t>キョウソウ</t>
    </rPh>
    <rPh sb="7" eb="9">
      <t>バイリツ</t>
    </rPh>
    <phoneticPr fontId="1"/>
  </si>
  <si>
    <t>人数</t>
  </si>
  <si>
    <t>労働者の採用について、次の１と２いずれかを満たすこと</t>
    <rPh sb="4" eb="6">
      <t>サイヨウ</t>
    </rPh>
    <phoneticPr fontId="1"/>
  </si>
  <si>
    <t>えるぼしチャレンジ企業認定要件確認シート（２）
【継続就業】</t>
    <rPh sb="9" eb="11">
      <t>キギョウ</t>
    </rPh>
    <rPh sb="11" eb="13">
      <t>ニンテイ</t>
    </rPh>
    <rPh sb="15" eb="17">
      <t>カクニン</t>
    </rPh>
    <rPh sb="25" eb="27">
      <t>ケイゾク</t>
    </rPh>
    <rPh sb="27" eb="29">
      <t>シュウギョウ</t>
    </rPh>
    <phoneticPr fontId="1"/>
  </si>
  <si>
    <t>えるぼしチャレンジ企業認定要件確認シート（１）
【採用】</t>
    <rPh sb="9" eb="11">
      <t>キギョウ</t>
    </rPh>
    <rPh sb="11" eb="13">
      <t>ニンテイ</t>
    </rPh>
    <rPh sb="15" eb="17">
      <t>カクニン</t>
    </rPh>
    <rPh sb="25" eb="27">
      <t>サイヨウ</t>
    </rPh>
    <phoneticPr fontId="1"/>
  </si>
  <si>
    <t>えるぼしチャレンジ企業認定要件確認シート（４）
【管理職比率】</t>
    <rPh sb="25" eb="28">
      <t>カンリショク</t>
    </rPh>
    <rPh sb="28" eb="30">
      <t>ヒリツ</t>
    </rPh>
    <phoneticPr fontId="1"/>
  </si>
  <si>
    <t>えるぼしチャレンジ企業認定要件確認シート（５）
【多様なキャリアコース】</t>
    <rPh sb="25" eb="27">
      <t>タヨウ</t>
    </rPh>
    <phoneticPr fontId="1"/>
  </si>
  <si>
    <t>女性の平均競争倍率×０．８</t>
    <rPh sb="0" eb="2">
      <t>ジョセイ</t>
    </rPh>
    <rPh sb="3" eb="5">
      <t>ヘイキン</t>
    </rPh>
    <rPh sb="5" eb="7">
      <t>キョウソウ</t>
    </rPh>
    <rPh sb="7" eb="9">
      <t>バイリツ</t>
    </rPh>
    <phoneticPr fontId="1"/>
  </si>
  <si>
    <t>雇用管理区分</t>
  </si>
  <si>
    <t>○　[「各月の対象労働者の総労働時間数の合計（A)」－「各月の法定労働時間の合計＝(４０×各月の
　日数÷７)×対象労働者数（C）」] ÷「対象労働者数（B)」＜ ４５ 時間</t>
  </si>
  <si>
    <t>対象労働者の総労働時間数の合計
（A)</t>
    <rPh sb="7" eb="9">
      <t>ロウドウ</t>
    </rPh>
    <phoneticPr fontId="1"/>
  </si>
  <si>
    <t>各月の法定労働時間の合計(４０×各月の日数÷７)×対象労働者数
（C)</t>
  </si>
  <si>
    <t>①　「女性労働者の平均継続勤務年数÷男性労働者の平均継続勤務年数」が雇用管理区分ごとに
　それぞれ０．７以上であること</t>
  </si>
  <si>
    <t>②　「１０事業年度前及びその前後の事業年度に採用された女性労働者の継続雇用割合」÷
　「１０事業年度前及びその前後に採用された男性労働者の継続雇用割合」が雇用管理区分
　ごとにそれぞれ０．８以上であること</t>
  </si>
  <si>
    <t xml:space="preserve">１
</t>
  </si>
  <si>
    <t>　直近の事業年度において、正社員の女性労働者の平均継続勤務年数が産業ごとの平均値以上
であること</t>
  </si>
  <si>
    <t>①　「女性労働者の平均継続勤務年数÷男性労働者の平均継続勤務年数」が雇用管理区分ごとにそれぞれ０．７以上であること（期間の定めのない労働契約を締結している労働者に限る）</t>
  </si>
  <si>
    <t>②　「１０事業年度前及びその前後の事業年度に採用された女性労働者の継続雇用割合」÷「１０事業年度前及びその前後に採用された男性労働者の継続雇用割合」が雇用管理区分ごとにそれぞれ０．８以上であること（期間の定めのない労働契約を締結している労働者かつ新規学卒採用者に限る）</t>
  </si>
  <si>
    <t>２　１を算出することができない場合は、以下でも可</t>
  </si>
  <si>
    <t>　直近の事業年度において、正社員の女性労働者の平均継続勤務年数が産業ごとの平均値以上であること</t>
    <rPh sb="1" eb="3">
      <t>チョッキン</t>
    </rPh>
    <rPh sb="4" eb="6">
      <t>ジギョウ</t>
    </rPh>
    <rPh sb="6" eb="8">
      <t>ネンド</t>
    </rPh>
    <rPh sb="13" eb="16">
      <t>セイシャイン</t>
    </rPh>
    <rPh sb="17" eb="19">
      <t>ジョセイ</t>
    </rPh>
    <rPh sb="19" eb="22">
      <t>ロウドウシャ</t>
    </rPh>
    <rPh sb="23" eb="25">
      <t>ヘイキン</t>
    </rPh>
    <rPh sb="25" eb="27">
      <t>ケイゾク</t>
    </rPh>
    <rPh sb="27" eb="29">
      <t>キンム</t>
    </rPh>
    <rPh sb="29" eb="31">
      <t>ネンスウ</t>
    </rPh>
    <rPh sb="32" eb="34">
      <t>サンギョウ</t>
    </rPh>
    <rPh sb="37" eb="40">
      <t>ヘイキンチ</t>
    </rPh>
    <rPh sb="40" eb="42">
      <t>イジョウ</t>
    </rPh>
    <phoneticPr fontId="1"/>
  </si>
  <si>
    <t>正社員の女性労働者の
平均勤続年数</t>
    <rPh sb="0" eb="3">
      <t>セイシャイン</t>
    </rPh>
    <phoneticPr fontId="1"/>
  </si>
  <si>
    <t xml:space="preserve">２
</t>
  </si>
  <si>
    <t>労働者の管理職比率について、次の１と２いずれかを満たすこと。</t>
  </si>
  <si>
    <t>１　直近の事業年度において、労働者の継続就業について、次の①と②いずれかを満たすこと</t>
  </si>
  <si>
    <r>
      <t>２　</t>
    </r>
    <r>
      <rPr>
        <sz val="11"/>
        <color theme="1"/>
        <rFont val="ＭＳ Ｐゴシック"/>
      </rPr>
      <t>直近の事業年度において、次の①と②両方を満たすこと
①正社員に占める女性労働者の割合が産業ごとの平均値（平均値が４割を超える場合は４割）以上であること
②正社員の基幹的な雇用管理区分における女性労働者の割合が産業ごとの平均値（平均値が４割を超える場合は４割）以上であること
(※)正社員に雇用管理区分を設定していない場合は、①のみに該当すれば足りる。</t>
    </r>
  </si>
  <si>
    <r>
      <t>１　</t>
    </r>
    <r>
      <rPr>
        <sz val="11"/>
        <color theme="1"/>
        <rFont val="ＭＳ Ｐゴシック"/>
      </rPr>
      <t>直近の事業年度において管理職に占める女性労働者の割合が厚生労働省で公表する
産業ごとの平均値以上であること</t>
    </r>
    <rPh sb="2" eb="4">
      <t>チョッキン</t>
    </rPh>
    <rPh sb="5" eb="7">
      <t>ジギョウ</t>
    </rPh>
    <rPh sb="7" eb="9">
      <t>ネンド</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</si>
</sst>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
    <numFmt numFmtId="177" formatCode="#"/>
    <numFmt numFmtId="178" formatCode="0.0_ "/>
    <numFmt numFmtId="179" formatCode="0.00_ "/>
    <numFmt numFmtId="180" formatCode="#.#_ "/>
  </numFmts>
  <fonts count="17">
    <font>
      <sz val="11"/>
      <color theme="1"/>
      <name val="ＭＳ Ｐゴシック"/>
      <family val="3"/>
      <scheme val="minor"/>
    </font>
    <font>
      <sz val="6"/>
      <color auto="1"/>
      <name val="ＭＳ Ｐゴシック"/>
      <family val="3"/>
      <scheme val="minor"/>
    </font>
    <font>
      <sz val="18"/>
      <color theme="1"/>
      <name val="ＭＳ Ｐゴシック"/>
      <family val="3"/>
      <scheme val="minor"/>
    </font>
    <font>
      <sz val="11"/>
      <color theme="1"/>
      <name val="ＭＳ Ｐゴシック"/>
      <family val="3"/>
      <scheme val="minor"/>
    </font>
    <font>
      <sz val="11"/>
      <color auto="1"/>
      <name val="ＭＳ Ｐゴシック"/>
      <family val="3"/>
      <scheme val="minor"/>
    </font>
    <font>
      <sz val="12"/>
      <color auto="1"/>
      <name val="ＭＳ Ｐゴシック"/>
      <family val="3"/>
      <scheme val="minor"/>
    </font>
    <font>
      <sz val="12"/>
      <color theme="1"/>
      <name val="ＭＳ Ｐゴシック"/>
      <family val="3"/>
      <scheme val="minor"/>
    </font>
    <font>
      <sz val="13"/>
      <color theme="1"/>
      <name val="ＭＳ Ｐゴシック"/>
      <family val="3"/>
      <scheme val="minor"/>
    </font>
    <font>
      <sz val="10"/>
      <color auto="1"/>
      <name val="ＭＳ Ｐゴシック"/>
      <family val="3"/>
      <scheme val="minor"/>
    </font>
    <font>
      <sz val="20"/>
      <color auto="1"/>
      <name val="ＭＳ Ｐゴシック"/>
      <family val="3"/>
      <scheme val="minor"/>
    </font>
    <font>
      <sz val="18"/>
      <color auto="1"/>
      <name val="ＭＳ Ｐゴシック"/>
      <family val="3"/>
      <scheme val="minor"/>
    </font>
    <font>
      <sz val="14"/>
      <color theme="1"/>
      <name val="ＭＳ Ｐゴシック"/>
      <family val="3"/>
      <scheme val="minor"/>
    </font>
    <font>
      <b/>
      <sz val="18"/>
      <color auto="1"/>
      <name val="ＭＳ Ｐゴシック"/>
      <family val="3"/>
      <scheme val="minor"/>
    </font>
    <font>
      <b/>
      <sz val="16"/>
      <color auto="1"/>
      <name val="ＭＳ Ｐゴシック"/>
      <family val="3"/>
      <scheme val="minor"/>
    </font>
    <font>
      <sz val="18"/>
      <color theme="1"/>
      <name val="ＭＳ Ｐゴシック"/>
      <family val="3"/>
      <scheme val="minor"/>
    </font>
    <font>
      <sz val="12"/>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FFBE"/>
        <bgColor indexed="64"/>
      </patternFill>
    </fill>
    <fill>
      <patternFill patternType="solid">
        <fgColor rgb="FFFFA6A6"/>
        <bgColor indexed="64"/>
      </patternFill>
    </fill>
    <fill>
      <patternFill patternType="solid">
        <fgColor theme="4" tint="0.8"/>
        <bgColor indexed="64"/>
      </patternFill>
    </fill>
    <fill>
      <patternFill patternType="solid">
        <fgColor theme="5" tint="0.8"/>
        <bgColor indexed="64"/>
      </patternFill>
    </fill>
    <fill>
      <patternFill patternType="solid">
        <fgColor theme="8" tint="0.6"/>
        <bgColor indexed="64"/>
      </patternFill>
    </fill>
  </fills>
  <borders count="4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95">
    <xf numFmtId="0" fontId="0" fillId="0" borderId="0" xfId="0">
      <alignment vertical="center"/>
    </xf>
    <xf numFmtId="0" fontId="0" fillId="0" borderId="0" xfId="0" applyFont="1">
      <alignment vertical="center"/>
    </xf>
    <xf numFmtId="0" fontId="0"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49" fontId="0" fillId="0" borderId="0" xfId="0" applyNumberFormat="1" applyFont="1" applyAlignment="1">
      <alignment horizontal="center" vertical="center"/>
    </xf>
    <xf numFmtId="0" fontId="0" fillId="0" borderId="0" xfId="0" applyFont="1" applyAlignment="1">
      <alignment horizontal="right" vertical="center"/>
    </xf>
    <xf numFmtId="0" fontId="0"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49" fontId="4" fillId="0" borderId="0" xfId="0" applyNumberFormat="1" applyFont="1" applyAlignment="1">
      <alignment horizontal="center"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horizontal="center" vertical="center" wrapText="1"/>
    </xf>
    <xf numFmtId="0" fontId="0" fillId="0" borderId="0" xfId="0" applyFont="1" applyAlignment="1">
      <alignment horizontal="left" vertical="center"/>
    </xf>
    <xf numFmtId="0" fontId="0" fillId="0" borderId="0" xfId="0" applyFont="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49" fontId="5" fillId="0" borderId="0" xfId="0" applyNumberFormat="1" applyFont="1" applyBorder="1" applyAlignment="1">
      <alignment vertical="center"/>
    </xf>
    <xf numFmtId="0" fontId="6" fillId="0" borderId="0" xfId="0" applyFont="1" applyBorder="1" applyAlignment="1">
      <alignment horizontal="left" vertical="center"/>
    </xf>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4" fillId="0" borderId="0" xfId="0" applyFont="1" applyBorder="1" applyAlignment="1">
      <alignment vertical="center" wrapText="1"/>
    </xf>
    <xf numFmtId="176" fontId="5" fillId="0" borderId="8" xfId="0" applyNumberFormat="1" applyFont="1" applyFill="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177" fontId="0" fillId="0" borderId="17" xfId="0" applyNumberFormat="1" applyFont="1" applyBorder="1" applyAlignment="1">
      <alignment horizontal="center" vertical="center"/>
    </xf>
    <xf numFmtId="177" fontId="0" fillId="0" borderId="18" xfId="0" applyNumberFormat="1" applyFont="1" applyBorder="1" applyAlignment="1">
      <alignment horizontal="center" vertical="center"/>
    </xf>
    <xf numFmtId="177" fontId="0" fillId="0" borderId="19" xfId="0" applyNumberFormat="1" applyFont="1" applyBorder="1" applyAlignment="1">
      <alignment horizontal="center" vertical="center"/>
    </xf>
    <xf numFmtId="177" fontId="0" fillId="0" borderId="20" xfId="0" applyNumberFormat="1" applyFont="1" applyBorder="1" applyAlignment="1">
      <alignment horizontal="center" vertical="center"/>
    </xf>
    <xf numFmtId="0" fontId="4" fillId="0" borderId="13" xfId="0" applyFont="1" applyBorder="1" applyAlignment="1">
      <alignment horizontal="center" vertical="center" wrapText="1"/>
    </xf>
    <xf numFmtId="0" fontId="5" fillId="2" borderId="21" xfId="0" applyFont="1" applyFill="1" applyBorder="1" applyAlignment="1">
      <alignment horizontal="center" vertical="center" wrapText="1"/>
    </xf>
    <xf numFmtId="0" fontId="4" fillId="0" borderId="22" xfId="0" applyFont="1" applyBorder="1" applyAlignment="1">
      <alignment horizontal="right" vertical="top" wrapText="1"/>
    </xf>
    <xf numFmtId="0" fontId="8" fillId="0" borderId="2" xfId="0" applyFont="1" applyBorder="1" applyAlignment="1">
      <alignment horizontal="center" vertical="center" wrapText="1"/>
    </xf>
    <xf numFmtId="0" fontId="0" fillId="0" borderId="23" xfId="0" applyFont="1" applyBorder="1" applyAlignment="1">
      <alignment horizontal="center" vertical="center"/>
    </xf>
    <xf numFmtId="0" fontId="3" fillId="0" borderId="3" xfId="0" applyFont="1" applyBorder="1" applyAlignment="1">
      <alignment horizontal="left" vertical="center"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4" fillId="0" borderId="0" xfId="0" applyFont="1" applyAlignment="1">
      <alignment horizontal="left" vertical="center" wrapText="1"/>
    </xf>
    <xf numFmtId="49" fontId="4" fillId="0" borderId="13" xfId="0" applyNumberFormat="1" applyFont="1" applyBorder="1" applyAlignment="1">
      <alignment horizontal="center" vertical="center" wrapText="1"/>
    </xf>
    <xf numFmtId="49" fontId="4" fillId="0" borderId="24"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177" fontId="4" fillId="0" borderId="24" xfId="0" applyNumberFormat="1" applyFont="1" applyBorder="1" applyAlignment="1">
      <alignment horizontal="center" vertical="center"/>
    </xf>
    <xf numFmtId="177" fontId="4" fillId="0" borderId="25" xfId="0" applyNumberFormat="1" applyFont="1" applyBorder="1" applyAlignment="1">
      <alignment horizontal="center" vertical="center"/>
    </xf>
    <xf numFmtId="177" fontId="4" fillId="0" borderId="27" xfId="0" applyNumberFormat="1" applyFont="1" applyBorder="1" applyAlignment="1">
      <alignment horizontal="center" vertical="center"/>
    </xf>
    <xf numFmtId="177" fontId="4" fillId="0" borderId="26" xfId="0" applyNumberFormat="1" applyFont="1" applyBorder="1" applyAlignment="1">
      <alignment horizontal="center" vertical="center"/>
    </xf>
    <xf numFmtId="0" fontId="4" fillId="0" borderId="0" xfId="0" applyFont="1" applyBorder="1" applyAlignment="1">
      <alignment horizontal="left" vertical="center" wrapText="1"/>
    </xf>
    <xf numFmtId="0" fontId="0" fillId="0" borderId="13" xfId="0" applyFont="1" applyBorder="1" applyAlignment="1">
      <alignment horizontal="center" vertical="center" shrinkToFit="1"/>
    </xf>
    <xf numFmtId="178" fontId="9" fillId="3" borderId="28" xfId="0" applyNumberFormat="1" applyFont="1" applyFill="1" applyBorder="1" applyAlignment="1">
      <alignment horizontal="center" vertical="center" wrapText="1"/>
    </xf>
    <xf numFmtId="0" fontId="8" fillId="0" borderId="10" xfId="0" applyFont="1" applyBorder="1" applyAlignment="1">
      <alignment horizontal="center" vertical="center" wrapText="1"/>
    </xf>
    <xf numFmtId="0" fontId="0" fillId="0" borderId="29"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wrapText="1" indent="1"/>
    </xf>
    <xf numFmtId="0" fontId="3" fillId="0" borderId="7" xfId="0" applyFont="1" applyBorder="1" applyAlignment="1">
      <alignment horizontal="left" vertical="center" wrapText="1" inden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178" fontId="9" fillId="3" borderId="30" xfId="0" applyNumberFormat="1" applyFont="1" applyFill="1" applyBorder="1" applyAlignment="1">
      <alignment horizontal="center" vertical="center" wrapText="1"/>
    </xf>
    <xf numFmtId="0" fontId="5" fillId="2" borderId="29" xfId="0" applyFont="1" applyFill="1" applyBorder="1" applyAlignment="1">
      <alignment horizontal="center" vertical="center" wrapText="1"/>
    </xf>
    <xf numFmtId="0" fontId="0" fillId="0" borderId="13" xfId="0" applyFont="1" applyBorder="1" applyAlignment="1">
      <alignment horizontal="center" vertical="center" wrapText="1"/>
    </xf>
    <xf numFmtId="178" fontId="9" fillId="4" borderId="28" xfId="0" applyNumberFormat="1" applyFont="1" applyFill="1" applyBorder="1" applyAlignment="1">
      <alignment horizontal="center" vertical="center" wrapText="1"/>
    </xf>
    <xf numFmtId="178" fontId="5" fillId="5" borderId="31" xfId="0" applyNumberFormat="1" applyFont="1" applyFill="1" applyBorder="1" applyAlignment="1">
      <alignment horizontal="center" vertical="center" wrapText="1"/>
    </xf>
    <xf numFmtId="178" fontId="5" fillId="5" borderId="1" xfId="0" applyNumberFormat="1" applyFont="1" applyFill="1" applyBorder="1" applyAlignment="1">
      <alignment horizontal="center" vertical="center" wrapText="1"/>
    </xf>
    <xf numFmtId="178" fontId="5" fillId="5" borderId="32" xfId="0" applyNumberFormat="1" applyFont="1" applyFill="1" applyBorder="1" applyAlignment="1">
      <alignment horizontal="center" vertical="center" wrapText="1"/>
    </xf>
    <xf numFmtId="178" fontId="5" fillId="5" borderId="33" xfId="0" applyNumberFormat="1" applyFont="1" applyFill="1" applyBorder="1" applyAlignment="1">
      <alignment horizontal="center" vertical="center" wrapText="1"/>
    </xf>
    <xf numFmtId="178" fontId="5" fillId="5" borderId="34" xfId="0" applyNumberFormat="1" applyFont="1" applyFill="1" applyBorder="1" applyAlignment="1">
      <alignment horizontal="center" vertical="center" wrapText="1"/>
    </xf>
    <xf numFmtId="178" fontId="5" fillId="5" borderId="35" xfId="0" applyNumberFormat="1" applyFont="1" applyFill="1" applyBorder="1" applyAlignment="1">
      <alignment horizontal="center" vertical="center" wrapText="1"/>
    </xf>
    <xf numFmtId="178" fontId="9" fillId="4" borderId="29"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176" fontId="5" fillId="5" borderId="21" xfId="0" applyNumberFormat="1" applyFont="1" applyFill="1" applyBorder="1" applyAlignment="1">
      <alignment horizontal="center" vertical="center" wrapText="1"/>
    </xf>
    <xf numFmtId="178" fontId="5" fillId="3" borderId="21" xfId="0" applyNumberFormat="1" applyFont="1" applyFill="1" applyBorder="1" applyAlignment="1">
      <alignment horizontal="center" vertical="center" wrapText="1"/>
    </xf>
    <xf numFmtId="0" fontId="5" fillId="3" borderId="21" xfId="0" applyFont="1" applyFill="1" applyBorder="1" applyAlignment="1">
      <alignment horizontal="center" vertical="center" wrapText="1"/>
    </xf>
    <xf numFmtId="178" fontId="5" fillId="4" borderId="36" xfId="0" applyNumberFormat="1"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3" fillId="0" borderId="11" xfId="0" applyFont="1" applyBorder="1" applyAlignment="1">
      <alignment horizontal="left" vertical="center" wrapText="1"/>
    </xf>
    <xf numFmtId="0" fontId="3" fillId="0" borderId="11" xfId="0" applyFont="1" applyBorder="1" applyAlignment="1">
      <alignment horizontal="left" vertical="center" wrapText="1" indent="1"/>
    </xf>
    <xf numFmtId="0" fontId="3" fillId="0" borderId="12" xfId="0" applyFont="1" applyBorder="1" applyAlignment="1">
      <alignment horizontal="left" vertical="center" wrapText="1" indent="1"/>
    </xf>
    <xf numFmtId="0" fontId="10" fillId="0" borderId="0" xfId="0" applyFont="1" applyAlignment="1">
      <alignment horizontal="left" vertical="center" wrapText="1"/>
    </xf>
    <xf numFmtId="176" fontId="5" fillId="5" borderId="21" xfId="0" applyNumberFormat="1" applyFont="1" applyFill="1" applyBorder="1" applyAlignment="1">
      <alignment vertical="center" wrapText="1"/>
    </xf>
    <xf numFmtId="0" fontId="0" fillId="0" borderId="0" xfId="0" applyFont="1" applyAlignment="1">
      <alignment horizontal="right" vertical="top"/>
    </xf>
    <xf numFmtId="0" fontId="4" fillId="0" borderId="1"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49" fontId="5" fillId="0" borderId="0" xfId="0" applyNumberFormat="1" applyFont="1" applyAlignment="1">
      <alignment horizontal="right" vertical="center" wrapText="1"/>
    </xf>
    <xf numFmtId="0" fontId="4" fillId="0" borderId="5" xfId="0" applyFont="1" applyBorder="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11" fillId="0" borderId="0" xfId="0" applyFont="1" applyAlignment="1">
      <alignment horizontal="left" vertical="center" wrapText="1"/>
    </xf>
    <xf numFmtId="0" fontId="4" fillId="0" borderId="9" xfId="0" applyFont="1" applyBorder="1" applyAlignment="1">
      <alignment horizontal="center"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2" xfId="0" applyFont="1" applyBorder="1" applyAlignment="1">
      <alignment horizontal="center" vertical="center" wrapText="1"/>
    </xf>
    <xf numFmtId="179" fontId="5" fillId="2" borderId="2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4" fillId="0" borderId="0" xfId="0" applyFont="1" applyBorder="1" applyAlignment="1">
      <alignment horizontal="left" vertical="center" wrapText="1" indent="1"/>
    </xf>
    <xf numFmtId="0" fontId="4" fillId="0" borderId="7" xfId="0" applyFont="1" applyBorder="1" applyAlignment="1">
      <alignment horizontal="left" vertical="center" wrapText="1" indent="1"/>
    </xf>
    <xf numFmtId="179" fontId="5" fillId="6" borderId="21" xfId="0" applyNumberFormat="1" applyFont="1" applyFill="1" applyBorder="1" applyAlignment="1">
      <alignment horizontal="center" vertical="center" wrapText="1"/>
    </xf>
    <xf numFmtId="0" fontId="12" fillId="0" borderId="0" xfId="0" applyFont="1" applyAlignment="1">
      <alignment horizontal="left" vertical="center" wrapText="1"/>
    </xf>
    <xf numFmtId="179" fontId="5" fillId="3" borderId="21" xfId="0" applyNumberFormat="1" applyFont="1" applyFill="1" applyBorder="1" applyAlignment="1">
      <alignment horizontal="center" vertical="center" wrapText="1"/>
    </xf>
    <xf numFmtId="0" fontId="0" fillId="0" borderId="9" xfId="0" applyFont="1" applyBorder="1" applyAlignment="1">
      <alignment horizontal="center" vertical="center" wrapText="1"/>
    </xf>
    <xf numFmtId="0" fontId="4" fillId="0" borderId="11" xfId="0" applyFont="1" applyBorder="1" applyAlignment="1">
      <alignment horizontal="left" vertical="center" wrapText="1"/>
    </xf>
    <xf numFmtId="0" fontId="4" fillId="0" borderId="11" xfId="0" applyFont="1" applyBorder="1" applyAlignment="1">
      <alignment horizontal="left" vertical="center" wrapText="1" indent="1"/>
    </xf>
    <xf numFmtId="0" fontId="4" fillId="0" borderId="12" xfId="0" applyFont="1" applyBorder="1" applyAlignment="1">
      <alignment horizontal="left" vertical="center" wrapText="1" indent="1"/>
    </xf>
    <xf numFmtId="179" fontId="5" fillId="5" borderId="21" xfId="0" applyNumberFormat="1" applyFont="1" applyFill="1" applyBorder="1" applyAlignment="1">
      <alignment vertical="center" wrapText="1"/>
    </xf>
    <xf numFmtId="179" fontId="5" fillId="6" borderId="21" xfId="0" applyNumberFormat="1" applyFont="1" applyFill="1" applyBorder="1" applyAlignment="1">
      <alignment vertical="center" wrapText="1"/>
    </xf>
    <xf numFmtId="179" fontId="5" fillId="3" borderId="21" xfId="0" applyNumberFormat="1" applyFont="1" applyFill="1" applyBorder="1" applyAlignment="1">
      <alignment vertical="center" wrapText="1"/>
    </xf>
    <xf numFmtId="179" fontId="13" fillId="0" borderId="39" xfId="0" applyNumberFormat="1" applyFont="1" applyFill="1" applyBorder="1" applyAlignment="1">
      <alignment vertical="center" wrapText="1"/>
    </xf>
    <xf numFmtId="179" fontId="5" fillId="0" borderId="39" xfId="0" applyNumberFormat="1" applyFont="1" applyFill="1" applyBorder="1" applyAlignment="1">
      <alignment vertical="center" wrapText="1"/>
    </xf>
    <xf numFmtId="0" fontId="13" fillId="0" borderId="0" xfId="0" applyFont="1" applyAlignment="1">
      <alignment horizontal="left" vertical="center" wrapText="1"/>
    </xf>
    <xf numFmtId="0" fontId="5" fillId="0" borderId="0" xfId="0" applyFont="1" applyBorder="1" applyAlignment="1">
      <alignment vertical="center" wrapText="1"/>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25" xfId="0" applyFont="1" applyBorder="1" applyAlignment="1">
      <alignment horizontal="center" vertical="center"/>
    </xf>
    <xf numFmtId="0" fontId="0" fillId="0" borderId="36" xfId="0" applyFont="1" applyBorder="1" applyAlignment="1">
      <alignment horizontal="center" vertical="center"/>
    </xf>
    <xf numFmtId="178" fontId="5" fillId="2" borderId="25" xfId="0" applyNumberFormat="1" applyFont="1" applyFill="1" applyBorder="1" applyAlignment="1">
      <alignmen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178" fontId="5" fillId="2" borderId="36" xfId="0" applyNumberFormat="1" applyFont="1" applyFill="1" applyBorder="1" applyAlignment="1">
      <alignment horizontal="center" vertical="center" wrapText="1"/>
    </xf>
    <xf numFmtId="178" fontId="5" fillId="2" borderId="41" xfId="0" applyNumberFormat="1" applyFont="1" applyFill="1" applyBorder="1" applyAlignment="1">
      <alignment horizontal="center" vertical="center" wrapText="1"/>
    </xf>
    <xf numFmtId="0" fontId="4" fillId="0" borderId="13" xfId="0" applyFont="1" applyBorder="1" applyAlignment="1">
      <alignment horizontal="center" vertical="center" shrinkToFit="1"/>
    </xf>
    <xf numFmtId="0" fontId="5" fillId="2" borderId="25" xfId="0" applyFont="1" applyFill="1" applyBorder="1" applyAlignment="1">
      <alignment vertical="center" wrapText="1"/>
    </xf>
    <xf numFmtId="0" fontId="4" fillId="0" borderId="13" xfId="0" applyFont="1" applyBorder="1" applyAlignment="1">
      <alignment horizontal="center" vertical="center" wrapText="1" shrinkToFit="1"/>
    </xf>
    <xf numFmtId="0" fontId="5" fillId="2" borderId="36"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5" borderId="1" xfId="0" applyFont="1" applyFill="1" applyBorder="1" applyAlignment="1">
      <alignment vertical="center" wrapText="1"/>
    </xf>
    <xf numFmtId="0" fontId="5" fillId="5" borderId="34" xfId="0" applyFont="1" applyFill="1" applyBorder="1" applyAlignment="1">
      <alignment vertical="center" wrapText="1"/>
    </xf>
    <xf numFmtId="0" fontId="13" fillId="0" borderId="0" xfId="0" applyFont="1" applyBorder="1" applyAlignment="1">
      <alignment vertical="center" wrapText="1"/>
    </xf>
    <xf numFmtId="178" fontId="5" fillId="5" borderId="36" xfId="0" applyNumberFormat="1" applyFont="1" applyFill="1" applyBorder="1" applyAlignment="1">
      <alignment vertical="center" wrapText="1"/>
    </xf>
    <xf numFmtId="178" fontId="5" fillId="5" borderId="41" xfId="0" applyNumberFormat="1" applyFont="1" applyFill="1" applyBorder="1" applyAlignment="1">
      <alignment vertical="center" wrapText="1"/>
    </xf>
    <xf numFmtId="180" fontId="5" fillId="3" borderId="36" xfId="0" applyNumberFormat="1" applyFont="1" applyFill="1" applyBorder="1" applyAlignment="1">
      <alignment vertical="center" wrapText="1"/>
    </xf>
    <xf numFmtId="180" fontId="5" fillId="3" borderId="40" xfId="0" applyNumberFormat="1" applyFont="1" applyFill="1" applyBorder="1" applyAlignment="1">
      <alignment vertical="center" wrapText="1"/>
    </xf>
    <xf numFmtId="180" fontId="5" fillId="3" borderId="21" xfId="0" applyNumberFormat="1" applyFont="1" applyFill="1" applyBorder="1" applyAlignment="1">
      <alignment vertical="center" wrapText="1"/>
    </xf>
    <xf numFmtId="0" fontId="4" fillId="0" borderId="10" xfId="0" applyFont="1" applyBorder="1" applyAlignment="1">
      <alignment horizontal="left" vertical="center" wrapText="1"/>
    </xf>
    <xf numFmtId="178" fontId="13" fillId="0" borderId="39" xfId="0" applyNumberFormat="1" applyFont="1" applyFill="1" applyBorder="1" applyAlignment="1">
      <alignment vertical="center" wrapText="1"/>
    </xf>
    <xf numFmtId="178" fontId="13" fillId="0" borderId="0" xfId="0" applyNumberFormat="1" applyFont="1" applyFill="1" applyBorder="1" applyAlignment="1">
      <alignment vertical="center" wrapText="1"/>
    </xf>
    <xf numFmtId="0" fontId="3" fillId="0" borderId="0" xfId="0" applyFont="1">
      <alignment vertical="center"/>
    </xf>
    <xf numFmtId="0" fontId="3" fillId="0" borderId="0" xfId="0" applyFont="1" applyAlignment="1">
      <alignment vertical="center"/>
    </xf>
    <xf numFmtId="0" fontId="14" fillId="0" borderId="0" xfId="0" applyFont="1" applyAlignment="1">
      <alignment horizontal="center" vertical="center" wrapText="1"/>
    </xf>
    <xf numFmtId="49" fontId="3" fillId="0" borderId="0" xfId="0" applyNumberFormat="1" applyFont="1" applyAlignment="1">
      <alignment horizontal="center" vertical="center"/>
    </xf>
    <xf numFmtId="0" fontId="3" fillId="0" borderId="0" xfId="0" applyFont="1" applyAlignment="1">
      <alignment horizontal="right" vertical="center"/>
    </xf>
    <xf numFmtId="0" fontId="14" fillId="0" borderId="0" xfId="0" applyFont="1" applyAlignment="1">
      <alignment horizontal="center" vertical="center"/>
    </xf>
    <xf numFmtId="49" fontId="3" fillId="0" borderId="0" xfId="0" applyNumberFormat="1"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15" fillId="0" borderId="0" xfId="0" applyFont="1" applyBorder="1" applyAlignment="1">
      <alignment horizontal="left" vertical="center" wrapText="1"/>
    </xf>
    <xf numFmtId="0" fontId="3" fillId="0" borderId="13" xfId="0" applyFont="1" applyBorder="1" applyAlignment="1">
      <alignment horizontal="center" vertical="center" wrapText="1"/>
    </xf>
    <xf numFmtId="0" fontId="15" fillId="2" borderId="21" xfId="0" applyFont="1" applyFill="1" applyBorder="1" applyAlignment="1">
      <alignment horizontal="center" vertical="center" wrapText="1"/>
    </xf>
    <xf numFmtId="0" fontId="3" fillId="0" borderId="22" xfId="0" applyFont="1" applyBorder="1" applyAlignment="1">
      <alignment horizontal="right" vertical="top" wrapText="1"/>
    </xf>
    <xf numFmtId="49" fontId="3" fillId="0" borderId="13" xfId="0" applyNumberFormat="1" applyFont="1" applyBorder="1" applyAlignment="1">
      <alignment horizontal="center" vertical="center" wrapText="1"/>
    </xf>
    <xf numFmtId="49" fontId="3" fillId="0" borderId="21" xfId="0" applyNumberFormat="1" applyFont="1" applyBorder="1" applyAlignment="1">
      <alignment horizontal="center" vertical="center"/>
    </xf>
    <xf numFmtId="179" fontId="15" fillId="6" borderId="21" xfId="0" applyNumberFormat="1" applyFont="1" applyFill="1" applyBorder="1" applyAlignment="1">
      <alignment horizontal="center" vertical="center" wrapText="1"/>
    </xf>
    <xf numFmtId="0" fontId="3" fillId="0" borderId="0" xfId="0" applyFont="1" applyAlignment="1">
      <alignment horizontal="left" vertical="center" wrapText="1"/>
    </xf>
    <xf numFmtId="0" fontId="3" fillId="0" borderId="32" xfId="0" applyFont="1" applyBorder="1" applyAlignment="1">
      <alignment horizontal="center" vertical="center" wrapText="1"/>
    </xf>
    <xf numFmtId="0" fontId="15" fillId="2" borderId="23" xfId="0" applyFont="1" applyFill="1" applyBorder="1" applyAlignment="1">
      <alignment horizontal="center" vertical="center" wrapText="1"/>
    </xf>
    <xf numFmtId="0" fontId="15" fillId="6" borderId="21" xfId="0" applyFont="1" applyFill="1" applyBorder="1" applyAlignment="1">
      <alignment horizontal="center" vertical="center" wrapText="1"/>
    </xf>
    <xf numFmtId="0" fontId="3" fillId="0" borderId="42" xfId="0" applyFont="1" applyBorder="1" applyAlignment="1">
      <alignment horizontal="center" vertical="center" wrapText="1"/>
    </xf>
    <xf numFmtId="0" fontId="15" fillId="2" borderId="29" xfId="0" applyFont="1" applyFill="1" applyBorder="1" applyAlignment="1">
      <alignment horizontal="center" vertical="center" wrapText="1"/>
    </xf>
    <xf numFmtId="179" fontId="15" fillId="3" borderId="2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3" borderId="21" xfId="0" applyFont="1" applyFill="1" applyBorder="1" applyAlignment="1">
      <alignment horizontal="center" vertical="center" wrapText="1"/>
    </xf>
    <xf numFmtId="0" fontId="3" fillId="0" borderId="0" xfId="0" applyFont="1" applyBorder="1" applyAlignment="1">
      <alignment horizontal="center" vertical="center" wrapText="1"/>
    </xf>
    <xf numFmtId="176" fontId="15" fillId="5" borderId="21" xfId="0" applyNumberFormat="1" applyFont="1" applyFill="1" applyBorder="1" applyAlignment="1">
      <alignment horizontal="center" vertical="center" wrapText="1"/>
    </xf>
    <xf numFmtId="0" fontId="3" fillId="0" borderId="10" xfId="0" applyFont="1" applyBorder="1" applyAlignment="1">
      <alignment horizontal="center" vertical="center" wrapText="1"/>
    </xf>
    <xf numFmtId="0" fontId="15" fillId="0" borderId="7" xfId="0" applyFont="1" applyBorder="1" applyAlignment="1">
      <alignment horizontal="center" vertical="center" wrapText="1"/>
    </xf>
    <xf numFmtId="179" fontId="15" fillId="5" borderId="21" xfId="0" applyNumberFormat="1" applyFont="1" applyFill="1" applyBorder="1" applyAlignment="1">
      <alignment horizontal="center" vertical="center" wrapText="1"/>
    </xf>
    <xf numFmtId="0" fontId="3" fillId="0" borderId="25" xfId="0" applyFont="1" applyBorder="1" applyAlignment="1">
      <alignment horizontal="center" vertical="center" wrapText="1"/>
    </xf>
    <xf numFmtId="179" fontId="15" fillId="5" borderId="9" xfId="0" applyNumberFormat="1" applyFont="1" applyFill="1" applyBorder="1" applyAlignment="1">
      <alignment horizontal="center" vertical="center" wrapText="1"/>
    </xf>
    <xf numFmtId="0" fontId="14" fillId="0" borderId="0" xfId="0" applyFont="1" applyAlignment="1">
      <alignment horizontal="left" vertical="center" wrapText="1"/>
    </xf>
    <xf numFmtId="0" fontId="16" fillId="0" borderId="0" xfId="0" applyFont="1" applyAlignment="1">
      <alignment vertical="center"/>
    </xf>
    <xf numFmtId="49" fontId="3" fillId="0" borderId="6" xfId="0" applyNumberFormat="1" applyFont="1" applyBorder="1" applyAlignment="1">
      <alignment horizontal="center" vertical="center"/>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B1:L57"/>
  <sheetViews>
    <sheetView view="pageBreakPreview" zoomScale="80" zoomScaleNormal="80" zoomScaleSheetLayoutView="80" workbookViewId="0">
      <pane xSplit="5" ySplit="7" topLeftCell="F17" activePane="bottomRight" state="frozen"/>
      <selection pane="topRight"/>
      <selection pane="bottomLeft"/>
      <selection pane="bottomRight" activeCell="F9" sqref="C6:K9"/>
    </sheetView>
  </sheetViews>
  <sheetFormatPr defaultRowHeight="13.5"/>
  <cols>
    <col min="1" max="1" width="3.625" style="1" customWidth="1"/>
    <col min="2" max="2" width="3.875" style="1" customWidth="1"/>
    <col min="3" max="3" width="5.5" style="1" customWidth="1"/>
    <col min="4" max="4" width="3.75" style="1" customWidth="1"/>
    <col min="5" max="5" width="13.625" style="1" customWidth="1"/>
    <col min="6" max="9" width="10.625" style="1" customWidth="1"/>
    <col min="10" max="10" width="15.125" style="1" customWidth="1"/>
    <col min="11" max="11" width="20.625" style="1" customWidth="1"/>
    <col min="12" max="12" width="3.625" style="1" customWidth="1"/>
    <col min="13" max="16384" width="9" style="1" customWidth="1"/>
  </cols>
  <sheetData>
    <row r="1" spans="2:11" ht="20.100000000000001" customHeight="1">
      <c r="C1" s="6"/>
      <c r="D1" s="6"/>
      <c r="E1" s="6"/>
      <c r="F1" s="6"/>
      <c r="G1" s="6"/>
      <c r="H1" s="6"/>
      <c r="I1" s="6"/>
      <c r="J1" s="6"/>
      <c r="K1" s="6"/>
    </row>
    <row r="2" spans="2:11" ht="48" customHeight="1">
      <c r="B2" s="3" t="s">
        <v>83</v>
      </c>
      <c r="C2" s="4"/>
      <c r="D2" s="4"/>
      <c r="E2" s="4"/>
      <c r="F2" s="4"/>
      <c r="G2" s="4"/>
      <c r="H2" s="4"/>
      <c r="I2" s="4"/>
      <c r="J2" s="4"/>
      <c r="K2" s="4"/>
    </row>
    <row r="3" spans="2:11" ht="24" customHeight="1">
      <c r="B3" s="4"/>
      <c r="C3" s="4"/>
      <c r="D3" s="4"/>
      <c r="E3" s="4"/>
      <c r="F3" s="4"/>
      <c r="G3" s="4"/>
      <c r="H3" s="4"/>
      <c r="I3" s="4"/>
      <c r="J3" s="4"/>
      <c r="K3" s="4"/>
    </row>
    <row r="4" spans="2:11" ht="20.100000000000001" customHeight="1">
      <c r="C4" s="1" t="s">
        <v>67</v>
      </c>
    </row>
    <row r="5" spans="2:11" s="2" customFormat="1" ht="15" customHeight="1">
      <c r="C5" s="7"/>
      <c r="D5" s="16"/>
      <c r="E5" s="16"/>
      <c r="F5" s="16"/>
      <c r="G5" s="16"/>
      <c r="H5" s="16"/>
      <c r="I5" s="16"/>
      <c r="J5" s="16"/>
      <c r="K5" s="16"/>
    </row>
    <row r="6" spans="2:11" s="2" customFormat="1" ht="20.100000000000001" customHeight="1">
      <c r="C6" s="8" t="s">
        <v>16</v>
      </c>
      <c r="D6" s="17"/>
      <c r="E6" s="29"/>
      <c r="F6" s="8" t="s">
        <v>14</v>
      </c>
      <c r="G6" s="17"/>
      <c r="H6" s="17"/>
      <c r="I6" s="17"/>
      <c r="J6" s="17"/>
      <c r="K6" s="29"/>
    </row>
    <row r="7" spans="2:11" s="2" customFormat="1" ht="30" customHeight="1">
      <c r="C7" s="9" t="s">
        <v>15</v>
      </c>
      <c r="D7" s="18"/>
      <c r="E7" s="30"/>
      <c r="F7" s="46" t="s">
        <v>81</v>
      </c>
      <c r="G7" s="63"/>
      <c r="H7" s="63"/>
      <c r="I7" s="63"/>
      <c r="J7" s="63"/>
      <c r="K7" s="87"/>
    </row>
    <row r="8" spans="2:11" s="2" customFormat="1" ht="74.25" customHeight="1">
      <c r="C8" s="10"/>
      <c r="D8" s="19"/>
      <c r="E8" s="31"/>
      <c r="F8" s="47" t="s">
        <v>22</v>
      </c>
      <c r="G8" s="64"/>
      <c r="H8" s="64"/>
      <c r="I8" s="64"/>
      <c r="J8" s="64"/>
      <c r="K8" s="88"/>
    </row>
    <row r="9" spans="2:11" s="2" customFormat="1" ht="102.75" customHeight="1">
      <c r="C9" s="11"/>
      <c r="D9" s="20"/>
      <c r="E9" s="32"/>
      <c r="F9" s="48" t="s">
        <v>103</v>
      </c>
      <c r="G9" s="65"/>
      <c r="H9" s="65"/>
      <c r="I9" s="65"/>
      <c r="J9" s="65"/>
      <c r="K9" s="89"/>
    </row>
    <row r="10" spans="2:11" s="2" customFormat="1" ht="25.5" customHeight="1">
      <c r="C10" s="12"/>
      <c r="E10" s="12"/>
      <c r="F10" s="49"/>
      <c r="G10" s="49"/>
      <c r="H10" s="49"/>
      <c r="I10" s="49"/>
      <c r="J10" s="49"/>
      <c r="K10" s="49"/>
    </row>
    <row r="11" spans="2:11" s="2" customFormat="1" ht="25.5" customHeight="1">
      <c r="D11" s="21" t="s">
        <v>1</v>
      </c>
      <c r="E11" s="21"/>
      <c r="F11" s="21"/>
      <c r="G11" s="21"/>
      <c r="H11" s="21"/>
      <c r="I11" s="21"/>
      <c r="J11" s="21"/>
      <c r="K11" s="21"/>
    </row>
    <row r="12" spans="2:11" s="2" customFormat="1" ht="25.5" customHeight="1">
      <c r="C12" s="12"/>
      <c r="D12" s="22" t="s">
        <v>36</v>
      </c>
      <c r="E12" s="22"/>
      <c r="F12" s="22"/>
      <c r="G12" s="22"/>
      <c r="H12" s="22"/>
      <c r="I12" s="22"/>
      <c r="J12" s="22"/>
      <c r="K12" s="22"/>
    </row>
    <row r="13" spans="2:11" s="2" customFormat="1" ht="35" customHeight="1">
      <c r="D13" s="14"/>
      <c r="E13" s="33" t="s">
        <v>65</v>
      </c>
      <c r="F13" s="50" t="s">
        <v>35</v>
      </c>
      <c r="G13" s="41" t="s">
        <v>31</v>
      </c>
      <c r="H13" s="41" t="s">
        <v>30</v>
      </c>
      <c r="I13" s="41" t="s">
        <v>25</v>
      </c>
      <c r="J13" s="41" t="s">
        <v>20</v>
      </c>
      <c r="K13" s="58"/>
    </row>
    <row r="14" spans="2:11" s="2" customFormat="1" ht="35" customHeight="1">
      <c r="D14" s="12"/>
      <c r="E14" s="34"/>
      <c r="F14" s="51"/>
      <c r="G14" s="66"/>
      <c r="H14" s="66"/>
      <c r="I14" s="73" t="str">
        <f t="shared" ref="I14:I19" si="0">IFERROR(H14/G14,"")</f>
        <v/>
      </c>
      <c r="J14" s="82" t="str">
        <f>IFERROR(AVERAGE(I14:I16),"")</f>
        <v/>
      </c>
      <c r="K14" s="49"/>
    </row>
    <row r="15" spans="2:11" s="2" customFormat="1" ht="35" customHeight="1">
      <c r="D15" s="12"/>
      <c r="E15" s="35"/>
      <c r="F15" s="52"/>
      <c r="G15" s="67"/>
      <c r="H15" s="67"/>
      <c r="I15" s="74" t="str">
        <f t="shared" si="0"/>
        <v/>
      </c>
      <c r="J15" s="83"/>
      <c r="K15" s="49"/>
    </row>
    <row r="16" spans="2:11" s="2" customFormat="1" ht="35" customHeight="1">
      <c r="D16" s="13"/>
      <c r="E16" s="36"/>
      <c r="F16" s="53"/>
      <c r="G16" s="68"/>
      <c r="H16" s="68"/>
      <c r="I16" s="75" t="str">
        <f t="shared" si="0"/>
        <v/>
      </c>
      <c r="J16" s="83"/>
      <c r="K16" s="58"/>
    </row>
    <row r="17" spans="3:12" s="2" customFormat="1" ht="35" customHeight="1">
      <c r="D17" s="12"/>
      <c r="E17" s="34"/>
      <c r="F17" s="51"/>
      <c r="G17" s="66"/>
      <c r="H17" s="66"/>
      <c r="I17" s="73" t="str">
        <f t="shared" si="0"/>
        <v/>
      </c>
      <c r="J17" s="82" t="str">
        <f>IFERROR(AVERAGE(I17:I19),"")</f>
        <v/>
      </c>
      <c r="K17" s="49"/>
    </row>
    <row r="18" spans="3:12" s="2" customFormat="1" ht="35" customHeight="1">
      <c r="D18" s="12"/>
      <c r="E18" s="35"/>
      <c r="F18" s="52"/>
      <c r="G18" s="67"/>
      <c r="H18" s="67"/>
      <c r="I18" s="74" t="str">
        <f t="shared" si="0"/>
        <v/>
      </c>
      <c r="J18" s="83"/>
      <c r="K18" s="49"/>
    </row>
    <row r="19" spans="3:12" s="2" customFormat="1" ht="35" customHeight="1">
      <c r="D19" s="13"/>
      <c r="E19" s="36"/>
      <c r="F19" s="53"/>
      <c r="G19" s="68"/>
      <c r="H19" s="68"/>
      <c r="I19" s="75" t="str">
        <f t="shared" si="0"/>
        <v/>
      </c>
      <c r="J19" s="83"/>
      <c r="K19" s="58"/>
    </row>
    <row r="20" spans="3:12" s="2" customFormat="1" ht="35" customHeight="1">
      <c r="D20" s="12"/>
      <c r="F20" s="12"/>
      <c r="G20" s="49"/>
      <c r="H20" s="49"/>
      <c r="I20" s="49"/>
    </row>
    <row r="21" spans="3:12" s="2" customFormat="1" ht="35" customHeight="1">
      <c r="C21" s="12"/>
      <c r="D21" s="22" t="s">
        <v>10</v>
      </c>
      <c r="E21" s="22"/>
      <c r="F21" s="22"/>
      <c r="G21" s="22"/>
      <c r="H21" s="22"/>
      <c r="I21" s="22"/>
      <c r="J21" s="22"/>
      <c r="K21" s="22"/>
    </row>
    <row r="22" spans="3:12" s="2" customFormat="1" ht="35" customHeight="1">
      <c r="D22" s="14"/>
      <c r="E22" s="33" t="s">
        <v>65</v>
      </c>
      <c r="F22" s="50" t="s">
        <v>35</v>
      </c>
      <c r="G22" s="41" t="s">
        <v>31</v>
      </c>
      <c r="H22" s="41" t="s">
        <v>30</v>
      </c>
      <c r="I22" s="41" t="s">
        <v>25</v>
      </c>
      <c r="J22" s="41" t="s">
        <v>20</v>
      </c>
      <c r="K22" s="58"/>
      <c r="L22" s="58"/>
    </row>
    <row r="23" spans="3:12" s="2" customFormat="1" ht="35" customHeight="1">
      <c r="D23" s="12"/>
      <c r="E23" s="37">
        <f>E14</f>
        <v>0</v>
      </c>
      <c r="F23" s="54">
        <f t="shared" ref="F23:F28" si="1">F14</f>
        <v>0</v>
      </c>
      <c r="G23" s="66"/>
      <c r="H23" s="66"/>
      <c r="I23" s="76" t="str">
        <f t="shared" ref="I23:I28" si="2">IFERROR(H23/G23,"")</f>
        <v/>
      </c>
      <c r="J23" s="84" t="str">
        <f>IFERROR(AVERAGE(I23:I25),"")</f>
        <v/>
      </c>
      <c r="K23" s="49"/>
      <c r="L23" s="49"/>
    </row>
    <row r="24" spans="3:12" s="2" customFormat="1" ht="35" customHeight="1">
      <c r="D24" s="12"/>
      <c r="E24" s="38"/>
      <c r="F24" s="55">
        <f t="shared" si="1"/>
        <v>0</v>
      </c>
      <c r="G24" s="67"/>
      <c r="H24" s="67"/>
      <c r="I24" s="77" t="str">
        <f t="shared" si="2"/>
        <v/>
      </c>
      <c r="J24" s="85"/>
      <c r="K24" s="49"/>
      <c r="L24" s="49"/>
    </row>
    <row r="25" spans="3:12" s="2" customFormat="1" ht="35" customHeight="1">
      <c r="D25" s="13"/>
      <c r="E25" s="39"/>
      <c r="F25" s="56">
        <f t="shared" si="1"/>
        <v>0</v>
      </c>
      <c r="G25" s="68"/>
      <c r="H25" s="68"/>
      <c r="I25" s="78" t="str">
        <f t="shared" si="2"/>
        <v/>
      </c>
      <c r="J25" s="86"/>
      <c r="K25" s="58"/>
      <c r="L25" s="58"/>
    </row>
    <row r="26" spans="3:12" s="2" customFormat="1" ht="35" customHeight="1">
      <c r="D26" s="12"/>
      <c r="E26" s="37">
        <f>E17</f>
        <v>0</v>
      </c>
      <c r="F26" s="54">
        <f t="shared" si="1"/>
        <v>0</v>
      </c>
      <c r="G26" s="66"/>
      <c r="H26" s="66"/>
      <c r="I26" s="76" t="str">
        <f t="shared" si="2"/>
        <v/>
      </c>
      <c r="J26" s="84" t="str">
        <f>IFERROR(AVERAGE(I26:I28),"")</f>
        <v/>
      </c>
      <c r="K26" s="49"/>
      <c r="L26" s="49"/>
    </row>
    <row r="27" spans="3:12" s="2" customFormat="1" ht="35" customHeight="1">
      <c r="D27" s="12"/>
      <c r="E27" s="38"/>
      <c r="F27" s="55">
        <f t="shared" si="1"/>
        <v>0</v>
      </c>
      <c r="G27" s="67"/>
      <c r="H27" s="67"/>
      <c r="I27" s="77" t="str">
        <f t="shared" si="2"/>
        <v/>
      </c>
      <c r="J27" s="85"/>
      <c r="K27" s="49"/>
      <c r="L27" s="49"/>
    </row>
    <row r="28" spans="3:12" s="2" customFormat="1" ht="35" customHeight="1">
      <c r="D28" s="13"/>
      <c r="E28" s="39"/>
      <c r="F28" s="57">
        <f t="shared" si="1"/>
        <v>0</v>
      </c>
      <c r="G28" s="68"/>
      <c r="H28" s="68"/>
      <c r="I28" s="78" t="str">
        <f t="shared" si="2"/>
        <v/>
      </c>
      <c r="J28" s="86"/>
      <c r="K28" s="58"/>
      <c r="L28" s="58"/>
    </row>
    <row r="29" spans="3:12" s="2" customFormat="1" ht="35" customHeight="1">
      <c r="C29" s="13"/>
      <c r="E29" s="13"/>
      <c r="F29" s="58"/>
      <c r="G29" s="58"/>
      <c r="H29" s="58"/>
      <c r="I29" s="58"/>
      <c r="J29" s="58"/>
      <c r="K29" s="58"/>
    </row>
    <row r="30" spans="3:12" s="2" customFormat="1" ht="35" customHeight="1">
      <c r="C30" s="13"/>
      <c r="D30" s="23" t="s">
        <v>33</v>
      </c>
      <c r="E30" s="23"/>
      <c r="F30" s="23"/>
      <c r="G30" s="23"/>
      <c r="H30" s="23"/>
      <c r="I30" s="23"/>
      <c r="J30" s="23"/>
      <c r="K30" s="23"/>
    </row>
    <row r="31" spans="3:12" s="2" customFormat="1" ht="35" customHeight="1">
      <c r="C31" s="12"/>
      <c r="D31" s="24"/>
      <c r="E31" s="33" t="s">
        <v>65</v>
      </c>
      <c r="F31" s="59" t="s">
        <v>86</v>
      </c>
      <c r="G31" s="59"/>
      <c r="H31" s="71" t="s">
        <v>79</v>
      </c>
      <c r="I31" s="71"/>
    </row>
    <row r="32" spans="3:12" s="2" customFormat="1" ht="35" customHeight="1">
      <c r="C32" s="13"/>
      <c r="E32" s="40">
        <f>E14</f>
        <v>0</v>
      </c>
      <c r="F32" s="60" t="str">
        <f>IFERROR(J14*0.8,"")</f>
        <v/>
      </c>
      <c r="G32" s="69"/>
      <c r="H32" s="72" t="str">
        <f>J23</f>
        <v/>
      </c>
      <c r="I32" s="79"/>
      <c r="J32" s="58"/>
    </row>
    <row r="33" spans="3:12" s="2" customFormat="1" ht="35" customHeight="1">
      <c r="C33" s="13"/>
      <c r="E33" s="40">
        <f>E17</f>
        <v>0</v>
      </c>
      <c r="F33" s="60" t="str">
        <f>IFERROR(J17*0.8,"")</f>
        <v/>
      </c>
      <c r="G33" s="69"/>
      <c r="H33" s="72" t="str">
        <f>J26</f>
        <v/>
      </c>
      <c r="I33" s="79"/>
      <c r="J33" s="58"/>
    </row>
    <row r="34" spans="3:12" s="2" customFormat="1"/>
    <row r="35" spans="3:12" s="2" customFormat="1"/>
    <row r="36" spans="3:12" s="2" customFormat="1" ht="30" customHeight="1"/>
    <row r="37" spans="3:12" s="2" customFormat="1" ht="30" customHeight="1">
      <c r="C37" s="12"/>
      <c r="D37" s="25" t="s">
        <v>72</v>
      </c>
      <c r="E37" s="25"/>
      <c r="F37" s="25"/>
      <c r="G37" s="25"/>
      <c r="H37" s="25"/>
      <c r="I37" s="25"/>
      <c r="J37" s="25"/>
      <c r="K37" s="25"/>
    </row>
    <row r="38" spans="3:12" s="2" customFormat="1" ht="39" customHeight="1">
      <c r="C38" s="12"/>
      <c r="D38" s="26" t="s">
        <v>75</v>
      </c>
      <c r="E38" s="26"/>
      <c r="F38" s="26"/>
      <c r="G38" s="26"/>
      <c r="H38" s="26"/>
      <c r="I38" s="26"/>
      <c r="J38" s="26"/>
      <c r="K38" s="26"/>
    </row>
    <row r="39" spans="3:12" s="2" customFormat="1" ht="30" customHeight="1">
      <c r="C39" s="14"/>
      <c r="E39" s="41" t="s">
        <v>73</v>
      </c>
      <c r="F39" s="41"/>
      <c r="G39" s="41" t="s">
        <v>74</v>
      </c>
      <c r="H39" s="41"/>
      <c r="I39" s="80"/>
      <c r="J39" s="80"/>
      <c r="K39" s="49"/>
    </row>
    <row r="40" spans="3:12" s="2" customFormat="1" ht="30" customHeight="1">
      <c r="C40" s="12"/>
      <c r="E40" s="42"/>
      <c r="F40" s="42"/>
      <c r="G40" s="42"/>
      <c r="H40" s="42"/>
      <c r="I40" s="81" t="str">
        <f>IFERROR(E40/G40,"")</f>
        <v/>
      </c>
      <c r="J40" s="81"/>
      <c r="K40" s="90"/>
    </row>
    <row r="41" spans="3:12" s="2" customFormat="1" ht="35" customHeight="1">
      <c r="C41" s="12"/>
      <c r="E41" s="43" t="s">
        <v>12</v>
      </c>
      <c r="F41" s="43"/>
      <c r="G41" s="43"/>
      <c r="H41" s="43"/>
      <c r="I41" s="43"/>
      <c r="J41" s="43"/>
      <c r="K41" s="49"/>
    </row>
    <row r="42" spans="3:12" s="2" customFormat="1" ht="39" customHeight="1">
      <c r="C42" s="12"/>
      <c r="D42" s="26" t="s">
        <v>76</v>
      </c>
      <c r="E42" s="26"/>
      <c r="F42" s="26"/>
      <c r="G42" s="26"/>
      <c r="H42" s="26"/>
      <c r="I42" s="26"/>
      <c r="J42" s="26"/>
      <c r="K42" s="26"/>
    </row>
    <row r="43" spans="3:12" s="2" customFormat="1" ht="30" customHeight="1">
      <c r="C43" s="14"/>
      <c r="D43" s="27"/>
      <c r="E43" s="44" t="s">
        <v>77</v>
      </c>
      <c r="F43" s="61"/>
      <c r="G43" s="41" t="s">
        <v>73</v>
      </c>
      <c r="H43" s="41"/>
      <c r="I43" s="41" t="s">
        <v>74</v>
      </c>
      <c r="J43" s="41"/>
      <c r="K43" s="27"/>
      <c r="L43" s="49"/>
    </row>
    <row r="44" spans="3:12" s="2" customFormat="1" ht="30" customHeight="1">
      <c r="C44" s="12"/>
      <c r="D44" s="28"/>
      <c r="E44" s="45"/>
      <c r="F44" s="62"/>
      <c r="G44" s="70"/>
      <c r="H44" s="42"/>
      <c r="I44" s="42"/>
      <c r="J44" s="42"/>
      <c r="K44" s="91" t="str">
        <f>IFERROR(G44/I44,"")</f>
        <v/>
      </c>
      <c r="L44" s="90"/>
    </row>
    <row r="45" spans="3:12" s="2" customFormat="1" ht="30" customHeight="1">
      <c r="K45" s="92" t="s">
        <v>78</v>
      </c>
    </row>
    <row r="46" spans="3:12" s="2" customFormat="1"/>
    <row r="47" spans="3:12" s="2" customFormat="1"/>
    <row r="48" spans="3:12" s="2" customFormat="1"/>
    <row r="51" spans="2:11" s="2" customFormat="1"/>
    <row r="52" spans="2:11" s="2" customFormat="1"/>
    <row r="57" spans="2:11" ht="20.100000000000001" customHeight="1">
      <c r="B57" s="5"/>
      <c r="C57" s="15"/>
      <c r="D57" s="15"/>
      <c r="E57" s="15"/>
      <c r="F57" s="15"/>
      <c r="G57" s="15"/>
      <c r="H57" s="15"/>
      <c r="I57" s="15"/>
      <c r="J57" s="15"/>
      <c r="K57" s="15"/>
    </row>
  </sheetData>
  <mergeCells count="44">
    <mergeCell ref="C1:K1"/>
    <mergeCell ref="B2:K2"/>
    <mergeCell ref="C5:K5"/>
    <mergeCell ref="C6:E6"/>
    <mergeCell ref="F6:K6"/>
    <mergeCell ref="F7:K7"/>
    <mergeCell ref="F8:K8"/>
    <mergeCell ref="F9:K9"/>
    <mergeCell ref="D11:K11"/>
    <mergeCell ref="D12:K12"/>
    <mergeCell ref="D21:K21"/>
    <mergeCell ref="D30:K30"/>
    <mergeCell ref="F31:G31"/>
    <mergeCell ref="H31:I31"/>
    <mergeCell ref="F32:G32"/>
    <mergeCell ref="H32:I32"/>
    <mergeCell ref="F33:G33"/>
    <mergeCell ref="H33:I33"/>
    <mergeCell ref="D37:K37"/>
    <mergeCell ref="D38:K38"/>
    <mergeCell ref="E39:F39"/>
    <mergeCell ref="G39:H39"/>
    <mergeCell ref="I39:J39"/>
    <mergeCell ref="E40:F40"/>
    <mergeCell ref="G40:H40"/>
    <mergeCell ref="I40:J40"/>
    <mergeCell ref="E41:J41"/>
    <mergeCell ref="D42:K42"/>
    <mergeCell ref="E43:F43"/>
    <mergeCell ref="G43:H43"/>
    <mergeCell ref="I43:J43"/>
    <mergeCell ref="E44:F44"/>
    <mergeCell ref="G44:H44"/>
    <mergeCell ref="I44:J44"/>
    <mergeCell ref="C57:K57"/>
    <mergeCell ref="C7:E9"/>
    <mergeCell ref="E14:E16"/>
    <mergeCell ref="J14:J16"/>
    <mergeCell ref="E17:E19"/>
    <mergeCell ref="J17:J19"/>
    <mergeCell ref="E23:E25"/>
    <mergeCell ref="J23:J25"/>
    <mergeCell ref="E26:E28"/>
    <mergeCell ref="J26:J28"/>
  </mergeCells>
  <phoneticPr fontId="1"/>
  <printOptions horizontalCentered="1"/>
  <pageMargins left="0.25" right="0.25" top="0.58812901498929337" bottom="0.75" header="0.3" footer="0.3"/>
  <pageSetup paperSize="9" scale="80" fitToWidth="1" fitToHeight="1" orientation="portrait" usePrinterDefaults="1" r:id="rId1"/>
  <headerFooter>
    <oddHeader>&amp;L（様式第２号）認定要件確認シート（１）</oddHeader>
  </headerFooter>
  <rowBreaks count="1" manualBreakCount="1">
    <brk id="2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C1:M51"/>
  <sheetViews>
    <sheetView view="pageBreakPreview" zoomScale="80" zoomScaleNormal="80" zoomScaleSheetLayoutView="80" workbookViewId="0">
      <selection activeCell="F11" sqref="F11:K11"/>
    </sheetView>
  </sheetViews>
  <sheetFormatPr defaultRowHeight="13.5"/>
  <cols>
    <col min="1" max="2" width="3.625" style="1" customWidth="1"/>
    <col min="3" max="3" width="5.5" style="1" customWidth="1"/>
    <col min="4" max="4" width="3.75" style="1" customWidth="1"/>
    <col min="5" max="5" width="12.125" style="1" customWidth="1"/>
    <col min="6" max="7" width="10.625" style="1" customWidth="1"/>
    <col min="8" max="8" width="14.625" style="1" customWidth="1"/>
    <col min="9" max="9" width="10.625" style="1" customWidth="1"/>
    <col min="10" max="10" width="14.625" style="1" customWidth="1"/>
    <col min="11" max="11" width="20.625" style="1" customWidth="1"/>
    <col min="12" max="12" width="7.375" style="1" customWidth="1"/>
    <col min="13" max="16384" width="9" style="1" customWidth="1"/>
  </cols>
  <sheetData>
    <row r="1" spans="3:13" ht="20.100000000000001" customHeight="1">
      <c r="C1" s="6"/>
      <c r="D1" s="6"/>
      <c r="E1" s="6"/>
      <c r="F1" s="6"/>
      <c r="G1" s="6"/>
      <c r="H1" s="6"/>
      <c r="I1" s="6"/>
      <c r="J1" s="6"/>
      <c r="K1" s="6"/>
    </row>
    <row r="2" spans="3:13" s="1" customFormat="1" ht="48" customHeight="1">
      <c r="C2" s="3" t="s">
        <v>82</v>
      </c>
      <c r="D2" s="4"/>
      <c r="E2" s="4"/>
      <c r="F2" s="4"/>
      <c r="G2" s="4"/>
      <c r="H2" s="4"/>
      <c r="I2" s="4"/>
      <c r="J2" s="4"/>
      <c r="K2" s="4"/>
      <c r="L2" s="4"/>
    </row>
    <row r="3" spans="3:13" ht="24" customHeight="1"/>
    <row r="4" spans="3:13" ht="20.100000000000001" customHeight="1">
      <c r="C4" s="1" t="s">
        <v>68</v>
      </c>
    </row>
    <row r="5" spans="3:13" s="2" customFormat="1" ht="15" customHeight="1">
      <c r="C5" s="7"/>
      <c r="D5" s="16"/>
      <c r="E5" s="16"/>
      <c r="F5" s="16"/>
      <c r="G5" s="16"/>
      <c r="H5" s="16"/>
      <c r="I5" s="16"/>
      <c r="J5" s="16"/>
      <c r="K5" s="16"/>
    </row>
    <row r="6" spans="3:13" s="2" customFormat="1" ht="20.100000000000001" customHeight="1">
      <c r="C6" s="93" t="s">
        <v>16</v>
      </c>
      <c r="D6" s="98"/>
      <c r="E6" s="102"/>
      <c r="F6" s="108" t="s">
        <v>14</v>
      </c>
      <c r="G6" s="113"/>
      <c r="H6" s="113"/>
      <c r="I6" s="113"/>
      <c r="J6" s="113"/>
      <c r="K6" s="119"/>
    </row>
    <row r="7" spans="3:13" s="2" customFormat="1" ht="30" customHeight="1">
      <c r="C7" s="94" t="s">
        <v>24</v>
      </c>
      <c r="D7" s="99"/>
      <c r="E7" s="103"/>
      <c r="F7" s="109" t="s">
        <v>102</v>
      </c>
      <c r="G7" s="58"/>
      <c r="H7" s="58"/>
      <c r="I7" s="58"/>
      <c r="J7" s="58"/>
      <c r="K7" s="120"/>
    </row>
    <row r="8" spans="3:13" s="2" customFormat="1" ht="50.25" customHeight="1">
      <c r="C8" s="95"/>
      <c r="D8" s="27"/>
      <c r="E8" s="104"/>
      <c r="F8" s="110" t="s">
        <v>95</v>
      </c>
      <c r="G8" s="114"/>
      <c r="H8" s="114"/>
      <c r="I8" s="114"/>
      <c r="J8" s="114"/>
      <c r="K8" s="121"/>
    </row>
    <row r="9" spans="3:13" s="2" customFormat="1" ht="60" customHeight="1">
      <c r="C9" s="95"/>
      <c r="D9" s="27"/>
      <c r="E9" s="104"/>
      <c r="F9" s="110" t="s">
        <v>96</v>
      </c>
      <c r="G9" s="114"/>
      <c r="H9" s="114"/>
      <c r="I9" s="114"/>
      <c r="J9" s="114"/>
      <c r="K9" s="121"/>
    </row>
    <row r="10" spans="3:13" s="2" customFormat="1" ht="30" customHeight="1">
      <c r="C10" s="95"/>
      <c r="D10" s="95"/>
      <c r="E10" s="95"/>
      <c r="F10" s="109" t="s">
        <v>97</v>
      </c>
      <c r="G10" s="58"/>
      <c r="H10" s="58"/>
      <c r="I10" s="58"/>
      <c r="J10" s="58"/>
      <c r="K10" s="120"/>
    </row>
    <row r="11" spans="3:13" s="2" customFormat="1" ht="41.25" customHeight="1">
      <c r="C11" s="96"/>
      <c r="D11" s="100"/>
      <c r="E11" s="105"/>
      <c r="F11" s="111" t="s">
        <v>98</v>
      </c>
      <c r="G11" s="115"/>
      <c r="H11" s="115"/>
      <c r="I11" s="115"/>
      <c r="J11" s="115"/>
      <c r="K11" s="122"/>
    </row>
    <row r="12" spans="3:13" s="2" customFormat="1" ht="25.5" customHeight="1">
      <c r="C12" s="12"/>
      <c r="E12" s="12"/>
      <c r="F12" s="49"/>
      <c r="G12" s="49"/>
      <c r="H12" s="49"/>
      <c r="I12" s="49"/>
      <c r="J12" s="49"/>
      <c r="K12" s="49"/>
    </row>
    <row r="13" spans="3:13" s="2" customFormat="1" ht="42" customHeight="1">
      <c r="C13" s="97" t="s">
        <v>93</v>
      </c>
      <c r="D13" s="26" t="s">
        <v>91</v>
      </c>
      <c r="E13" s="26"/>
      <c r="F13" s="26"/>
      <c r="G13" s="26"/>
      <c r="H13" s="26"/>
      <c r="I13" s="26"/>
      <c r="J13" s="26"/>
      <c r="K13" s="26"/>
    </row>
    <row r="14" spans="3:13" s="2" customFormat="1" ht="12" customHeight="1">
      <c r="C14" s="12"/>
      <c r="D14" s="101"/>
      <c r="E14" s="101"/>
      <c r="F14" s="101"/>
      <c r="G14" s="101"/>
      <c r="H14" s="101"/>
      <c r="I14" s="101"/>
      <c r="J14" s="101"/>
      <c r="K14" s="101"/>
    </row>
    <row r="15" spans="3:13" s="2" customFormat="1" ht="35" customHeight="1">
      <c r="C15" s="14"/>
      <c r="E15" s="106" t="s">
        <v>87</v>
      </c>
      <c r="F15" s="112"/>
      <c r="G15" s="41" t="s">
        <v>66</v>
      </c>
      <c r="H15" s="41"/>
      <c r="I15" s="41" t="s">
        <v>46</v>
      </c>
      <c r="J15" s="41"/>
      <c r="K15" s="80"/>
      <c r="L15" s="80"/>
      <c r="M15" s="49"/>
    </row>
    <row r="16" spans="3:13" s="2" customFormat="1" ht="35" customHeight="1">
      <c r="C16" s="12"/>
      <c r="E16" s="45"/>
      <c r="F16" s="62"/>
      <c r="G16" s="42"/>
      <c r="H16" s="42"/>
      <c r="I16" s="42"/>
      <c r="J16" s="42"/>
      <c r="K16" s="123" t="str">
        <f>IFERROR(G16/I16,"")</f>
        <v/>
      </c>
      <c r="L16" s="126" t="s">
        <v>37</v>
      </c>
      <c r="M16" s="117"/>
    </row>
    <row r="17" spans="3:13" s="2" customFormat="1" ht="35" customHeight="1">
      <c r="C17" s="12"/>
      <c r="E17" s="45"/>
      <c r="F17" s="62"/>
      <c r="G17" s="42"/>
      <c r="H17" s="42"/>
      <c r="I17" s="42"/>
      <c r="J17" s="42"/>
      <c r="K17" s="123" t="str">
        <f>IFERROR(G17/I17,"")</f>
        <v/>
      </c>
      <c r="L17" s="126" t="s">
        <v>37</v>
      </c>
      <c r="M17" s="117"/>
    </row>
    <row r="18" spans="3:13" s="2" customFormat="1" ht="35" customHeight="1">
      <c r="C18" s="12"/>
      <c r="E18" s="49"/>
      <c r="F18" s="49"/>
      <c r="G18" s="49"/>
      <c r="H18" s="49"/>
      <c r="I18" s="49"/>
      <c r="J18" s="49"/>
      <c r="K18" s="49"/>
    </row>
    <row r="19" spans="3:13" s="2" customFormat="1" ht="55.5" customHeight="1">
      <c r="C19" s="12"/>
      <c r="D19" s="25" t="s">
        <v>92</v>
      </c>
      <c r="E19" s="25"/>
      <c r="F19" s="25"/>
      <c r="G19" s="25"/>
      <c r="H19" s="25"/>
      <c r="I19" s="25"/>
      <c r="J19" s="25"/>
      <c r="K19" s="25"/>
    </row>
    <row r="20" spans="3:13" s="2" customFormat="1" ht="12" customHeight="1">
      <c r="C20" s="12"/>
      <c r="D20" s="101"/>
      <c r="E20" s="101"/>
      <c r="F20" s="101"/>
      <c r="G20" s="101"/>
      <c r="H20" s="101"/>
      <c r="I20" s="101"/>
      <c r="J20" s="101"/>
      <c r="K20" s="101"/>
    </row>
    <row r="21" spans="3:13" s="2" customFormat="1" ht="64.5" customHeight="1">
      <c r="C21" s="14"/>
      <c r="E21" s="106" t="s">
        <v>87</v>
      </c>
      <c r="F21" s="112"/>
      <c r="G21" s="41" t="s">
        <v>18</v>
      </c>
      <c r="H21" s="41"/>
      <c r="I21" s="41" t="s">
        <v>34</v>
      </c>
      <c r="J21" s="41"/>
      <c r="K21" s="41" t="s">
        <v>39</v>
      </c>
      <c r="L21" s="95"/>
      <c r="M21" s="58"/>
    </row>
    <row r="22" spans="3:13" s="2" customFormat="1" ht="35" customHeight="1">
      <c r="C22" s="12"/>
      <c r="E22" s="45"/>
      <c r="F22" s="62"/>
      <c r="G22" s="42"/>
      <c r="H22" s="42"/>
      <c r="I22" s="42"/>
      <c r="J22" s="42"/>
      <c r="K22" s="124" t="str">
        <f>IFERROR(G22/I22,"")</f>
        <v/>
      </c>
      <c r="L22" s="127"/>
      <c r="M22" s="49"/>
    </row>
    <row r="23" spans="3:13" s="2" customFormat="1" ht="35" customHeight="1">
      <c r="C23" s="12"/>
      <c r="E23" s="45"/>
      <c r="F23" s="62"/>
      <c r="G23" s="42"/>
      <c r="H23" s="42"/>
      <c r="I23" s="42"/>
      <c r="J23" s="42"/>
      <c r="K23" s="124" t="str">
        <f>IFERROR(G23/I23,"")</f>
        <v/>
      </c>
      <c r="L23" s="127"/>
      <c r="M23" s="49"/>
    </row>
    <row r="24" spans="3:13" s="2" customFormat="1" ht="30" customHeight="1">
      <c r="C24" s="12"/>
      <c r="E24" s="12"/>
      <c r="F24" s="49"/>
      <c r="G24" s="49"/>
      <c r="H24" s="49"/>
      <c r="I24" s="49"/>
      <c r="J24" s="49"/>
      <c r="K24" s="49"/>
    </row>
    <row r="25" spans="3:13" s="2" customFormat="1" ht="64.5" customHeight="1">
      <c r="C25" s="12"/>
      <c r="E25" s="106" t="s">
        <v>87</v>
      </c>
      <c r="F25" s="112"/>
      <c r="G25" s="41" t="s">
        <v>41</v>
      </c>
      <c r="H25" s="41"/>
      <c r="I25" s="41" t="s">
        <v>23</v>
      </c>
      <c r="J25" s="41"/>
      <c r="K25" s="41" t="s">
        <v>2</v>
      </c>
      <c r="L25" s="95"/>
      <c r="M25" s="49"/>
    </row>
    <row r="26" spans="3:13" s="2" customFormat="1" ht="35" customHeight="1">
      <c r="C26" s="13"/>
      <c r="E26" s="45"/>
      <c r="F26" s="62"/>
      <c r="G26" s="42"/>
      <c r="H26" s="42"/>
      <c r="I26" s="42"/>
      <c r="J26" s="42"/>
      <c r="K26" s="125" t="str">
        <f>IFERROR(G26/I26,"")</f>
        <v/>
      </c>
      <c r="L26" s="127"/>
      <c r="M26" s="58"/>
    </row>
    <row r="27" spans="3:13" s="2" customFormat="1" ht="35" customHeight="1">
      <c r="C27" s="13"/>
      <c r="E27" s="45"/>
      <c r="F27" s="62"/>
      <c r="G27" s="42"/>
      <c r="H27" s="42"/>
      <c r="I27" s="42"/>
      <c r="J27" s="42"/>
      <c r="K27" s="125" t="str">
        <f>IFERROR(G27/I27,"")</f>
        <v/>
      </c>
      <c r="L27" s="127"/>
      <c r="M27" s="58"/>
    </row>
    <row r="28" spans="3:13" s="2" customFormat="1" ht="30" customHeight="1">
      <c r="C28" s="12"/>
      <c r="K28" s="49"/>
    </row>
    <row r="29" spans="3:13" s="2" customFormat="1" ht="35" customHeight="1">
      <c r="C29" s="12"/>
      <c r="E29" s="106" t="s">
        <v>87</v>
      </c>
      <c r="F29" s="112"/>
      <c r="G29" s="41" t="s">
        <v>39</v>
      </c>
      <c r="H29" s="41"/>
      <c r="I29" s="41" t="s">
        <v>2</v>
      </c>
      <c r="J29" s="41"/>
      <c r="K29" s="27"/>
      <c r="L29" s="27"/>
      <c r="M29" s="49"/>
    </row>
    <row r="30" spans="3:13" s="2" customFormat="1" ht="35" customHeight="1">
      <c r="C30" s="13"/>
      <c r="E30" s="45"/>
      <c r="F30" s="62"/>
      <c r="G30" s="116" t="str">
        <f>K22</f>
        <v/>
      </c>
      <c r="H30" s="116"/>
      <c r="I30" s="118" t="str">
        <f>K26</f>
        <v/>
      </c>
      <c r="J30" s="118"/>
      <c r="K30" s="123" t="str">
        <f>IFERROR(G30/I30,"")</f>
        <v/>
      </c>
      <c r="L30" s="128" t="s">
        <v>0</v>
      </c>
      <c r="M30" s="117"/>
    </row>
    <row r="31" spans="3:13" s="2" customFormat="1" ht="35" customHeight="1">
      <c r="C31" s="13"/>
      <c r="E31" s="45"/>
      <c r="F31" s="62"/>
      <c r="G31" s="116" t="str">
        <f>K23</f>
        <v/>
      </c>
      <c r="H31" s="116"/>
      <c r="I31" s="118" t="str">
        <f>K27</f>
        <v/>
      </c>
      <c r="J31" s="118"/>
      <c r="K31" s="123" t="str">
        <f>IFERROR(G31/I31,"")</f>
        <v/>
      </c>
      <c r="L31" s="128" t="s">
        <v>0</v>
      </c>
      <c r="M31" s="117"/>
    </row>
    <row r="32" spans="3:13" s="2" customFormat="1" ht="35" customHeight="1">
      <c r="C32" s="12"/>
      <c r="K32" s="90"/>
    </row>
    <row r="33" spans="3:11" s="2" customFormat="1" ht="42" customHeight="1">
      <c r="C33" s="97" t="s">
        <v>100</v>
      </c>
      <c r="D33" s="26" t="s">
        <v>94</v>
      </c>
      <c r="E33" s="26"/>
      <c r="F33" s="26"/>
      <c r="G33" s="26"/>
      <c r="H33" s="26"/>
      <c r="I33" s="26"/>
      <c r="J33" s="26"/>
      <c r="K33" s="26"/>
    </row>
    <row r="34" spans="3:11" s="2" customFormat="1" ht="12" customHeight="1">
      <c r="C34" s="12"/>
      <c r="D34" s="101"/>
      <c r="E34" s="101"/>
      <c r="F34" s="101"/>
      <c r="G34" s="101"/>
      <c r="H34" s="101"/>
      <c r="I34" s="101"/>
      <c r="J34" s="101"/>
      <c r="K34" s="101"/>
    </row>
    <row r="35" spans="3:11" s="2" customFormat="1" ht="35" customHeight="1">
      <c r="C35" s="14"/>
      <c r="E35" s="41" t="s">
        <v>99</v>
      </c>
      <c r="F35" s="41"/>
      <c r="G35" s="80"/>
      <c r="H35" s="80"/>
      <c r="I35" s="49"/>
    </row>
    <row r="36" spans="3:11" s="2" customFormat="1" ht="35" customHeight="1">
      <c r="C36" s="12"/>
      <c r="E36" s="107"/>
      <c r="F36" s="107"/>
      <c r="G36" s="117"/>
    </row>
    <row r="37" spans="3:11" s="2" customFormat="1"/>
    <row r="38" spans="3:11" s="2" customFormat="1"/>
    <row r="39" spans="3:11" s="2" customFormat="1"/>
    <row r="40" spans="3:11" s="2" customFormat="1"/>
    <row r="41" spans="3:11" s="2" customFormat="1"/>
    <row r="42" spans="3:11" s="2" customFormat="1"/>
    <row r="45" spans="3:11" s="2" customFormat="1"/>
    <row r="46" spans="3:11" s="2" customFormat="1"/>
    <row r="51" spans="3:11" ht="20.100000000000001" customHeight="1">
      <c r="C51" s="15"/>
      <c r="D51" s="15"/>
      <c r="E51" s="15"/>
      <c r="F51" s="15"/>
      <c r="G51" s="15"/>
      <c r="H51" s="15"/>
      <c r="I51" s="15"/>
      <c r="J51" s="15"/>
      <c r="K51" s="15"/>
    </row>
  </sheetData>
  <mergeCells count="55">
    <mergeCell ref="C1:K1"/>
    <mergeCell ref="C2:L2"/>
    <mergeCell ref="C5:K5"/>
    <mergeCell ref="C6:E6"/>
    <mergeCell ref="F6:K6"/>
    <mergeCell ref="F7:K7"/>
    <mergeCell ref="F8:K8"/>
    <mergeCell ref="F9:K9"/>
    <mergeCell ref="F10:K10"/>
    <mergeCell ref="F11:K11"/>
    <mergeCell ref="D13:K13"/>
    <mergeCell ref="E15:F15"/>
    <mergeCell ref="G15:H15"/>
    <mergeCell ref="I15:J15"/>
    <mergeCell ref="K15:L15"/>
    <mergeCell ref="E16:F16"/>
    <mergeCell ref="G16:H16"/>
    <mergeCell ref="I16:J16"/>
    <mergeCell ref="E17:F17"/>
    <mergeCell ref="G17:H17"/>
    <mergeCell ref="I17:J17"/>
    <mergeCell ref="D19:K19"/>
    <mergeCell ref="E21:F21"/>
    <mergeCell ref="G21:H21"/>
    <mergeCell ref="I21:J21"/>
    <mergeCell ref="E22:F22"/>
    <mergeCell ref="G22:H22"/>
    <mergeCell ref="I22:J22"/>
    <mergeCell ref="E23:F23"/>
    <mergeCell ref="G23:H23"/>
    <mergeCell ref="I23:J23"/>
    <mergeCell ref="E25:F25"/>
    <mergeCell ref="G25:H25"/>
    <mergeCell ref="I25:J25"/>
    <mergeCell ref="E26:F26"/>
    <mergeCell ref="G26:H26"/>
    <mergeCell ref="I26:J26"/>
    <mergeCell ref="E27:F27"/>
    <mergeCell ref="G27:H27"/>
    <mergeCell ref="I27:J27"/>
    <mergeCell ref="E29:F29"/>
    <mergeCell ref="G29:H29"/>
    <mergeCell ref="I29:J29"/>
    <mergeCell ref="E30:F30"/>
    <mergeCell ref="G30:H30"/>
    <mergeCell ref="I30:J30"/>
    <mergeCell ref="E31:F31"/>
    <mergeCell ref="G31:H31"/>
    <mergeCell ref="I31:J31"/>
    <mergeCell ref="D33:K33"/>
    <mergeCell ref="E35:F35"/>
    <mergeCell ref="G35:H35"/>
    <mergeCell ref="E36:F36"/>
    <mergeCell ref="C51:K51"/>
    <mergeCell ref="C7:E11"/>
  </mergeCells>
  <phoneticPr fontId="1"/>
  <printOptions horizontalCentered="1"/>
  <pageMargins left="0.25" right="0.25" top="0.53807548179871523" bottom="0.33786134903640258" header="0.3" footer="0.3"/>
  <pageSetup paperSize="9" scale="78" fitToWidth="1" fitToHeight="1" orientation="portrait" usePrinterDefaults="1" r:id="rId1"/>
  <headerFooter>
    <oddHeader>&amp;L（様式第２号）認定要件確認シート（２）</oddHeader>
  </headerFooter>
  <rowBreaks count="1" manualBreakCount="1">
    <brk id="3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B1:O66"/>
  <sheetViews>
    <sheetView showZeros="0" view="pageBreakPreview" zoomScale="80" zoomScaleNormal="80" zoomScaleSheetLayoutView="80" workbookViewId="0">
      <selection activeCell="F8" sqref="F8:K9"/>
    </sheetView>
  </sheetViews>
  <sheetFormatPr defaultRowHeight="13.5"/>
  <cols>
    <col min="1" max="1" width="3.625" style="1" customWidth="1"/>
    <col min="2" max="2" width="3.875" style="1" customWidth="1"/>
    <col min="3" max="3" width="5.5" style="1" customWidth="1"/>
    <col min="4" max="4" width="5" style="1" customWidth="1"/>
    <col min="5" max="5" width="13.625" style="1" customWidth="1"/>
    <col min="6" max="6" width="12" style="1" customWidth="1"/>
    <col min="7" max="7" width="12.625" style="1" customWidth="1"/>
    <col min="8" max="9" width="10.625" style="1" customWidth="1"/>
    <col min="10" max="10" width="16.125" style="1" customWidth="1"/>
    <col min="11" max="11" width="21.5" style="1" customWidth="1"/>
    <col min="12" max="12" width="3.625" style="1" customWidth="1"/>
    <col min="13" max="16384" width="9" style="1" customWidth="1"/>
  </cols>
  <sheetData>
    <row r="1" spans="2:15" ht="20.100000000000001" customHeight="1">
      <c r="C1" s="6"/>
      <c r="D1" s="6"/>
      <c r="E1" s="6"/>
      <c r="F1" s="6"/>
      <c r="G1" s="6"/>
      <c r="H1" s="6"/>
      <c r="I1" s="6"/>
      <c r="J1" s="6"/>
      <c r="K1" s="6"/>
    </row>
    <row r="2" spans="2:15" ht="48" customHeight="1">
      <c r="B2" s="3" t="s">
        <v>44</v>
      </c>
      <c r="C2" s="4"/>
      <c r="D2" s="4"/>
      <c r="E2" s="4"/>
      <c r="F2" s="4"/>
      <c r="G2" s="4"/>
      <c r="H2" s="4"/>
      <c r="I2" s="4"/>
      <c r="J2" s="4"/>
      <c r="K2" s="4"/>
    </row>
    <row r="3" spans="2:15" ht="24" customHeight="1"/>
    <row r="4" spans="2:15" ht="20.100000000000001" customHeight="1">
      <c r="C4" s="1" t="s">
        <v>68</v>
      </c>
    </row>
    <row r="5" spans="2:15" s="2" customFormat="1" ht="15" customHeight="1">
      <c r="C5" s="7"/>
      <c r="D5" s="16"/>
      <c r="E5" s="16"/>
      <c r="F5" s="16"/>
      <c r="G5" s="16"/>
      <c r="H5" s="16"/>
      <c r="I5" s="16"/>
      <c r="J5" s="16"/>
      <c r="K5" s="16"/>
    </row>
    <row r="6" spans="2:15" s="2" customFormat="1" ht="20.100000000000001" customHeight="1">
      <c r="C6" s="93" t="s">
        <v>16</v>
      </c>
      <c r="D6" s="98"/>
      <c r="E6" s="102"/>
      <c r="F6" s="108" t="s">
        <v>14</v>
      </c>
      <c r="G6" s="113"/>
      <c r="H6" s="113"/>
      <c r="I6" s="113"/>
      <c r="J6" s="113"/>
      <c r="K6" s="119"/>
      <c r="O6" s="2">
        <v>0</v>
      </c>
    </row>
    <row r="7" spans="2:15" s="2" customFormat="1" ht="30" customHeight="1">
      <c r="C7" s="94" t="s">
        <v>8</v>
      </c>
      <c r="D7" s="99"/>
      <c r="E7" s="103"/>
      <c r="F7" s="135" t="s">
        <v>17</v>
      </c>
      <c r="G7" s="136"/>
      <c r="H7" s="136"/>
      <c r="I7" s="136"/>
      <c r="J7" s="136"/>
      <c r="K7" s="152"/>
    </row>
    <row r="8" spans="2:15" s="2" customFormat="1" ht="25.5" customHeight="1">
      <c r="C8" s="95"/>
      <c r="D8" s="27"/>
      <c r="E8" s="104"/>
      <c r="F8" s="110" t="s">
        <v>29</v>
      </c>
      <c r="G8" s="114"/>
      <c r="H8" s="114"/>
      <c r="I8" s="114"/>
      <c r="J8" s="114"/>
      <c r="K8" s="121"/>
    </row>
    <row r="9" spans="2:15" s="2" customFormat="1" ht="94.5" customHeight="1">
      <c r="C9" s="96"/>
      <c r="D9" s="100"/>
      <c r="E9" s="105"/>
      <c r="F9" s="111"/>
      <c r="G9" s="115"/>
      <c r="H9" s="115"/>
      <c r="I9" s="115"/>
      <c r="J9" s="115"/>
      <c r="K9" s="122"/>
    </row>
    <row r="10" spans="2:15" s="2" customFormat="1" ht="25.5" customHeight="1">
      <c r="C10" s="12"/>
      <c r="D10" s="49"/>
      <c r="E10" s="58"/>
      <c r="F10" s="136"/>
      <c r="G10" s="49"/>
      <c r="H10" s="49"/>
      <c r="I10" s="49"/>
      <c r="J10" s="49"/>
      <c r="K10" s="49"/>
    </row>
    <row r="11" spans="2:15" s="2" customFormat="1" ht="44.25" customHeight="1">
      <c r="C11" s="12"/>
      <c r="D11" s="129" t="s">
        <v>54</v>
      </c>
      <c r="E11" s="129"/>
      <c r="F11" s="129"/>
      <c r="G11" s="129"/>
      <c r="H11" s="129"/>
      <c r="I11" s="129"/>
      <c r="J11" s="129"/>
      <c r="K11" s="129"/>
    </row>
    <row r="12" spans="2:15" s="2" customFormat="1" ht="45.75" customHeight="1">
      <c r="C12" s="14"/>
      <c r="D12" s="33" t="s">
        <v>55</v>
      </c>
      <c r="E12" s="59" t="s">
        <v>65</v>
      </c>
      <c r="F12" s="41" t="s">
        <v>53</v>
      </c>
      <c r="G12" s="41"/>
      <c r="H12" s="41" t="s">
        <v>6</v>
      </c>
      <c r="I12" s="41"/>
      <c r="J12" s="146"/>
      <c r="K12" s="146"/>
      <c r="L12" s="49"/>
    </row>
    <row r="13" spans="2:15" s="2" customFormat="1" ht="22.5" customHeight="1">
      <c r="C13" s="12"/>
      <c r="D13" s="130" t="s">
        <v>40</v>
      </c>
      <c r="E13" s="133"/>
      <c r="F13" s="137"/>
      <c r="G13" s="137"/>
      <c r="H13" s="142"/>
      <c r="I13" s="142"/>
      <c r="J13" s="147" t="str">
        <f t="shared" ref="J13:J36" si="0">IFERROR(F13/H13,"")</f>
        <v/>
      </c>
      <c r="K13" s="153" t="s">
        <v>5</v>
      </c>
      <c r="L13" s="128"/>
    </row>
    <row r="14" spans="2:15" s="2" customFormat="1" ht="22.5" customHeight="1">
      <c r="C14" s="12"/>
      <c r="D14" s="131"/>
      <c r="E14" s="131"/>
      <c r="F14" s="138"/>
      <c r="G14" s="138"/>
      <c r="H14" s="143"/>
      <c r="I14" s="143"/>
      <c r="J14" s="148" t="str">
        <f t="shared" si="0"/>
        <v/>
      </c>
      <c r="K14" s="153" t="s">
        <v>5</v>
      </c>
      <c r="L14" s="128"/>
    </row>
    <row r="15" spans="2:15" s="2" customFormat="1" ht="22.5" customHeight="1">
      <c r="C15" s="12"/>
      <c r="D15" s="130" t="s">
        <v>58</v>
      </c>
      <c r="E15" s="133"/>
      <c r="F15" s="137"/>
      <c r="G15" s="137"/>
      <c r="H15" s="142"/>
      <c r="I15" s="142"/>
      <c r="J15" s="147" t="str">
        <f t="shared" si="0"/>
        <v/>
      </c>
      <c r="K15" s="153" t="s">
        <v>5</v>
      </c>
      <c r="L15" s="128"/>
    </row>
    <row r="16" spans="2:15" s="2" customFormat="1" ht="22.5" customHeight="1">
      <c r="C16" s="12"/>
      <c r="D16" s="131"/>
      <c r="E16" s="131"/>
      <c r="F16" s="138"/>
      <c r="G16" s="138"/>
      <c r="H16" s="143"/>
      <c r="I16" s="143"/>
      <c r="J16" s="148" t="str">
        <f t="shared" si="0"/>
        <v/>
      </c>
      <c r="K16" s="153" t="s">
        <v>5</v>
      </c>
      <c r="L16" s="128"/>
    </row>
    <row r="17" spans="3:12" s="2" customFormat="1" ht="22.5" customHeight="1">
      <c r="C17" s="12"/>
      <c r="D17" s="130" t="s">
        <v>59</v>
      </c>
      <c r="E17" s="133"/>
      <c r="F17" s="137"/>
      <c r="G17" s="137"/>
      <c r="H17" s="142"/>
      <c r="I17" s="142"/>
      <c r="J17" s="147" t="str">
        <f t="shared" si="0"/>
        <v/>
      </c>
      <c r="K17" s="153" t="s">
        <v>5</v>
      </c>
      <c r="L17" s="128"/>
    </row>
    <row r="18" spans="3:12" s="2" customFormat="1" ht="22.5" customHeight="1">
      <c r="C18" s="12"/>
      <c r="D18" s="131"/>
      <c r="E18" s="131"/>
      <c r="F18" s="138"/>
      <c r="G18" s="138"/>
      <c r="H18" s="143"/>
      <c r="I18" s="143"/>
      <c r="J18" s="148" t="str">
        <f t="shared" si="0"/>
        <v/>
      </c>
      <c r="K18" s="153" t="s">
        <v>5</v>
      </c>
      <c r="L18" s="128"/>
    </row>
    <row r="19" spans="3:12" s="2" customFormat="1" ht="22.5" customHeight="1">
      <c r="C19" s="12"/>
      <c r="D19" s="130" t="s">
        <v>42</v>
      </c>
      <c r="E19" s="133"/>
      <c r="F19" s="137"/>
      <c r="G19" s="137"/>
      <c r="H19" s="142"/>
      <c r="I19" s="142"/>
      <c r="J19" s="147" t="str">
        <f t="shared" si="0"/>
        <v/>
      </c>
      <c r="K19" s="153" t="s">
        <v>5</v>
      </c>
      <c r="L19" s="128"/>
    </row>
    <row r="20" spans="3:12" s="2" customFormat="1" ht="22.5" customHeight="1">
      <c r="C20" s="12"/>
      <c r="D20" s="131"/>
      <c r="E20" s="131"/>
      <c r="F20" s="138"/>
      <c r="G20" s="138"/>
      <c r="H20" s="143"/>
      <c r="I20" s="143"/>
      <c r="J20" s="148" t="str">
        <f t="shared" si="0"/>
        <v/>
      </c>
      <c r="K20" s="153" t="s">
        <v>5</v>
      </c>
      <c r="L20" s="128"/>
    </row>
    <row r="21" spans="3:12" s="2" customFormat="1" ht="22.5" customHeight="1">
      <c r="C21" s="12"/>
      <c r="D21" s="130" t="s">
        <v>61</v>
      </c>
      <c r="E21" s="133"/>
      <c r="F21" s="137"/>
      <c r="G21" s="137"/>
      <c r="H21" s="142"/>
      <c r="I21" s="142"/>
      <c r="J21" s="147" t="str">
        <f t="shared" si="0"/>
        <v/>
      </c>
      <c r="K21" s="153" t="s">
        <v>5</v>
      </c>
      <c r="L21" s="128"/>
    </row>
    <row r="22" spans="3:12" s="2" customFormat="1" ht="22.5" customHeight="1">
      <c r="C22" s="12"/>
      <c r="D22" s="131"/>
      <c r="E22" s="131"/>
      <c r="F22" s="138"/>
      <c r="G22" s="138"/>
      <c r="H22" s="143"/>
      <c r="I22" s="143"/>
      <c r="J22" s="148" t="str">
        <f t="shared" si="0"/>
        <v/>
      </c>
      <c r="K22" s="153" t="s">
        <v>5</v>
      </c>
      <c r="L22" s="128"/>
    </row>
    <row r="23" spans="3:12" s="2" customFormat="1" ht="22.5" customHeight="1">
      <c r="C23" s="12"/>
      <c r="D23" s="130" t="s">
        <v>62</v>
      </c>
      <c r="E23" s="133"/>
      <c r="F23" s="137"/>
      <c r="G23" s="137"/>
      <c r="H23" s="142"/>
      <c r="I23" s="142"/>
      <c r="J23" s="147" t="str">
        <f t="shared" si="0"/>
        <v/>
      </c>
      <c r="K23" s="153" t="s">
        <v>5</v>
      </c>
      <c r="L23" s="128"/>
    </row>
    <row r="24" spans="3:12" s="2" customFormat="1" ht="22.5" customHeight="1">
      <c r="C24" s="12"/>
      <c r="D24" s="131"/>
      <c r="E24" s="131"/>
      <c r="F24" s="138"/>
      <c r="G24" s="138"/>
      <c r="H24" s="143"/>
      <c r="I24" s="143"/>
      <c r="J24" s="148" t="str">
        <f t="shared" si="0"/>
        <v/>
      </c>
      <c r="K24" s="153" t="s">
        <v>5</v>
      </c>
      <c r="L24" s="128"/>
    </row>
    <row r="25" spans="3:12" s="2" customFormat="1" ht="22.5" customHeight="1">
      <c r="C25" s="12"/>
      <c r="D25" s="130" t="s">
        <v>63</v>
      </c>
      <c r="E25" s="133"/>
      <c r="F25" s="137"/>
      <c r="G25" s="137"/>
      <c r="H25" s="142"/>
      <c r="I25" s="142"/>
      <c r="J25" s="147" t="str">
        <f t="shared" si="0"/>
        <v/>
      </c>
      <c r="K25" s="153" t="s">
        <v>5</v>
      </c>
      <c r="L25" s="128"/>
    </row>
    <row r="26" spans="3:12" s="2" customFormat="1" ht="22.5" customHeight="1">
      <c r="C26" s="12"/>
      <c r="D26" s="131"/>
      <c r="E26" s="131"/>
      <c r="F26" s="138"/>
      <c r="G26" s="138"/>
      <c r="H26" s="143"/>
      <c r="I26" s="143"/>
      <c r="J26" s="148" t="str">
        <f t="shared" si="0"/>
        <v/>
      </c>
      <c r="K26" s="153" t="s">
        <v>5</v>
      </c>
      <c r="L26" s="128"/>
    </row>
    <row r="27" spans="3:12" s="2" customFormat="1" ht="22.5" customHeight="1">
      <c r="C27" s="12"/>
      <c r="D27" s="130" t="s">
        <v>60</v>
      </c>
      <c r="E27" s="133"/>
      <c r="F27" s="137"/>
      <c r="G27" s="137"/>
      <c r="H27" s="142"/>
      <c r="I27" s="142"/>
      <c r="J27" s="147" t="str">
        <f t="shared" si="0"/>
        <v/>
      </c>
      <c r="K27" s="153" t="s">
        <v>5</v>
      </c>
      <c r="L27" s="128"/>
    </row>
    <row r="28" spans="3:12" s="2" customFormat="1" ht="22.5" customHeight="1">
      <c r="C28" s="12"/>
      <c r="D28" s="131"/>
      <c r="E28" s="131"/>
      <c r="F28" s="138"/>
      <c r="G28" s="138"/>
      <c r="H28" s="143"/>
      <c r="I28" s="143"/>
      <c r="J28" s="148" t="str">
        <f t="shared" si="0"/>
        <v/>
      </c>
      <c r="K28" s="153" t="s">
        <v>5</v>
      </c>
      <c r="L28" s="128"/>
    </row>
    <row r="29" spans="3:12" s="2" customFormat="1" ht="22.5" customHeight="1">
      <c r="C29" s="12"/>
      <c r="D29" s="130" t="s">
        <v>64</v>
      </c>
      <c r="E29" s="133"/>
      <c r="F29" s="137"/>
      <c r="G29" s="137"/>
      <c r="H29" s="142"/>
      <c r="I29" s="142"/>
      <c r="J29" s="147" t="str">
        <f t="shared" si="0"/>
        <v/>
      </c>
      <c r="K29" s="153" t="s">
        <v>5</v>
      </c>
      <c r="L29" s="128"/>
    </row>
    <row r="30" spans="3:12" s="2" customFormat="1" ht="22.5" customHeight="1">
      <c r="C30" s="12"/>
      <c r="D30" s="131"/>
      <c r="E30" s="131"/>
      <c r="F30" s="138"/>
      <c r="G30" s="138"/>
      <c r="H30" s="143"/>
      <c r="I30" s="143"/>
      <c r="J30" s="148" t="str">
        <f t="shared" si="0"/>
        <v/>
      </c>
      <c r="K30" s="153" t="s">
        <v>5</v>
      </c>
      <c r="L30" s="128"/>
    </row>
    <row r="31" spans="3:12" s="2" customFormat="1" ht="22.5" customHeight="1">
      <c r="C31" s="12"/>
      <c r="D31" s="130" t="s">
        <v>56</v>
      </c>
      <c r="E31" s="133"/>
      <c r="F31" s="137"/>
      <c r="G31" s="137"/>
      <c r="H31" s="142"/>
      <c r="I31" s="142"/>
      <c r="J31" s="147" t="str">
        <f t="shared" si="0"/>
        <v/>
      </c>
      <c r="K31" s="153" t="s">
        <v>5</v>
      </c>
      <c r="L31" s="128"/>
    </row>
    <row r="32" spans="3:12" s="2" customFormat="1" ht="22.5" customHeight="1">
      <c r="C32" s="12"/>
      <c r="D32" s="131"/>
      <c r="E32" s="131"/>
      <c r="F32" s="138"/>
      <c r="G32" s="138"/>
      <c r="H32" s="143"/>
      <c r="I32" s="143"/>
      <c r="J32" s="148" t="str">
        <f t="shared" si="0"/>
        <v/>
      </c>
      <c r="K32" s="153" t="s">
        <v>5</v>
      </c>
      <c r="L32" s="128"/>
    </row>
    <row r="33" spans="3:12" s="2" customFormat="1" ht="22.5" customHeight="1">
      <c r="C33" s="12"/>
      <c r="D33" s="130" t="s">
        <v>57</v>
      </c>
      <c r="E33" s="133"/>
      <c r="F33" s="137"/>
      <c r="G33" s="137"/>
      <c r="H33" s="142"/>
      <c r="I33" s="142"/>
      <c r="J33" s="147" t="str">
        <f t="shared" si="0"/>
        <v/>
      </c>
      <c r="K33" s="153" t="s">
        <v>5</v>
      </c>
      <c r="L33" s="128"/>
    </row>
    <row r="34" spans="3:12" s="2" customFormat="1" ht="22.5" customHeight="1">
      <c r="C34" s="12"/>
      <c r="D34" s="131"/>
      <c r="E34" s="131"/>
      <c r="F34" s="138"/>
      <c r="G34" s="138"/>
      <c r="H34" s="143"/>
      <c r="I34" s="143"/>
      <c r="J34" s="148" t="str">
        <f t="shared" si="0"/>
        <v/>
      </c>
      <c r="K34" s="153" t="s">
        <v>5</v>
      </c>
      <c r="L34" s="128"/>
    </row>
    <row r="35" spans="3:12" s="2" customFormat="1" ht="22.5" customHeight="1">
      <c r="C35" s="12"/>
      <c r="D35" s="130" t="s">
        <v>48</v>
      </c>
      <c r="E35" s="133"/>
      <c r="F35" s="137"/>
      <c r="G35" s="137"/>
      <c r="H35" s="142"/>
      <c r="I35" s="142"/>
      <c r="J35" s="147" t="str">
        <f t="shared" si="0"/>
        <v/>
      </c>
      <c r="K35" s="153" t="s">
        <v>5</v>
      </c>
      <c r="L35" s="128"/>
    </row>
    <row r="36" spans="3:12" s="2" customFormat="1" ht="22.5" customHeight="1">
      <c r="C36" s="12"/>
      <c r="D36" s="131"/>
      <c r="E36" s="131"/>
      <c r="F36" s="138"/>
      <c r="G36" s="138"/>
      <c r="H36" s="143"/>
      <c r="I36" s="143"/>
      <c r="J36" s="148" t="str">
        <f t="shared" si="0"/>
        <v/>
      </c>
      <c r="K36" s="153" t="s">
        <v>5</v>
      </c>
      <c r="L36" s="128"/>
    </row>
    <row r="37" spans="3:12" s="2" customFormat="1" ht="35" customHeight="1">
      <c r="C37" s="12"/>
      <c r="E37" s="49"/>
      <c r="F37" s="49"/>
      <c r="G37" s="49"/>
      <c r="H37" s="49"/>
      <c r="I37" s="49"/>
      <c r="J37" s="49"/>
      <c r="K37" s="49"/>
    </row>
    <row r="38" spans="3:12" s="2" customFormat="1" ht="46.5" customHeight="1">
      <c r="C38" s="12"/>
      <c r="D38" s="25" t="s">
        <v>88</v>
      </c>
      <c r="E38" s="25"/>
      <c r="F38" s="25"/>
      <c r="G38" s="25"/>
      <c r="H38" s="25"/>
      <c r="I38" s="25"/>
      <c r="J38" s="25"/>
      <c r="K38" s="25"/>
    </row>
    <row r="39" spans="3:12" s="2" customFormat="1" ht="60.75" customHeight="1">
      <c r="C39" s="14"/>
      <c r="D39" s="33" t="s">
        <v>55</v>
      </c>
      <c r="E39" s="41" t="s">
        <v>89</v>
      </c>
      <c r="F39" s="139" t="s">
        <v>9</v>
      </c>
      <c r="G39" s="141" t="s">
        <v>51</v>
      </c>
      <c r="H39" s="41" t="s">
        <v>90</v>
      </c>
      <c r="I39" s="41"/>
      <c r="J39" s="41" t="s">
        <v>71</v>
      </c>
      <c r="K39" s="146"/>
      <c r="L39" s="49"/>
    </row>
    <row r="40" spans="3:12" s="2" customFormat="1" ht="34.5" customHeight="1">
      <c r="C40" s="12"/>
      <c r="D40" s="132" t="s">
        <v>40</v>
      </c>
      <c r="E40" s="134"/>
      <c r="F40" s="140"/>
      <c r="G40" s="140"/>
      <c r="H40" s="144">
        <f t="shared" ref="H40:H51" si="1">ROUND(40*F40/7*G40,1)</f>
        <v>0</v>
      </c>
      <c r="I40" s="145"/>
      <c r="J40" s="149" t="str">
        <f t="shared" ref="J40:J51" si="2">IFERROR((E40-H40)/G40,"")</f>
        <v/>
      </c>
      <c r="K40" s="154" t="s">
        <v>5</v>
      </c>
      <c r="L40" s="128"/>
    </row>
    <row r="41" spans="3:12" s="2" customFormat="1" ht="34.5" customHeight="1">
      <c r="C41" s="12"/>
      <c r="D41" s="132" t="s">
        <v>58</v>
      </c>
      <c r="E41" s="134"/>
      <c r="F41" s="140"/>
      <c r="G41" s="140"/>
      <c r="H41" s="144">
        <f t="shared" si="1"/>
        <v>0</v>
      </c>
      <c r="I41" s="145"/>
      <c r="J41" s="149" t="str">
        <f t="shared" si="2"/>
        <v/>
      </c>
      <c r="K41" s="154" t="s">
        <v>5</v>
      </c>
      <c r="L41" s="128"/>
    </row>
    <row r="42" spans="3:12" s="2" customFormat="1" ht="34.5" customHeight="1">
      <c r="C42" s="12"/>
      <c r="D42" s="132" t="s">
        <v>59</v>
      </c>
      <c r="E42" s="134"/>
      <c r="F42" s="140"/>
      <c r="G42" s="140"/>
      <c r="H42" s="144">
        <f t="shared" si="1"/>
        <v>0</v>
      </c>
      <c r="I42" s="145"/>
      <c r="J42" s="149" t="str">
        <f t="shared" si="2"/>
        <v/>
      </c>
      <c r="K42" s="154" t="s">
        <v>5</v>
      </c>
      <c r="L42" s="128"/>
    </row>
    <row r="43" spans="3:12" s="2" customFormat="1" ht="34.5" customHeight="1">
      <c r="C43" s="12"/>
      <c r="D43" s="132" t="s">
        <v>42</v>
      </c>
      <c r="E43" s="134"/>
      <c r="F43" s="140"/>
      <c r="G43" s="140"/>
      <c r="H43" s="144">
        <f t="shared" si="1"/>
        <v>0</v>
      </c>
      <c r="I43" s="145"/>
      <c r="J43" s="149" t="str">
        <f t="shared" si="2"/>
        <v/>
      </c>
      <c r="K43" s="154" t="s">
        <v>5</v>
      </c>
      <c r="L43" s="128"/>
    </row>
    <row r="44" spans="3:12" s="2" customFormat="1" ht="34.5" customHeight="1">
      <c r="C44" s="12"/>
      <c r="D44" s="132" t="s">
        <v>61</v>
      </c>
      <c r="E44" s="134"/>
      <c r="F44" s="140"/>
      <c r="G44" s="140"/>
      <c r="H44" s="144">
        <f t="shared" si="1"/>
        <v>0</v>
      </c>
      <c r="I44" s="145"/>
      <c r="J44" s="149" t="str">
        <f t="shared" si="2"/>
        <v/>
      </c>
      <c r="K44" s="154" t="s">
        <v>5</v>
      </c>
      <c r="L44" s="128"/>
    </row>
    <row r="45" spans="3:12" s="2" customFormat="1" ht="34.5" customHeight="1">
      <c r="C45" s="12"/>
      <c r="D45" s="132" t="s">
        <v>62</v>
      </c>
      <c r="E45" s="134"/>
      <c r="F45" s="140"/>
      <c r="G45" s="140"/>
      <c r="H45" s="144">
        <f t="shared" si="1"/>
        <v>0</v>
      </c>
      <c r="I45" s="145"/>
      <c r="J45" s="149" t="str">
        <f t="shared" si="2"/>
        <v/>
      </c>
      <c r="K45" s="154" t="s">
        <v>5</v>
      </c>
      <c r="L45" s="128"/>
    </row>
    <row r="46" spans="3:12" s="2" customFormat="1" ht="34.5" customHeight="1">
      <c r="C46" s="12"/>
      <c r="D46" s="132" t="s">
        <v>63</v>
      </c>
      <c r="E46" s="134"/>
      <c r="F46" s="140"/>
      <c r="G46" s="140"/>
      <c r="H46" s="144">
        <f t="shared" si="1"/>
        <v>0</v>
      </c>
      <c r="I46" s="145"/>
      <c r="J46" s="149" t="str">
        <f t="shared" si="2"/>
        <v/>
      </c>
      <c r="K46" s="154" t="s">
        <v>5</v>
      </c>
      <c r="L46" s="128"/>
    </row>
    <row r="47" spans="3:12" s="2" customFormat="1" ht="34.5" customHeight="1">
      <c r="C47" s="12"/>
      <c r="D47" s="132" t="s">
        <v>60</v>
      </c>
      <c r="E47" s="134"/>
      <c r="F47" s="140"/>
      <c r="G47" s="140"/>
      <c r="H47" s="144">
        <f t="shared" si="1"/>
        <v>0</v>
      </c>
      <c r="I47" s="145"/>
      <c r="J47" s="149" t="str">
        <f t="shared" si="2"/>
        <v/>
      </c>
      <c r="K47" s="154" t="s">
        <v>5</v>
      </c>
      <c r="L47" s="128"/>
    </row>
    <row r="48" spans="3:12" s="2" customFormat="1" ht="34.5" customHeight="1">
      <c r="C48" s="12"/>
      <c r="D48" s="132" t="s">
        <v>64</v>
      </c>
      <c r="E48" s="134"/>
      <c r="F48" s="140"/>
      <c r="G48" s="140"/>
      <c r="H48" s="144">
        <f t="shared" si="1"/>
        <v>0</v>
      </c>
      <c r="I48" s="145"/>
      <c r="J48" s="149" t="str">
        <f t="shared" si="2"/>
        <v/>
      </c>
      <c r="K48" s="154" t="s">
        <v>5</v>
      </c>
      <c r="L48" s="128"/>
    </row>
    <row r="49" spans="3:12" s="2" customFormat="1" ht="34.5" customHeight="1">
      <c r="C49" s="12"/>
      <c r="D49" s="132" t="s">
        <v>56</v>
      </c>
      <c r="E49" s="134"/>
      <c r="F49" s="140"/>
      <c r="G49" s="140"/>
      <c r="H49" s="144">
        <f t="shared" si="1"/>
        <v>0</v>
      </c>
      <c r="I49" s="145"/>
      <c r="J49" s="149" t="str">
        <f t="shared" si="2"/>
        <v/>
      </c>
      <c r="K49" s="154" t="s">
        <v>5</v>
      </c>
      <c r="L49" s="128"/>
    </row>
    <row r="50" spans="3:12" s="2" customFormat="1" ht="34.5" customHeight="1">
      <c r="C50" s="12"/>
      <c r="D50" s="132" t="s">
        <v>57</v>
      </c>
      <c r="E50" s="134"/>
      <c r="F50" s="140"/>
      <c r="G50" s="140"/>
      <c r="H50" s="144">
        <f t="shared" si="1"/>
        <v>0</v>
      </c>
      <c r="I50" s="145"/>
      <c r="J50" s="150" t="str">
        <f t="shared" si="2"/>
        <v/>
      </c>
      <c r="K50" s="154" t="s">
        <v>5</v>
      </c>
      <c r="L50" s="128"/>
    </row>
    <row r="51" spans="3:12" s="2" customFormat="1" ht="34.5" customHeight="1">
      <c r="C51" s="12"/>
      <c r="D51" s="132" t="s">
        <v>48</v>
      </c>
      <c r="E51" s="134"/>
      <c r="F51" s="140"/>
      <c r="G51" s="140"/>
      <c r="H51" s="144">
        <f t="shared" si="1"/>
        <v>0</v>
      </c>
      <c r="I51" s="145"/>
      <c r="J51" s="151" t="str">
        <f t="shared" si="2"/>
        <v/>
      </c>
      <c r="K51" s="154" t="s">
        <v>5</v>
      </c>
      <c r="L51" s="128"/>
    </row>
    <row r="52" spans="3:12" s="2" customFormat="1"/>
    <row r="53" spans="3:12" s="2" customFormat="1"/>
    <row r="54" spans="3:12" s="2" customFormat="1"/>
    <row r="55" spans="3:12" s="2" customFormat="1"/>
    <row r="56" spans="3:12" s="2" customFormat="1"/>
    <row r="57" spans="3:12" s="2" customFormat="1"/>
    <row r="60" spans="3:12" s="2" customFormat="1"/>
    <row r="61" spans="3:12" s="2" customFormat="1"/>
    <row r="66" spans="2:11" ht="20.100000000000001" customHeight="1">
      <c r="B66" s="5"/>
      <c r="C66" s="15"/>
      <c r="D66" s="15"/>
      <c r="E66" s="15"/>
      <c r="F66" s="15"/>
      <c r="G66" s="15"/>
      <c r="H66" s="15"/>
      <c r="I66" s="15"/>
      <c r="J66" s="15"/>
      <c r="K66" s="15"/>
    </row>
  </sheetData>
  <mergeCells count="86">
    <mergeCell ref="C1:K1"/>
    <mergeCell ref="B2:K2"/>
    <mergeCell ref="C5:K5"/>
    <mergeCell ref="C6:E6"/>
    <mergeCell ref="F6:K6"/>
    <mergeCell ref="F7:K7"/>
    <mergeCell ref="D11:K11"/>
    <mergeCell ref="F12:G12"/>
    <mergeCell ref="H12:I12"/>
    <mergeCell ref="F13:G13"/>
    <mergeCell ref="H13:I13"/>
    <mergeCell ref="F14:G14"/>
    <mergeCell ref="H14:I14"/>
    <mergeCell ref="F15:G15"/>
    <mergeCell ref="H15:I15"/>
    <mergeCell ref="F16:G16"/>
    <mergeCell ref="H16:I16"/>
    <mergeCell ref="F17:G17"/>
    <mergeCell ref="H17:I17"/>
    <mergeCell ref="F18:G18"/>
    <mergeCell ref="H18:I18"/>
    <mergeCell ref="F19:G19"/>
    <mergeCell ref="H19:I19"/>
    <mergeCell ref="F20:G20"/>
    <mergeCell ref="H20:I20"/>
    <mergeCell ref="F21:G21"/>
    <mergeCell ref="H21:I21"/>
    <mergeCell ref="F22:G22"/>
    <mergeCell ref="H22:I22"/>
    <mergeCell ref="F23:G23"/>
    <mergeCell ref="H23:I23"/>
    <mergeCell ref="F24:G24"/>
    <mergeCell ref="H24:I24"/>
    <mergeCell ref="F25:G25"/>
    <mergeCell ref="H25:I25"/>
    <mergeCell ref="F26:G26"/>
    <mergeCell ref="H26:I26"/>
    <mergeCell ref="F27:G27"/>
    <mergeCell ref="H27:I27"/>
    <mergeCell ref="F28:G28"/>
    <mergeCell ref="H28:I28"/>
    <mergeCell ref="F29:G29"/>
    <mergeCell ref="H29:I29"/>
    <mergeCell ref="F30:G30"/>
    <mergeCell ref="H30:I30"/>
    <mergeCell ref="F31:G31"/>
    <mergeCell ref="H31:I31"/>
    <mergeCell ref="F32:G32"/>
    <mergeCell ref="H32:I32"/>
    <mergeCell ref="F33:G33"/>
    <mergeCell ref="H33:I33"/>
    <mergeCell ref="F34:G34"/>
    <mergeCell ref="H34:I34"/>
    <mergeCell ref="F35:G35"/>
    <mergeCell ref="H35:I35"/>
    <mergeCell ref="F36:G36"/>
    <mergeCell ref="H36:I36"/>
    <mergeCell ref="D38:K38"/>
    <mergeCell ref="H39:I39"/>
    <mergeCell ref="H40:I40"/>
    <mergeCell ref="H41:I41"/>
    <mergeCell ref="H42:I42"/>
    <mergeCell ref="H43:I43"/>
    <mergeCell ref="H44:I44"/>
    <mergeCell ref="H45:I45"/>
    <mergeCell ref="H46:I46"/>
    <mergeCell ref="H47:I47"/>
    <mergeCell ref="H48:I48"/>
    <mergeCell ref="H49:I49"/>
    <mergeCell ref="H50:I50"/>
    <mergeCell ref="H51:I51"/>
    <mergeCell ref="C66:K66"/>
    <mergeCell ref="C7:E9"/>
    <mergeCell ref="F8:K9"/>
    <mergeCell ref="D13:D14"/>
    <mergeCell ref="D15:D16"/>
    <mergeCell ref="D17:D18"/>
    <mergeCell ref="D19:D20"/>
    <mergeCell ref="D21:D22"/>
    <mergeCell ref="D23:D24"/>
    <mergeCell ref="D25:D26"/>
    <mergeCell ref="D27:D28"/>
    <mergeCell ref="D29:D30"/>
    <mergeCell ref="D31:D32"/>
    <mergeCell ref="D33:D34"/>
    <mergeCell ref="D35:D36"/>
  </mergeCells>
  <phoneticPr fontId="1"/>
  <printOptions horizontalCentered="1"/>
  <pageMargins left="0.25" right="0.25" top="0.75" bottom="0.75" header="0.3" footer="0.3"/>
  <pageSetup paperSize="9" scale="84" fitToWidth="1" fitToHeight="1" orientation="portrait" usePrinterDefaults="1" r:id="rId1"/>
  <headerFooter>
    <oddHeader>&amp;L（様式第２号）認定要件確認シート（３）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sheetPr>
  <dimension ref="B1:L38"/>
  <sheetViews>
    <sheetView view="pageBreakPreview" topLeftCell="D16" zoomScale="80" zoomScaleNormal="80" zoomScaleSheetLayoutView="80" workbookViewId="0">
      <selection activeCell="M10" sqref="A1:XFD1048576"/>
    </sheetView>
  </sheetViews>
  <sheetFormatPr defaultRowHeight="13.5"/>
  <cols>
    <col min="1" max="1" width="3.625" style="155" customWidth="1"/>
    <col min="2" max="2" width="3.875" style="155" customWidth="1"/>
    <col min="3" max="3" width="5.5" style="155" customWidth="1"/>
    <col min="4" max="4" width="3.75" style="155" customWidth="1"/>
    <col min="5" max="8" width="10.625" style="155" customWidth="1"/>
    <col min="9" max="9" width="14.375" style="155" customWidth="1"/>
    <col min="10" max="10" width="25.5" style="155" customWidth="1"/>
    <col min="11" max="11" width="5.75" style="155" customWidth="1"/>
    <col min="12" max="12" width="3.625" style="155" customWidth="1"/>
    <col min="13" max="16384" width="9" style="155" customWidth="1"/>
  </cols>
  <sheetData>
    <row r="1" spans="2:12" ht="20.100000000000001" customHeight="1">
      <c r="C1" s="159"/>
      <c r="D1" s="159"/>
      <c r="E1" s="159"/>
      <c r="F1" s="159"/>
      <c r="G1" s="159"/>
      <c r="H1" s="159"/>
      <c r="I1" s="159"/>
      <c r="J1" s="159"/>
      <c r="K1" s="159"/>
    </row>
    <row r="2" spans="2:12" ht="48" customHeight="1">
      <c r="B2" s="157" t="s">
        <v>84</v>
      </c>
      <c r="C2" s="160"/>
      <c r="D2" s="160"/>
      <c r="E2" s="160"/>
      <c r="F2" s="160"/>
      <c r="G2" s="160"/>
      <c r="H2" s="160"/>
      <c r="I2" s="160"/>
      <c r="J2" s="160"/>
      <c r="K2" s="160"/>
    </row>
    <row r="3" spans="2:12" ht="24" customHeight="1"/>
    <row r="4" spans="2:12" ht="20.100000000000001" customHeight="1">
      <c r="C4" s="155" t="s">
        <v>68</v>
      </c>
    </row>
    <row r="5" spans="2:12" s="156" customFormat="1" ht="15" customHeight="1">
      <c r="C5" s="63"/>
      <c r="D5" s="164"/>
      <c r="E5" s="164"/>
      <c r="F5" s="164"/>
      <c r="G5" s="164"/>
      <c r="H5" s="164"/>
      <c r="I5" s="164"/>
      <c r="J5" s="164"/>
      <c r="K5" s="164"/>
    </row>
    <row r="6" spans="2:12" s="156" customFormat="1" ht="20.100000000000001" customHeight="1">
      <c r="C6" s="8" t="s">
        <v>16</v>
      </c>
      <c r="D6" s="17"/>
      <c r="E6" s="29"/>
      <c r="F6" s="8" t="s">
        <v>14</v>
      </c>
      <c r="G6" s="17"/>
      <c r="H6" s="17"/>
      <c r="I6" s="17"/>
      <c r="J6" s="17"/>
      <c r="K6" s="29"/>
    </row>
    <row r="7" spans="2:12" s="156" customFormat="1" ht="30" customHeight="1">
      <c r="C7" s="9" t="s">
        <v>11</v>
      </c>
      <c r="D7" s="18"/>
      <c r="E7" s="30"/>
      <c r="F7" s="9" t="s">
        <v>101</v>
      </c>
      <c r="G7" s="18"/>
      <c r="H7" s="18"/>
      <c r="I7" s="18"/>
      <c r="J7" s="18"/>
      <c r="K7" s="30"/>
    </row>
    <row r="8" spans="2:12" s="156" customFormat="1" ht="50.25" customHeight="1">
      <c r="C8" s="10"/>
      <c r="D8" s="19"/>
      <c r="E8" s="31"/>
      <c r="F8" s="47" t="s">
        <v>104</v>
      </c>
      <c r="G8" s="64"/>
      <c r="H8" s="64"/>
      <c r="I8" s="64"/>
      <c r="J8" s="64"/>
      <c r="K8" s="88"/>
    </row>
    <row r="9" spans="2:12" s="156" customFormat="1" ht="60" customHeight="1">
      <c r="C9" s="11"/>
      <c r="D9" s="20"/>
      <c r="E9" s="32"/>
      <c r="F9" s="48" t="s">
        <v>19</v>
      </c>
      <c r="G9" s="65"/>
      <c r="H9" s="65"/>
      <c r="I9" s="65"/>
      <c r="J9" s="65"/>
      <c r="K9" s="89"/>
    </row>
    <row r="10" spans="2:12" s="156" customFormat="1" ht="25.5" customHeight="1">
      <c r="C10" s="158"/>
      <c r="E10" s="158"/>
      <c r="F10" s="172"/>
      <c r="G10" s="172"/>
      <c r="H10" s="172"/>
      <c r="I10" s="172"/>
      <c r="J10" s="172"/>
      <c r="K10" s="172"/>
    </row>
    <row r="11" spans="2:12" s="156" customFormat="1" ht="30" customHeight="1">
      <c r="C11" s="158"/>
      <c r="D11" s="165" t="s">
        <v>4</v>
      </c>
      <c r="E11" s="165"/>
      <c r="F11" s="165"/>
      <c r="G11" s="165"/>
      <c r="H11" s="165"/>
      <c r="I11" s="165"/>
      <c r="J11" s="165"/>
      <c r="K11" s="165"/>
    </row>
    <row r="12" spans="2:12" s="156" customFormat="1" ht="30" customHeight="1">
      <c r="C12" s="161"/>
      <c r="E12" s="166" t="s">
        <v>45</v>
      </c>
      <c r="F12" s="166"/>
      <c r="G12" s="166" t="s">
        <v>47</v>
      </c>
      <c r="H12" s="166"/>
      <c r="I12" s="182"/>
      <c r="J12" s="182"/>
      <c r="K12" s="172"/>
    </row>
    <row r="13" spans="2:12" s="156" customFormat="1" ht="30" customHeight="1">
      <c r="C13" s="158"/>
      <c r="E13" s="167"/>
      <c r="F13" s="167"/>
      <c r="G13" s="167"/>
      <c r="H13" s="167"/>
      <c r="I13" s="183" t="str">
        <f>IFERROR(E13/G13,"")</f>
        <v/>
      </c>
      <c r="J13" s="183"/>
      <c r="K13" s="189"/>
    </row>
    <row r="14" spans="2:12" s="156" customFormat="1" ht="35" customHeight="1">
      <c r="C14" s="158"/>
      <c r="E14" s="168" t="s">
        <v>12</v>
      </c>
      <c r="F14" s="168"/>
      <c r="G14" s="168"/>
      <c r="H14" s="168"/>
      <c r="I14" s="168"/>
      <c r="J14" s="168"/>
      <c r="K14" s="172"/>
    </row>
    <row r="15" spans="2:12" s="156" customFormat="1" ht="65.25" customHeight="1">
      <c r="C15" s="161"/>
      <c r="D15" s="165" t="s">
        <v>69</v>
      </c>
      <c r="E15" s="165"/>
      <c r="F15" s="165"/>
      <c r="G15" s="165"/>
      <c r="H15" s="165"/>
      <c r="I15" s="165"/>
      <c r="J15" s="165"/>
      <c r="K15" s="165"/>
      <c r="L15" s="172"/>
    </row>
    <row r="16" spans="2:12" s="156" customFormat="1" ht="35" customHeight="1">
      <c r="C16" s="158"/>
      <c r="E16" s="169" t="s">
        <v>35</v>
      </c>
      <c r="F16" s="173" t="s">
        <v>43</v>
      </c>
      <c r="G16" s="176"/>
      <c r="H16" s="179" t="s">
        <v>49</v>
      </c>
      <c r="I16" s="184"/>
      <c r="J16" s="187" t="s">
        <v>50</v>
      </c>
      <c r="K16" s="63"/>
      <c r="L16" s="63"/>
    </row>
    <row r="17" spans="3:12" s="156" customFormat="1" ht="30" customHeight="1">
      <c r="C17" s="158"/>
      <c r="E17" s="170"/>
      <c r="F17" s="174"/>
      <c r="G17" s="177"/>
      <c r="H17" s="174"/>
      <c r="I17" s="177"/>
      <c r="J17" s="188" t="str">
        <f>IFERROR(F17/H17,"")</f>
        <v/>
      </c>
      <c r="K17" s="172"/>
      <c r="L17" s="172"/>
    </row>
    <row r="18" spans="3:12" s="156" customFormat="1" ht="30" customHeight="1">
      <c r="C18" s="158"/>
      <c r="E18" s="170"/>
      <c r="F18" s="174"/>
      <c r="G18" s="177"/>
      <c r="H18" s="174"/>
      <c r="I18" s="177"/>
      <c r="J18" s="188" t="str">
        <f>IFERROR(F18/H18,"")</f>
        <v/>
      </c>
      <c r="K18" s="172"/>
      <c r="L18" s="172"/>
    </row>
    <row r="19" spans="3:12" s="156" customFormat="1" ht="30" customHeight="1">
      <c r="C19" s="162"/>
      <c r="E19" s="170"/>
      <c r="F19" s="174"/>
      <c r="G19" s="177"/>
      <c r="H19" s="174"/>
      <c r="I19" s="177"/>
      <c r="J19" s="188" t="str">
        <f>IFERROR(F19/H19,"")</f>
        <v/>
      </c>
      <c r="K19" s="63"/>
      <c r="L19" s="63"/>
    </row>
    <row r="20" spans="3:12" s="156" customFormat="1" ht="30" customHeight="1">
      <c r="C20" s="158"/>
      <c r="E20" s="158"/>
      <c r="H20" s="180" t="s">
        <v>52</v>
      </c>
      <c r="I20" s="185"/>
      <c r="J20" s="171" t="str">
        <f>IFERROR(AVERAGE(J17:J19),"")</f>
        <v/>
      </c>
      <c r="K20" s="172"/>
      <c r="L20" s="172"/>
    </row>
    <row r="21" spans="3:12" s="156" customFormat="1" ht="26.25" customHeight="1">
      <c r="C21" s="158"/>
      <c r="F21" s="158"/>
      <c r="J21" s="172"/>
      <c r="K21" s="172"/>
      <c r="L21" s="172"/>
    </row>
    <row r="22" spans="3:12" s="156" customFormat="1" ht="35" customHeight="1">
      <c r="C22" s="158"/>
      <c r="E22" s="169" t="s">
        <v>35</v>
      </c>
      <c r="F22" s="173" t="s">
        <v>28</v>
      </c>
      <c r="G22" s="176"/>
      <c r="H22" s="179" t="s">
        <v>32</v>
      </c>
      <c r="I22" s="184"/>
      <c r="J22" s="187" t="s">
        <v>38</v>
      </c>
      <c r="K22" s="172"/>
    </row>
    <row r="23" spans="3:12" s="156" customFormat="1" ht="35" customHeight="1">
      <c r="C23" s="162"/>
      <c r="E23" s="170"/>
      <c r="F23" s="174"/>
      <c r="G23" s="177"/>
      <c r="H23" s="174"/>
      <c r="I23" s="177"/>
      <c r="J23" s="188" t="str">
        <f>IFERROR(F23/H23,"")</f>
        <v/>
      </c>
      <c r="K23" s="189"/>
    </row>
    <row r="24" spans="3:12" s="156" customFormat="1" ht="35" customHeight="1">
      <c r="C24" s="158"/>
      <c r="E24" s="170"/>
      <c r="F24" s="174"/>
      <c r="G24" s="177"/>
      <c r="H24" s="174"/>
      <c r="I24" s="177"/>
      <c r="J24" s="188" t="str">
        <f>IFERROR(F24/H24,"")</f>
        <v/>
      </c>
      <c r="K24" s="189"/>
    </row>
    <row r="25" spans="3:12" s="156" customFormat="1" ht="34.5" customHeight="1">
      <c r="E25" s="170"/>
      <c r="F25" s="174"/>
      <c r="G25" s="177"/>
      <c r="H25" s="174"/>
      <c r="I25" s="177"/>
      <c r="J25" s="188" t="str">
        <f>IFERROR(F25/H25,"")</f>
        <v/>
      </c>
    </row>
    <row r="26" spans="3:12" s="156" customFormat="1" ht="37.5" customHeight="1">
      <c r="E26" s="158"/>
      <c r="H26" s="180" t="s">
        <v>52</v>
      </c>
      <c r="I26" s="185"/>
      <c r="J26" s="178" t="str">
        <f>IFERROR(AVERAGE(J23:J25),"")</f>
        <v/>
      </c>
    </row>
    <row r="27" spans="3:12" s="156" customFormat="1" ht="26.25" customHeight="1"/>
    <row r="28" spans="3:12" s="156" customFormat="1" ht="46.5" customHeight="1">
      <c r="E28" s="166" t="s">
        <v>50</v>
      </c>
      <c r="F28" s="166"/>
      <c r="G28" s="166" t="s">
        <v>70</v>
      </c>
      <c r="H28" s="166"/>
      <c r="I28" s="182"/>
      <c r="J28" s="182"/>
    </row>
    <row r="29" spans="3:12" s="156" customFormat="1" ht="30" customHeight="1">
      <c r="E29" s="171" t="str">
        <f>J20</f>
        <v/>
      </c>
      <c r="F29" s="175"/>
      <c r="G29" s="178" t="str">
        <f>J26</f>
        <v/>
      </c>
      <c r="H29" s="181"/>
      <c r="I29" s="186" t="str">
        <f>IFERROR(E29/G29,"")</f>
        <v/>
      </c>
      <c r="J29" s="186"/>
      <c r="K29" s="190" t="s">
        <v>0</v>
      </c>
    </row>
    <row r="32" spans="3:12" s="156" customFormat="1"/>
    <row r="33" spans="2:11" s="156" customFormat="1"/>
    <row r="38" spans="2:11" ht="20.100000000000001" customHeight="1">
      <c r="B38" s="158"/>
      <c r="C38" s="163"/>
      <c r="D38" s="163"/>
      <c r="E38" s="163"/>
      <c r="F38" s="163"/>
      <c r="G38" s="163"/>
      <c r="H38" s="163"/>
      <c r="I38" s="163"/>
      <c r="J38" s="163"/>
      <c r="K38" s="163"/>
    </row>
  </sheetData>
  <mergeCells count="43">
    <mergeCell ref="C1:K1"/>
    <mergeCell ref="B2:K2"/>
    <mergeCell ref="C5:K5"/>
    <mergeCell ref="C6:E6"/>
    <mergeCell ref="F6:K6"/>
    <mergeCell ref="F7:K7"/>
    <mergeCell ref="F8:K8"/>
    <mergeCell ref="F9:K9"/>
    <mergeCell ref="D11:K11"/>
    <mergeCell ref="E12:F12"/>
    <mergeCell ref="G12:H12"/>
    <mergeCell ref="I12:J12"/>
    <mergeCell ref="E13:F13"/>
    <mergeCell ref="G13:H13"/>
    <mergeCell ref="I13:J13"/>
    <mergeCell ref="E14:J14"/>
    <mergeCell ref="D15:K15"/>
    <mergeCell ref="F16:G16"/>
    <mergeCell ref="H16:I16"/>
    <mergeCell ref="F17:G17"/>
    <mergeCell ref="H17:I17"/>
    <mergeCell ref="F18:G18"/>
    <mergeCell ref="H18:I18"/>
    <mergeCell ref="F19:G19"/>
    <mergeCell ref="H19:I19"/>
    <mergeCell ref="H20:I20"/>
    <mergeCell ref="F22:G22"/>
    <mergeCell ref="H22:I22"/>
    <mergeCell ref="F23:G23"/>
    <mergeCell ref="H23:I23"/>
    <mergeCell ref="F24:G24"/>
    <mergeCell ref="H24:I24"/>
    <mergeCell ref="F25:G25"/>
    <mergeCell ref="H25:I25"/>
    <mergeCell ref="H26:I26"/>
    <mergeCell ref="E28:F28"/>
    <mergeCell ref="G28:H28"/>
    <mergeCell ref="I28:J28"/>
    <mergeCell ref="E29:F29"/>
    <mergeCell ref="G29:H29"/>
    <mergeCell ref="I29:J29"/>
    <mergeCell ref="C38:K38"/>
    <mergeCell ref="C7:E9"/>
  </mergeCells>
  <phoneticPr fontId="1"/>
  <printOptions horizontalCentered="1"/>
  <pageMargins left="0.25" right="0.25" top="0.60064239828693788" bottom="0.75" header="0.3" footer="0.3"/>
  <pageSetup paperSize="9" scale="84" fitToWidth="1" fitToHeight="1" orientation="portrait" usePrinterDefaults="1" r:id="rId1"/>
  <headerFooter>
    <oddHeader>&amp;L（様式第２号）認定要件確認シート（４）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B1:K35"/>
  <sheetViews>
    <sheetView tabSelected="1" view="pageBreakPreview" topLeftCell="A12" zoomScale="80" zoomScaleNormal="80" zoomScaleSheetLayoutView="80" workbookViewId="0">
      <selection activeCell="K12" sqref="A1:XFD1048576"/>
    </sheetView>
  </sheetViews>
  <sheetFormatPr defaultRowHeight="13.5"/>
  <cols>
    <col min="1" max="1" width="3.625" style="155" customWidth="1"/>
    <col min="2" max="2" width="3.875" style="155" customWidth="1"/>
    <col min="3" max="3" width="5.5" style="155" customWidth="1"/>
    <col min="4" max="4" width="3.75" style="155" customWidth="1"/>
    <col min="5" max="9" width="10.625" style="155" customWidth="1"/>
    <col min="10" max="10" width="15.125" style="155" customWidth="1"/>
    <col min="11" max="11" width="20.625" style="155" customWidth="1"/>
    <col min="12" max="12" width="3.625" style="155" customWidth="1"/>
    <col min="13" max="16384" width="9" style="155" customWidth="1"/>
  </cols>
  <sheetData>
    <row r="1" spans="2:11" ht="20.100000000000001" customHeight="1">
      <c r="C1" s="159"/>
      <c r="D1" s="159"/>
      <c r="E1" s="159"/>
      <c r="F1" s="159"/>
      <c r="G1" s="159"/>
      <c r="H1" s="159"/>
      <c r="I1" s="159"/>
      <c r="J1" s="159"/>
      <c r="K1" s="159"/>
    </row>
    <row r="2" spans="2:11" ht="48" customHeight="1">
      <c r="B2" s="157" t="s">
        <v>85</v>
      </c>
      <c r="C2" s="160"/>
      <c r="D2" s="160"/>
      <c r="E2" s="160"/>
      <c r="F2" s="160"/>
      <c r="G2" s="160"/>
      <c r="H2" s="160"/>
      <c r="I2" s="160"/>
      <c r="J2" s="160"/>
      <c r="K2" s="160"/>
    </row>
    <row r="3" spans="2:11" ht="24" customHeight="1">
      <c r="B3" s="160"/>
      <c r="C3" s="160"/>
      <c r="D3" s="160"/>
      <c r="E3" s="160"/>
      <c r="F3" s="160"/>
      <c r="G3" s="160"/>
      <c r="H3" s="160"/>
      <c r="I3" s="160"/>
      <c r="J3" s="160"/>
      <c r="K3" s="160"/>
    </row>
    <row r="4" spans="2:11" ht="20.100000000000001" customHeight="1">
      <c r="C4" s="155" t="s">
        <v>68</v>
      </c>
    </row>
    <row r="5" spans="2:11" s="156" customFormat="1" ht="15" customHeight="1">
      <c r="C5" s="63"/>
      <c r="D5" s="164"/>
      <c r="E5" s="164"/>
      <c r="F5" s="164"/>
      <c r="G5" s="164"/>
      <c r="H5" s="164"/>
      <c r="I5" s="164"/>
      <c r="J5" s="164"/>
      <c r="K5" s="164"/>
    </row>
    <row r="6" spans="2:11" s="156" customFormat="1" ht="20.100000000000001" customHeight="1">
      <c r="C6" s="8" t="s">
        <v>16</v>
      </c>
      <c r="D6" s="17"/>
      <c r="E6" s="29"/>
      <c r="F6" s="8" t="s">
        <v>14</v>
      </c>
      <c r="G6" s="17"/>
      <c r="H6" s="17"/>
      <c r="I6" s="17"/>
      <c r="J6" s="17"/>
      <c r="K6" s="29"/>
    </row>
    <row r="7" spans="2:11" s="156" customFormat="1" ht="35.25" customHeight="1">
      <c r="C7" s="9" t="s">
        <v>27</v>
      </c>
      <c r="D7" s="18"/>
      <c r="E7" s="30"/>
      <c r="F7" s="193" t="s">
        <v>26</v>
      </c>
      <c r="G7" s="192"/>
      <c r="H7" s="192"/>
      <c r="I7" s="192"/>
      <c r="J7" s="192"/>
      <c r="K7" s="194"/>
    </row>
    <row r="8" spans="2:11" s="156" customFormat="1" ht="35.25" customHeight="1">
      <c r="C8" s="10"/>
      <c r="D8" s="19"/>
      <c r="E8" s="31"/>
      <c r="F8" s="47" t="s">
        <v>13</v>
      </c>
      <c r="G8" s="64"/>
      <c r="H8" s="64"/>
      <c r="I8" s="64"/>
      <c r="J8" s="64"/>
      <c r="K8" s="88"/>
    </row>
    <row r="9" spans="2:11" s="156" customFormat="1" ht="35.25" customHeight="1">
      <c r="C9" s="10"/>
      <c r="D9" s="19"/>
      <c r="E9" s="31"/>
      <c r="F9" s="47" t="s">
        <v>7</v>
      </c>
      <c r="G9" s="64"/>
      <c r="H9" s="64"/>
      <c r="I9" s="64"/>
      <c r="J9" s="64"/>
      <c r="K9" s="88"/>
    </row>
    <row r="10" spans="2:11" s="156" customFormat="1" ht="35.25" customHeight="1">
      <c r="C10" s="10"/>
      <c r="D10" s="19"/>
      <c r="E10" s="31"/>
      <c r="F10" s="47" t="s">
        <v>21</v>
      </c>
      <c r="G10" s="64"/>
      <c r="H10" s="64"/>
      <c r="I10" s="64"/>
      <c r="J10" s="64"/>
      <c r="K10" s="88"/>
    </row>
    <row r="11" spans="2:11" s="156" customFormat="1" ht="35.25" customHeight="1">
      <c r="C11" s="11"/>
      <c r="D11" s="20"/>
      <c r="E11" s="32"/>
      <c r="F11" s="48" t="s">
        <v>3</v>
      </c>
      <c r="G11" s="65"/>
      <c r="H11" s="65"/>
      <c r="I11" s="65"/>
      <c r="J11" s="65"/>
      <c r="K11" s="89"/>
    </row>
    <row r="12" spans="2:11" s="156" customFormat="1" ht="30" customHeight="1">
      <c r="C12" s="191"/>
      <c r="D12" s="192"/>
      <c r="E12" s="192"/>
      <c r="F12" s="18"/>
      <c r="G12" s="192"/>
      <c r="H12" s="192"/>
      <c r="I12" s="192"/>
      <c r="J12" s="172"/>
      <c r="K12" s="172"/>
    </row>
    <row r="13" spans="2:11" s="156" customFormat="1" ht="30" customHeight="1">
      <c r="C13" s="158"/>
      <c r="D13" s="165" t="s">
        <v>13</v>
      </c>
      <c r="E13" s="165"/>
      <c r="F13" s="165"/>
      <c r="G13" s="165"/>
      <c r="H13" s="165"/>
      <c r="I13" s="165"/>
      <c r="J13" s="165"/>
      <c r="K13" s="165"/>
    </row>
    <row r="14" spans="2:11" ht="27" customHeight="1">
      <c r="E14" s="169" t="s">
        <v>35</v>
      </c>
      <c r="F14" s="166" t="s">
        <v>80</v>
      </c>
      <c r="G14" s="166"/>
    </row>
    <row r="15" spans="2:11" ht="25.5" customHeight="1">
      <c r="E15" s="170"/>
      <c r="F15" s="167"/>
      <c r="G15" s="167"/>
    </row>
    <row r="16" spans="2:11" ht="25.5" customHeight="1">
      <c r="E16" s="170"/>
      <c r="F16" s="167"/>
      <c r="G16" s="167"/>
    </row>
    <row r="17" spans="3:11" ht="25.5" customHeight="1">
      <c r="E17" s="170"/>
      <c r="F17" s="167"/>
      <c r="G17" s="167"/>
    </row>
    <row r="18" spans="3:11" ht="30" customHeight="1"/>
    <row r="19" spans="3:11" s="156" customFormat="1" ht="30" customHeight="1">
      <c r="C19" s="158"/>
      <c r="D19" s="165" t="s">
        <v>7</v>
      </c>
      <c r="E19" s="165"/>
      <c r="F19" s="165"/>
      <c r="G19" s="165"/>
      <c r="H19" s="165"/>
      <c r="I19" s="165"/>
      <c r="J19" s="165"/>
      <c r="K19" s="165"/>
    </row>
    <row r="20" spans="3:11" ht="27" customHeight="1">
      <c r="E20" s="169" t="s">
        <v>35</v>
      </c>
      <c r="F20" s="166" t="s">
        <v>80</v>
      </c>
      <c r="G20" s="166"/>
    </row>
    <row r="21" spans="3:11" ht="25.5" customHeight="1">
      <c r="E21" s="170"/>
      <c r="F21" s="167"/>
      <c r="G21" s="167"/>
    </row>
    <row r="22" spans="3:11" ht="25.5" customHeight="1">
      <c r="E22" s="170"/>
      <c r="F22" s="167"/>
      <c r="G22" s="167"/>
    </row>
    <row r="23" spans="3:11" ht="25.5" customHeight="1">
      <c r="E23" s="170"/>
      <c r="F23" s="167"/>
      <c r="G23" s="167"/>
    </row>
    <row r="24" spans="3:11" ht="30" customHeight="1"/>
    <row r="25" spans="3:11" s="156" customFormat="1" ht="30" customHeight="1">
      <c r="C25" s="158"/>
      <c r="D25" s="165" t="s">
        <v>21</v>
      </c>
      <c r="E25" s="165"/>
      <c r="F25" s="165"/>
      <c r="G25" s="165"/>
      <c r="H25" s="165"/>
      <c r="I25" s="165"/>
      <c r="J25" s="165"/>
      <c r="K25" s="165"/>
    </row>
    <row r="26" spans="3:11" ht="27" customHeight="1">
      <c r="E26" s="169" t="s">
        <v>35</v>
      </c>
      <c r="F26" s="166" t="s">
        <v>80</v>
      </c>
      <c r="G26" s="166"/>
    </row>
    <row r="27" spans="3:11" ht="25.5" customHeight="1">
      <c r="E27" s="170"/>
      <c r="F27" s="167"/>
      <c r="G27" s="167"/>
    </row>
    <row r="28" spans="3:11" ht="25.5" customHeight="1">
      <c r="E28" s="170"/>
      <c r="F28" s="167"/>
      <c r="G28" s="167"/>
    </row>
    <row r="29" spans="3:11" ht="25.5" customHeight="1">
      <c r="E29" s="170"/>
      <c r="F29" s="167"/>
      <c r="G29" s="167"/>
    </row>
    <row r="30" spans="3:11" ht="30" customHeight="1"/>
    <row r="31" spans="3:11" s="156" customFormat="1" ht="30" customHeight="1">
      <c r="C31" s="158"/>
      <c r="D31" s="165" t="s">
        <v>3</v>
      </c>
      <c r="E31" s="165"/>
      <c r="F31" s="165"/>
      <c r="G31" s="165"/>
      <c r="H31" s="165"/>
      <c r="I31" s="165"/>
      <c r="J31" s="165"/>
      <c r="K31" s="165"/>
    </row>
    <row r="32" spans="3:11" ht="27" customHeight="1">
      <c r="E32" s="169" t="s">
        <v>35</v>
      </c>
      <c r="F32" s="166" t="s">
        <v>80</v>
      </c>
      <c r="G32" s="166"/>
    </row>
    <row r="33" spans="5:7" ht="25.5" customHeight="1">
      <c r="E33" s="170"/>
      <c r="F33" s="167"/>
      <c r="G33" s="167"/>
    </row>
    <row r="34" spans="5:7" ht="25.5" customHeight="1">
      <c r="E34" s="170"/>
      <c r="F34" s="167"/>
      <c r="G34" s="167"/>
    </row>
    <row r="35" spans="5:7" ht="25.5" customHeight="1">
      <c r="E35" s="170"/>
      <c r="F35" s="167"/>
      <c r="G35" s="167"/>
    </row>
  </sheetData>
  <mergeCells count="31">
    <mergeCell ref="C1:K1"/>
    <mergeCell ref="B2:K2"/>
    <mergeCell ref="C5:K5"/>
    <mergeCell ref="C6:E6"/>
    <mergeCell ref="F6:K6"/>
    <mergeCell ref="F7:K7"/>
    <mergeCell ref="F8:K8"/>
    <mergeCell ref="F9:K9"/>
    <mergeCell ref="F10:K10"/>
    <mergeCell ref="F11:K11"/>
    <mergeCell ref="D13:K13"/>
    <mergeCell ref="F14:G14"/>
    <mergeCell ref="F15:G15"/>
    <mergeCell ref="F16:G16"/>
    <mergeCell ref="F17:G17"/>
    <mergeCell ref="D19:K19"/>
    <mergeCell ref="F20:G20"/>
    <mergeCell ref="F21:G21"/>
    <mergeCell ref="F22:G22"/>
    <mergeCell ref="F23:G23"/>
    <mergeCell ref="D25:K25"/>
    <mergeCell ref="F26:G26"/>
    <mergeCell ref="F27:G27"/>
    <mergeCell ref="F28:G28"/>
    <mergeCell ref="F29:G29"/>
    <mergeCell ref="D31:K31"/>
    <mergeCell ref="F32:G32"/>
    <mergeCell ref="F33:G33"/>
    <mergeCell ref="F34:G34"/>
    <mergeCell ref="F35:G35"/>
    <mergeCell ref="C7:E11"/>
  </mergeCells>
  <phoneticPr fontId="1"/>
  <printOptions horizontalCentered="1"/>
  <pageMargins left="0.25" right="0.25" top="0.57561563169164887" bottom="0.58812901498929337" header="0.3" footer="0.3"/>
  <pageSetup paperSize="9" scale="84" fitToWidth="1" fitToHeight="1" orientation="portrait" usePrinterDefaults="1" r:id="rId1"/>
  <headerFooter>
    <oddHeader>&amp;L（様式第２号）認定要件確認シート（５）</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基準１</vt:lpstr>
      <vt:lpstr>基準２</vt:lpstr>
      <vt:lpstr>基準３</vt:lpstr>
      <vt:lpstr>基準４</vt:lpstr>
      <vt:lpstr>基準5</vt:lpstr>
    </vt:vector>
  </TitlesOfParts>
  <Company>秋田県</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伊藤　千浩</cp:lastModifiedBy>
  <cp:lastPrinted>2018-10-18T09:19:38Z</cp:lastPrinted>
  <dcterms:created xsi:type="dcterms:W3CDTF">2012-12-28T00:27:46Z</dcterms:created>
  <dcterms:modified xsi:type="dcterms:W3CDTF">2024-04-30T01:07:22Z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2024-04-30T01:07:22Z</vt:filetime>
  </property>
</Properties>
</file>