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0.18.11.9\homes\admin\01zaisei\▼財政状況資料集\12 R3-4 (R2年度決算)\17　完成版\"/>
    </mc:Choice>
  </mc:AlternateContent>
  <xr:revisionPtr revIDLastSave="0" documentId="13_ncr:1_{47F74053-7F59-4346-913D-6053F827EB22}" xr6:coauthVersionLast="47" xr6:coauthVersionMax="47" xr10:uidLastSave="{00000000-0000-0000-0000-000000000000}"/>
  <bookViews>
    <workbookView xWindow="810" yWindow="-120" windowWidth="2811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4" r:id="rId14"/>
    <sheet name="施設類型別ストック情報分析表①" sheetId="25" r:id="rId15"/>
    <sheet name="施設類型別ストック情報分析表②" sheetId="26"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CO37" i="10"/>
  <c r="BE37" i="10"/>
  <c r="AM37" i="10"/>
  <c r="C37" i="10"/>
  <c r="CO36" i="10"/>
  <c r="BE36" i="10"/>
  <c r="AM36" i="10"/>
  <c r="C36" i="10"/>
  <c r="CO35" i="10"/>
  <c r="BE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BE34" i="10" l="1"/>
  <c r="BW34" i="10" s="1"/>
  <c r="BW35" i="10" s="1"/>
  <c r="BW36" i="10" s="1"/>
  <c r="BW37" i="10" s="1"/>
  <c r="BW38" i="10" s="1"/>
  <c r="BW39" i="10" s="1"/>
  <c r="BW40" i="10" s="1"/>
  <c r="BW41" i="10" s="1"/>
  <c r="BW42" i="10" s="1"/>
  <c r="BW43" i="10" s="1"/>
  <c r="U36" i="10"/>
  <c r="U37" i="10" s="1"/>
  <c r="U38" i="10" s="1"/>
  <c r="U39" i="10" s="1"/>
  <c r="AM34" i="10"/>
</calcChain>
</file>

<file path=xl/sharedStrings.xml><?xml version="1.0" encoding="utf-8"?>
<sst xmlns="http://schemas.openxmlformats.org/spreadsheetml/2006/main" count="1160" uniqueCount="610">
  <si>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</si>
  <si>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</si>
  <si>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</si>
  <si>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</si>
  <si>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</si>
  <si>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</si>
  <si>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</si>
  <si>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</si>
  <si>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</si>
  <si>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</si>
  <si>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</si>
  <si>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</si>
  <si>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</si>
  <si>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</si>
  <si>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</si>
  <si>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</si>
  <si>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</si>
  <si>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</si>
  <si>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</si>
  <si>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</si>
  <si>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</si>
  <si>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</si>
  <si>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</si>
  <si>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</si>
  <si>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</si>
  <si>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</si>
  <si>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</si>
  <si>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</si>
  <si>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</si>
  <si>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</si>
  <si>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</si>
  <si>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</si>
  <si>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</si>
  <si>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</si>
  <si>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</si>
  <si>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</si>
  <si>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</si>
  <si>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</si>
  <si>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</si>
  <si>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</si>
  <si>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</si>
  <si>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</si>
  <si>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</si>
  <si>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</si>
  <si>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</si>
  <si>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</si>
  <si>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</si>
  <si>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</si>
  <si>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</si>
  <si>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</si>
  <si>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</si>
  <si>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</si>
  <si>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</si>
  <si>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</si>
  <si>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</si>
  <si>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</si>
  <si>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</si>
  <si>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</si>
  <si>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</si>
  <si>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</si>
  <si>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</si>
  <si>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</si>
  <si>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</si>
  <si>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</si>
  <si>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</si>
  <si>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</si>
  <si>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</si>
  <si>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</si>
  <si>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</si>
  <si>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</si>
  <si>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</si>
  <si>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</si>
  <si>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</si>
  <si>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</si>
  <si>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</si>
  <si>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</si>
  <si>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</si>
  <si>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</si>
  <si>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</si>
  <si>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</si>
  <si>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</si>
  <si>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</si>
  <si>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</si>
  <si>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</si>
  <si>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</si>
  <si>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</si>
  <si>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</si>
  <si>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</si>
  <si>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</si>
  <si>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</si>
  <si>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</si>
  <si>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</si>
  <si>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</si>
  <si>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</si>
  <si>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</si>
  <si>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</si>
  <si>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</si>
  <si>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井川町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</si>
  <si>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</si>
  <si>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</si>
  <si>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</si>
  <si>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</si>
  <si>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</si>
  <si>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</si>
  <si>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</si>
  <si>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</si>
  <si>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</si>
  <si>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</si>
  <si>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</si>
  <si>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</si>
  <si>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</si>
  <si>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</si>
  <si>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</si>
  <si>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</si>
  <si>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</si>
  <si>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</si>
  <si>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</si>
  <si>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</si>
  <si>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</si>
  <si>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</si>
  <si>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</si>
  <si>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</si>
  <si>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</si>
  <si>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</si>
  <si>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</si>
  <si>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</si>
  <si>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</si>
  <si>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</si>
  <si>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</si>
  <si>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</si>
  <si>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</si>
  <si>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</si>
  <si>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</si>
  <si>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</si>
  <si>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</si>
  <si>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</si>
  <si>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</si>
  <si>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</si>
  <si>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</si>
  <si>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</si>
  <si>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</si>
  <si>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</si>
  <si>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</si>
  <si>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</si>
  <si>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</si>
  <si>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</si>
  <si>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</si>
  <si>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</si>
  <si>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</si>
  <si>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</si>
  <si>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</si>
  <si>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</si>
  <si>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</si>
  <si>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</si>
  <si>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</si>
  <si>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</si>
  <si>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</si>
  <si>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</si>
  <si>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</si>
  <si>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</si>
  <si>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</si>
  <si>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</si>
  <si>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</si>
  <si>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</si>
  <si>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</si>
  <si>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</si>
  <si>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</si>
  <si>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</si>
  <si>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</si>
  <si>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</si>
  <si>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</si>
  <si>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</si>
  <si>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</si>
  <si>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</si>
  <si>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</si>
  <si>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</si>
  <si>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</si>
  <si>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</si>
  <si>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</si>
  <si>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</si>
  <si>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</si>
  <si>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</si>
  <si>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</si>
  <si>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</si>
  <si>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</si>
  <si>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</si>
  <si>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</si>
  <si>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</si>
  <si>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</si>
  <si>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</si>
  <si>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</si>
  <si>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</si>
  <si>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</si>
  <si>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</si>
  <si>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</si>
  <si>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</si>
  <si>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</si>
  <si>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</si>
  <si>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</si>
  <si>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</si>
  <si>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</si>
  <si>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</si>
  <si>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</si>
  <si>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</si>
  <si>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</si>
  <si>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</si>
  <si>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</si>
  <si>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</si>
  <si>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</si>
  <si>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</si>
  <si>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</si>
  <si>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</si>
  <si>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</si>
  <si>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</si>
  <si>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</si>
  <si>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秋田県井川町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</si>
  <si>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</si>
  <si>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</si>
  <si>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</si>
  <si>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</si>
  <si>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</si>
  <si>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</si>
  <si>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</si>
  <si>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</si>
  <si>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</si>
  <si>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</si>
  <si>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</si>
  <si>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</si>
  <si>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</si>
  <si>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</si>
  <si>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</si>
  <si>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</si>
  <si>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</si>
  <si>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</si>
  <si>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</si>
  <si>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</si>
  <si>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</si>
  <si>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</si>
  <si>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</si>
  <si>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</si>
  <si>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</si>
  <si>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</si>
  <si>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</si>
  <si>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</si>
  <si>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</si>
  <si>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</si>
  <si>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</si>
  <si>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</si>
  <si>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</si>
  <si>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</si>
  <si>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</si>
  <si>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</si>
  <si>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</si>
  <si>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</si>
  <si>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</si>
  <si>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</si>
  <si>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</si>
  <si>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</si>
  <si>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</si>
  <si>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</si>
  <si>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</si>
  <si>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</si>
  <si>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</si>
  <si>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</si>
  <si>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</si>
  <si>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</si>
  <si>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</si>
  <si>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</si>
  <si>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</si>
  <si>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</si>
  <si>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</si>
  <si>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</si>
  <si>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</si>
  <si>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</si>
  <si>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</si>
  <si>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</si>
  <si>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</si>
  <si>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</si>
  <si>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</si>
  <si>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</si>
  <si>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</si>
  <si>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</si>
  <si>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</si>
  <si>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</si>
  <si>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</si>
  <si>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</si>
  <si>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</si>
  <si>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</si>
  <si>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</si>
  <si>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</si>
  <si>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</si>
  <si>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</si>
  <si>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</si>
  <si>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</si>
  <si>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</si>
  <si>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</si>
  <si>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</si>
  <si>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</si>
  <si>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</si>
  <si>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</si>
  <si>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</si>
  <si>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</si>
  <si>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</si>
  <si>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</si>
  <si>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</si>
  <si>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</si>
  <si>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</si>
  <si>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</si>
  <si>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</si>
  <si>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</si>
  <si>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</si>
  <si>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</si>
  <si>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</si>
  <si>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</si>
  <si>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</si>
  <si>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</si>
  <si>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</si>
  <si>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</si>
  <si>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</si>
  <si>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</si>
  <si>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</si>
  <si>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</si>
  <si>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</si>
  <si>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</si>
  <si>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</si>
  <si>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</si>
  <si>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</si>
  <si>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</si>
  <si>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</si>
  <si>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</si>
  <si>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</si>
  <si>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</si>
  <si>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</si>
  <si>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</si>
  <si>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</si>
  <si>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</si>
  <si>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</si>
  <si>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</si>
  <si>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</si>
  <si>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</si>
  <si>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</si>
  <si>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</si>
  <si>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</si>
  <si>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</si>
  <si>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</si>
  <si>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</si>
  <si>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</si>
  <si>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</si>
  <si>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</si>
  <si>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</si>
  <si>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</si>
  <si>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</si>
  <si>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</si>
  <si>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</si>
  <si>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</si>
  <si>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</si>
  <si>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</si>
  <si>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</si>
  <si>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</si>
  <si>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</si>
  <si>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</si>
  <si>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</si>
  <si>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</si>
  <si>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</si>
  <si>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</si>
  <si>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</si>
  <si>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</si>
  <si>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</si>
  <si>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</si>
  <si>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</si>
  <si>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秋田県井川町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</si>
  <si>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</si>
  <si>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</si>
  <si>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</si>
  <si>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</si>
  <si>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</si>
  <si>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</si>
  <si>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</si>
  <si>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</si>
  <si>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</si>
  <si>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</si>
  <si>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</si>
  <si>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</si>
  <si>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</si>
  <si>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</si>
  <si>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</si>
  <si>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</si>
  <si>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</si>
  <si>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</si>
  <si>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</si>
  <si>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</si>
  <si>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</si>
  <si>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</si>
  <si>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</si>
  <si>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</si>
  <si>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</si>
  <si>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</si>
  <si>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</si>
  <si>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</si>
  <si>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</si>
  <si>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</si>
  <si>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</si>
  <si>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</si>
  <si>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</si>
  <si>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</si>
  <si>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</si>
  <si>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国民健康保険井川町診療所特別会計</t>
    <phoneticPr fontId="5"/>
  </si>
  <si>
    <t>-</t>
    <phoneticPr fontId="5"/>
  </si>
  <si>
    <t>介護保険事業特別会計</t>
    <phoneticPr fontId="5"/>
  </si>
  <si>
    <t>介護認定事業特別会計</t>
    <phoneticPr fontId="5"/>
  </si>
  <si>
    <t>介護サービス事業特別会計</t>
    <phoneticPr fontId="5"/>
  </si>
  <si>
    <t>-</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</si>
  <si>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</si>
  <si>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</si>
  <si>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</si>
  <si>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</si>
  <si>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</si>
  <si>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</si>
  <si>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</si>
  <si>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</si>
  <si>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</si>
  <si>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</si>
  <si>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</si>
  <si>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</si>
  <si>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</si>
  <si>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</si>
  <si>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</si>
  <si>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</si>
  <si>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</si>
  <si>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</si>
  <si>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</si>
  <si>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</si>
  <si>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</si>
  <si>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</si>
  <si>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</si>
  <si>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</si>
  <si>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</si>
  <si>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</si>
  <si>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</si>
  <si>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</si>
  <si>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</si>
  <si>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</si>
  <si>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</si>
  <si>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</si>
  <si>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</si>
  <si>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</si>
  <si>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</si>
  <si>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</si>
  <si>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</si>
  <si>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</si>
  <si>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</si>
  <si>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</si>
  <si>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</si>
  <si>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</si>
  <si>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</si>
  <si>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</si>
  <si>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</si>
  <si>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</si>
  <si>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</si>
  <si>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</si>
  <si>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</si>
  <si>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</si>
  <si>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</si>
  <si>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</si>
  <si>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</si>
  <si>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</si>
  <si>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</si>
  <si>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</si>
  <si>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</si>
  <si>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</si>
  <si>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</si>
  <si>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</si>
  <si>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</si>
  <si>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</si>
  <si>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</si>
  <si>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</si>
  <si>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</si>
  <si>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</si>
  <si>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</si>
  <si>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</si>
  <si>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</si>
  <si>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</si>
  <si>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</si>
  <si>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</si>
  <si>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</si>
  <si>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</si>
  <si>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</si>
  <si>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</si>
  <si>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</si>
  <si>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</si>
  <si>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</si>
  <si>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</si>
  <si>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</si>
  <si>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</si>
  <si>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</si>
  <si>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</si>
  <si>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</si>
  <si>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</si>
  <si>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</si>
  <si>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</si>
  <si>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</si>
  <si>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</si>
  <si>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</si>
  <si>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</si>
  <si>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</si>
  <si>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</si>
  <si>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</si>
  <si>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</si>
  <si>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</si>
  <si>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</si>
  <si>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</si>
  <si>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</si>
  <si>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</si>
  <si>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</si>
  <si>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</si>
  <si>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</si>
  <si>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</si>
  <si>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</si>
  <si>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</si>
  <si>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</si>
  <si>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</si>
  <si>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</si>
  <si>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</si>
  <si>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</si>
  <si>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</si>
  <si>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</si>
  <si>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</si>
  <si>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</si>
  <si>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</si>
  <si>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</si>
  <si>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</si>
  <si>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</si>
  <si>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</si>
  <si>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</si>
  <si>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</si>
  <si>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</si>
  <si>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</si>
  <si>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</si>
  <si>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</si>
  <si>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</si>
  <si>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</si>
  <si>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</si>
  <si>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</si>
  <si>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</si>
  <si>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</si>
  <si>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</si>
  <si>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</si>
  <si>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</si>
  <si>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</si>
  <si>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</si>
  <si>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</si>
  <si>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</si>
  <si>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</si>
  <si>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</si>
  <si>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</si>
  <si>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</si>
  <si>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</si>
  <si>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</si>
  <si>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</si>
  <si>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</si>
  <si>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</si>
  <si>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</si>
  <si>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</si>
  <si>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</si>
  <si>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</si>
  <si>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水道事業会計</t>
  </si>
  <si>
    <t>介護保険事業特別会計</t>
  </si>
  <si>
    <t>国民健康保険事業特別会計</t>
  </si>
  <si>
    <t>介護認定事業特別会計</t>
  </si>
  <si>
    <t>国民健康保険井川町診療所特別会計</t>
  </si>
  <si>
    <t>介護サービス事業特別会計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</si>
  <si>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</si>
  <si>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</si>
  <si>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</si>
  <si>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</si>
  <si>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</si>
  <si>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</si>
  <si>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</si>
  <si>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</si>
  <si>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</si>
  <si>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秋田県町村電算システム共同事業組合（一般会計）</t>
    <phoneticPr fontId="2"/>
  </si>
  <si>
    <t>湖東地区行政一部事務組合（一般会計）</t>
    <phoneticPr fontId="2"/>
  </si>
  <si>
    <t>八郎潟町・井川町衛生処理施設組合（一般会計）</t>
    <phoneticPr fontId="2"/>
  </si>
  <si>
    <t>八郎湖周辺清掃事務組合（一般会計）</t>
    <phoneticPr fontId="2"/>
  </si>
  <si>
    <t>井川町・潟上市共有財産管理組合（一般会計）</t>
    <phoneticPr fontId="2"/>
  </si>
  <si>
    <t>秋田県市町村総合事務組合（一般会計）</t>
    <phoneticPr fontId="2"/>
  </si>
  <si>
    <t>秋田県市町村総合事務組合（交通災害共済事業等特別会計）</t>
    <phoneticPr fontId="2"/>
  </si>
  <si>
    <t>秋田県後期高齢者医療広域連合（一般会計）</t>
    <phoneticPr fontId="2"/>
  </si>
  <si>
    <t>秋田県後期高齢者医療広域連合（後期高齢者医療特別会計）</t>
    <phoneticPr fontId="2"/>
  </si>
  <si>
    <t>秋田県市町村会館管理組合（一般会計）</t>
    <phoneticPr fontId="2"/>
  </si>
  <si>
    <t>-</t>
    <phoneticPr fontId="2"/>
  </si>
  <si>
    <t>地域雇用推進対策基金</t>
    <phoneticPr fontId="2"/>
  </si>
  <si>
    <t>安心子育て支援基金</t>
    <phoneticPr fontId="2"/>
  </si>
  <si>
    <t>公共施設等整備基金</t>
    <phoneticPr fontId="2"/>
  </si>
  <si>
    <t>井川っ子教育推進基金</t>
    <phoneticPr fontId="2"/>
  </si>
  <si>
    <t>ふるさと創生基金</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</si>
  <si>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</si>
  <si>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</si>
  <si>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</si>
  <si>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</si>
  <si>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</si>
  <si>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</si>
  <si>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</si>
  <si>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</si>
  <si>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</si>
  <si>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</si>
  <si>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</si>
  <si>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</si>
  <si>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これまで井川町自立計画に基づく職員数の削減、地方債の繰上償還や事業の精選により地方債現在高を減少させてきた結果、将来負担比率は平成２４年度から比率なしとなっている。有形固定資産減価償却率については計画的な施設の維持・更新の取組により平成２８年度は類似団体平均を下回っていたが、比較的古い建物が多く、庁舎を除き各施設類型で比率は増加しており減価償却率は類似団体平均を上回った。今後は引き続き計画的な地方債の繰上償還の実施と事業の精選により地方債発行額の抑制を行い、将来負担額の抑制を図るとともに、井川町公共施設等総合管理計画に基づき、施設の長寿命化を進めていく。</t>
    <phoneticPr fontId="5"/>
  </si>
  <si>
    <t>　将来負担比率は平成２４年度から比率なしとなっている。実質公債費比率については既発債の繰上償還等により比率の抑制に努めてきたが、近年続いた義務教育学校整備事業や施設耐震化等の緊急防災・減災事業の影響により比率は平成２８年度から増加傾向にあり、類似団体平均を上回っている。今後は、引き続き下水道事業など公営企業会計を含めて繰上償還や低利、無利子資金への借換等を推進することで、実質公債費比率の上昇の抑制を図るとともに、両比率を注視しながら、公共施設等の長寿命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</si>
</sst>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EAB07F8-B000-4AE7-9C0F-FA90804BF26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45E6-483C-8588-E03C86C7EF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92866</c:v>
                </c:pt>
                <c:pt idx="1">
                  <c:v>180362</c:v>
                </c:pt>
                <c:pt idx="2">
                  <c:v>85051</c:v>
                </c:pt>
                <c:pt idx="3">
                  <c:v>39485</c:v>
                </c:pt>
                <c:pt idx="4">
                  <c:v>84120</c:v>
                </c:pt>
              </c:numCache>
            </c:numRef>
          </c:val>
          <c:smooth val="0"/>
          <c:extLst>
            <c:ext xmlns:c16="http://schemas.microsoft.com/office/drawing/2014/chart" uri="{C3380CC4-5D6E-409C-BE32-E72D297353CC}">
              <c16:uniqueId val="{00000001-45E6-483C-8588-E03C86C7EF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8.9700000000000006</c:v>
                </c:pt>
                <c:pt idx="1">
                  <c:v>7.51</c:v>
                </c:pt>
                <c:pt idx="2">
                  <c:v>8.06</c:v>
                </c:pt>
                <c:pt idx="3">
                  <c:v>9.85</c:v>
                </c:pt>
                <c:pt idx="4">
                  <c:v>8.6999999999999993</c:v>
                </c:pt>
              </c:numCache>
            </c:numRef>
          </c:val>
          <c:extLst>
            <c:ext xmlns:c16="http://schemas.microsoft.com/office/drawing/2014/chart" uri="{C3380CC4-5D6E-409C-BE32-E72D297353CC}">
              <c16:uniqueId val="{00000000-1A83-46A4-A11D-EAB29DA024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18.47</c:v>
                </c:pt>
                <c:pt idx="1">
                  <c:v>20.99</c:v>
                </c:pt>
                <c:pt idx="2">
                  <c:v>23.08</c:v>
                </c:pt>
                <c:pt idx="3">
                  <c:v>25.38</c:v>
                </c:pt>
                <c:pt idx="4">
                  <c:v>24.03</c:v>
                </c:pt>
              </c:numCache>
            </c:numRef>
          </c:val>
          <c:extLst>
            <c:ext xmlns:c16="http://schemas.microsoft.com/office/drawing/2014/chart" uri="{C3380CC4-5D6E-409C-BE32-E72D297353CC}">
              <c16:uniqueId val="{00000001-1A83-46A4-A11D-EAB29DA024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3.59</c:v>
                </c:pt>
                <c:pt idx="1">
                  <c:v>5.0199999999999996</c:v>
                </c:pt>
                <c:pt idx="2">
                  <c:v>5.14</c:v>
                </c:pt>
                <c:pt idx="3">
                  <c:v>7.39</c:v>
                </c:pt>
                <c:pt idx="4">
                  <c:v>2.1</c:v>
                </c:pt>
              </c:numCache>
            </c:numRef>
          </c:val>
          <c:smooth val="0"/>
          <c:extLst>
            <c:ext xmlns:c16="http://schemas.microsoft.com/office/drawing/2014/chart" uri="{C3380CC4-5D6E-409C-BE32-E72D297353CC}">
              <c16:uniqueId val="{00000002-1A83-46A4-A11D-EAB29DA024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2A8-49E2-81B9-A31F6FAF22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A8-49E2-81B9-A31F6FAF22C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2A8-49E2-81B9-A31F6FAF22C9}"/>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A2A8-49E2-81B9-A31F6FAF22C9}"/>
            </c:ext>
          </c:extLst>
        </c:ser>
        <c:ser>
          <c:idx val="4"/>
          <c:order val="4"/>
          <c:tx>
            <c:strRef>
              <c:f>データシート!$A$31</c:f>
              <c:strCache>
                <c:ptCount val="1"/>
                <c:pt idx="0">
                  <c:v>国民健康保険井川町診療所特別会計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2A8-49E2-81B9-A31F6FAF22C9}"/>
            </c:ext>
          </c:extLst>
        </c:ser>
        <c:ser>
          <c:idx val="5"/>
          <c:order val="5"/>
          <c:tx>
            <c:strRef>
              <c:f>データシート!$A$32</c:f>
              <c:strCache>
                <c:ptCount val="1"/>
                <c:pt idx="0">
                  <c:v>介護認定事業特別会計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0.13</c:v>
                </c:pt>
                <c:pt idx="2">
                  <c:v>#N/A</c:v>
                </c:pt>
                <c:pt idx="3">
                  <c:v>0.16</c:v>
                </c:pt>
                <c:pt idx="4">
                  <c:v>#N/A</c:v>
                </c:pt>
                <c:pt idx="5">
                  <c:v>0.3</c:v>
                </c:pt>
                <c:pt idx="6">
                  <c:v>#N/A</c:v>
                </c:pt>
                <c:pt idx="7">
                  <c:v>0.33</c:v>
                </c:pt>
                <c:pt idx="8">
                  <c:v>#N/A</c:v>
                </c:pt>
                <c:pt idx="9">
                  <c:v>0.34</c:v>
                </c:pt>
              </c:numCache>
            </c:numRef>
          </c:val>
          <c:extLst>
            <c:ext xmlns:c16="http://schemas.microsoft.com/office/drawing/2014/chart" uri="{C3380CC4-5D6E-409C-BE32-E72D297353CC}">
              <c16:uniqueId val="{00000005-A2A8-49E2-81B9-A31F6FAF22C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3.79</c:v>
                </c:pt>
                <c:pt idx="2">
                  <c:v>#N/A</c:v>
                </c:pt>
                <c:pt idx="3">
                  <c:v>4.99</c:v>
                </c:pt>
                <c:pt idx="4">
                  <c:v>#N/A</c:v>
                </c:pt>
                <c:pt idx="5">
                  <c:v>3.08</c:v>
                </c:pt>
                <c:pt idx="6">
                  <c:v>#N/A</c:v>
                </c:pt>
                <c:pt idx="7">
                  <c:v>2.3199999999999998</c:v>
                </c:pt>
                <c:pt idx="8">
                  <c:v>#N/A</c:v>
                </c:pt>
                <c:pt idx="9">
                  <c:v>2.36</c:v>
                </c:pt>
              </c:numCache>
            </c:numRef>
          </c:val>
          <c:extLst>
            <c:ext xmlns:c16="http://schemas.microsoft.com/office/drawing/2014/chart" uri="{C3380CC4-5D6E-409C-BE32-E72D297353CC}">
              <c16:uniqueId val="{00000006-A2A8-49E2-81B9-A31F6FAF22C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0.82</c:v>
                </c:pt>
                <c:pt idx="2">
                  <c:v>#N/A</c:v>
                </c:pt>
                <c:pt idx="3">
                  <c:v>1.68</c:v>
                </c:pt>
                <c:pt idx="4">
                  <c:v>#N/A</c:v>
                </c:pt>
                <c:pt idx="5">
                  <c:v>1.75</c:v>
                </c:pt>
                <c:pt idx="6">
                  <c:v>#N/A</c:v>
                </c:pt>
                <c:pt idx="7">
                  <c:v>1.78</c:v>
                </c:pt>
                <c:pt idx="8">
                  <c:v>#N/A</c:v>
                </c:pt>
                <c:pt idx="9">
                  <c:v>2.39</c:v>
                </c:pt>
              </c:numCache>
            </c:numRef>
          </c:val>
          <c:extLst>
            <c:ext xmlns:c16="http://schemas.microsoft.com/office/drawing/2014/chart" uri="{C3380CC4-5D6E-409C-BE32-E72D297353CC}">
              <c16:uniqueId val="{00000007-A2A8-49E2-81B9-A31F6FAF22C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2.33</c:v>
                </c:pt>
                <c:pt idx="2">
                  <c:v>#N/A</c:v>
                </c:pt>
                <c:pt idx="3">
                  <c:v>2.42</c:v>
                </c:pt>
                <c:pt idx="4">
                  <c:v>#N/A</c:v>
                </c:pt>
                <c:pt idx="5">
                  <c:v>3.35</c:v>
                </c:pt>
                <c:pt idx="6">
                  <c:v>#N/A</c:v>
                </c:pt>
                <c:pt idx="7">
                  <c:v>3.98</c:v>
                </c:pt>
                <c:pt idx="8">
                  <c:v>#N/A</c:v>
                </c:pt>
                <c:pt idx="9">
                  <c:v>3.56</c:v>
                </c:pt>
              </c:numCache>
            </c:numRef>
          </c:val>
          <c:extLst>
            <c:ext xmlns:c16="http://schemas.microsoft.com/office/drawing/2014/chart" uri="{C3380CC4-5D6E-409C-BE32-E72D297353CC}">
              <c16:uniqueId val="{00000008-A2A8-49E2-81B9-A31F6FAF22C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8.9700000000000006</c:v>
                </c:pt>
                <c:pt idx="2">
                  <c:v>#N/A</c:v>
                </c:pt>
                <c:pt idx="3">
                  <c:v>7.5</c:v>
                </c:pt>
                <c:pt idx="4">
                  <c:v>#N/A</c:v>
                </c:pt>
                <c:pt idx="5">
                  <c:v>8.06</c:v>
                </c:pt>
                <c:pt idx="6">
                  <c:v>#N/A</c:v>
                </c:pt>
                <c:pt idx="7">
                  <c:v>9.84</c:v>
                </c:pt>
                <c:pt idx="8">
                  <c:v>#N/A</c:v>
                </c:pt>
                <c:pt idx="9">
                  <c:v>8.69</c:v>
                </c:pt>
              </c:numCache>
            </c:numRef>
          </c:val>
          <c:extLst>
            <c:ext xmlns:c16="http://schemas.microsoft.com/office/drawing/2014/chart" uri="{C3380CC4-5D6E-409C-BE32-E72D297353CC}">
              <c16:uniqueId val="{00000009-A2A8-49E2-81B9-A31F6FAF22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418</c:v>
                </c:pt>
                <c:pt idx="5">
                  <c:v>429</c:v>
                </c:pt>
                <c:pt idx="8">
                  <c:v>429</c:v>
                </c:pt>
                <c:pt idx="11">
                  <c:v>417</c:v>
                </c:pt>
                <c:pt idx="14">
                  <c:v>403</c:v>
                </c:pt>
              </c:numCache>
            </c:numRef>
          </c:val>
          <c:extLst>
            <c:ext xmlns:c16="http://schemas.microsoft.com/office/drawing/2014/chart" uri="{C3380CC4-5D6E-409C-BE32-E72D297353CC}">
              <c16:uniqueId val="{00000000-CD42-4B59-92DD-690D972C16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42-4B59-92DD-690D972C16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2</c:v>
                </c:pt>
                <c:pt idx="6">
                  <c:v>2</c:v>
                </c:pt>
                <c:pt idx="9">
                  <c:v>2</c:v>
                </c:pt>
                <c:pt idx="12">
                  <c:v>1</c:v>
                </c:pt>
              </c:numCache>
            </c:numRef>
          </c:val>
          <c:extLst>
            <c:ext xmlns:c16="http://schemas.microsoft.com/office/drawing/2014/chart" uri="{C3380CC4-5D6E-409C-BE32-E72D297353CC}">
              <c16:uniqueId val="{00000002-CD42-4B59-92DD-690D972C16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c:v>
                </c:pt>
                <c:pt idx="3">
                  <c:v>18</c:v>
                </c:pt>
                <c:pt idx="6">
                  <c:v>17</c:v>
                </c:pt>
                <c:pt idx="9">
                  <c:v>17</c:v>
                </c:pt>
                <c:pt idx="12">
                  <c:v>17</c:v>
                </c:pt>
              </c:numCache>
            </c:numRef>
          </c:val>
          <c:extLst>
            <c:ext xmlns:c16="http://schemas.microsoft.com/office/drawing/2014/chart" uri="{C3380CC4-5D6E-409C-BE32-E72D297353CC}">
              <c16:uniqueId val="{00000003-CD42-4B59-92DD-690D972C16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95</c:v>
                </c:pt>
                <c:pt idx="3">
                  <c:v>108</c:v>
                </c:pt>
                <c:pt idx="6">
                  <c:v>119</c:v>
                </c:pt>
                <c:pt idx="9">
                  <c:v>108</c:v>
                </c:pt>
                <c:pt idx="12">
                  <c:v>112</c:v>
                </c:pt>
              </c:numCache>
            </c:numRef>
          </c:val>
          <c:extLst>
            <c:ext xmlns:c16="http://schemas.microsoft.com/office/drawing/2014/chart" uri="{C3380CC4-5D6E-409C-BE32-E72D297353CC}">
              <c16:uniqueId val="{00000004-CD42-4B59-92DD-690D972C16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42-4B59-92DD-690D972C16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42-4B59-92DD-690D972C16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444</c:v>
                </c:pt>
                <c:pt idx="3">
                  <c:v>457</c:v>
                </c:pt>
                <c:pt idx="6">
                  <c:v>439</c:v>
                </c:pt>
                <c:pt idx="9">
                  <c:v>408</c:v>
                </c:pt>
                <c:pt idx="12">
                  <c:v>392</c:v>
                </c:pt>
              </c:numCache>
            </c:numRef>
          </c:val>
          <c:extLst>
            <c:ext xmlns:c16="http://schemas.microsoft.com/office/drawing/2014/chart" uri="{C3380CC4-5D6E-409C-BE32-E72D297353CC}">
              <c16:uniqueId val="{00000007-CD42-4B59-92DD-690D972C16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138</c:v>
                </c:pt>
                <c:pt idx="2">
                  <c:v>#N/A</c:v>
                </c:pt>
                <c:pt idx="3">
                  <c:v>#N/A</c:v>
                </c:pt>
                <c:pt idx="4">
                  <c:v>156</c:v>
                </c:pt>
                <c:pt idx="5">
                  <c:v>#N/A</c:v>
                </c:pt>
                <c:pt idx="6">
                  <c:v>#N/A</c:v>
                </c:pt>
                <c:pt idx="7">
                  <c:v>148</c:v>
                </c:pt>
                <c:pt idx="8">
                  <c:v>#N/A</c:v>
                </c:pt>
                <c:pt idx="9">
                  <c:v>#N/A</c:v>
                </c:pt>
                <c:pt idx="10">
                  <c:v>118</c:v>
                </c:pt>
                <c:pt idx="11">
                  <c:v>#N/A</c:v>
                </c:pt>
                <c:pt idx="12">
                  <c:v>#N/A</c:v>
                </c:pt>
                <c:pt idx="13">
                  <c:v>119</c:v>
                </c:pt>
                <c:pt idx="14">
                  <c:v>#N/A</c:v>
                </c:pt>
              </c:numCache>
            </c:numRef>
          </c:val>
          <c:smooth val="0"/>
          <c:extLst>
            <c:ext xmlns:c16="http://schemas.microsoft.com/office/drawing/2014/chart" uri="{C3380CC4-5D6E-409C-BE32-E72D297353CC}">
              <c16:uniqueId val="{00000008-CD42-4B59-92DD-690D972C16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4237</c:v>
                </c:pt>
                <c:pt idx="5">
                  <c:v>4153</c:v>
                </c:pt>
                <c:pt idx="8">
                  <c:v>4011</c:v>
                </c:pt>
                <c:pt idx="11">
                  <c:v>3836</c:v>
                </c:pt>
                <c:pt idx="14">
                  <c:v>3736</c:v>
                </c:pt>
              </c:numCache>
            </c:numRef>
          </c:val>
          <c:extLst>
            <c:ext xmlns:c16="http://schemas.microsoft.com/office/drawing/2014/chart" uri="{C3380CC4-5D6E-409C-BE32-E72D297353CC}">
              <c16:uniqueId val="{00000000-85DE-4DD9-8744-945CCED201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32</c:v>
                </c:pt>
                <c:pt idx="5">
                  <c:v>22</c:v>
                </c:pt>
                <c:pt idx="8">
                  <c:v>14</c:v>
                </c:pt>
                <c:pt idx="11">
                  <c:v>9</c:v>
                </c:pt>
                <c:pt idx="14">
                  <c:v>7</c:v>
                </c:pt>
              </c:numCache>
            </c:numRef>
          </c:val>
          <c:extLst>
            <c:ext xmlns:c16="http://schemas.microsoft.com/office/drawing/2014/chart" uri="{C3380CC4-5D6E-409C-BE32-E72D297353CC}">
              <c16:uniqueId val="{00000001-85DE-4DD9-8744-945CCED201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2280</c:v>
                </c:pt>
                <c:pt idx="5">
                  <c:v>2277</c:v>
                </c:pt>
                <c:pt idx="8">
                  <c:v>2425</c:v>
                </c:pt>
                <c:pt idx="11">
                  <c:v>2585</c:v>
                </c:pt>
                <c:pt idx="14">
                  <c:v>2810</c:v>
                </c:pt>
              </c:numCache>
            </c:numRef>
          </c:val>
          <c:extLst>
            <c:ext xmlns:c16="http://schemas.microsoft.com/office/drawing/2014/chart" uri="{C3380CC4-5D6E-409C-BE32-E72D297353CC}">
              <c16:uniqueId val="{00000002-85DE-4DD9-8744-945CCED201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DE-4DD9-8744-945CCED201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DE-4DD9-8744-945CCED201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DE-4DD9-8744-945CCED201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497</c:v>
                </c:pt>
                <c:pt idx="3">
                  <c:v>366</c:v>
                </c:pt>
                <c:pt idx="6">
                  <c:v>419</c:v>
                </c:pt>
                <c:pt idx="9">
                  <c:v>282</c:v>
                </c:pt>
                <c:pt idx="12">
                  <c:v>237</c:v>
                </c:pt>
              </c:numCache>
            </c:numRef>
          </c:val>
          <c:extLst>
            <c:ext xmlns:c16="http://schemas.microsoft.com/office/drawing/2014/chart" uri="{C3380CC4-5D6E-409C-BE32-E72D297353CC}">
              <c16:uniqueId val="{00000006-85DE-4DD9-8744-945CCED201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259</c:v>
                </c:pt>
                <c:pt idx="3">
                  <c:v>222</c:v>
                </c:pt>
                <c:pt idx="6">
                  <c:v>196</c:v>
                </c:pt>
                <c:pt idx="9">
                  <c:v>189</c:v>
                </c:pt>
                <c:pt idx="12">
                  <c:v>154</c:v>
                </c:pt>
              </c:numCache>
            </c:numRef>
          </c:val>
          <c:extLst>
            <c:ext xmlns:c16="http://schemas.microsoft.com/office/drawing/2014/chart" uri="{C3380CC4-5D6E-409C-BE32-E72D297353CC}">
              <c16:uniqueId val="{00000007-85DE-4DD9-8744-945CCED201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1138</c:v>
                </c:pt>
                <c:pt idx="3">
                  <c:v>1136</c:v>
                </c:pt>
                <c:pt idx="6">
                  <c:v>1154</c:v>
                </c:pt>
                <c:pt idx="9">
                  <c:v>1097</c:v>
                </c:pt>
                <c:pt idx="12">
                  <c:v>1008</c:v>
                </c:pt>
              </c:numCache>
            </c:numRef>
          </c:val>
          <c:extLst>
            <c:ext xmlns:c16="http://schemas.microsoft.com/office/drawing/2014/chart" uri="{C3380CC4-5D6E-409C-BE32-E72D297353CC}">
              <c16:uniqueId val="{00000008-85DE-4DD9-8744-945CCED201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18</c:v>
                </c:pt>
                <c:pt idx="3">
                  <c:v>17</c:v>
                </c:pt>
                <c:pt idx="6">
                  <c:v>15</c:v>
                </c:pt>
                <c:pt idx="9">
                  <c:v>12</c:v>
                </c:pt>
                <c:pt idx="12">
                  <c:v>225</c:v>
                </c:pt>
              </c:numCache>
            </c:numRef>
          </c:val>
          <c:extLst>
            <c:ext xmlns:c16="http://schemas.microsoft.com/office/drawing/2014/chart" uri="{C3380CC4-5D6E-409C-BE32-E72D297353CC}">
              <c16:uniqueId val="{00000009-85DE-4DD9-8744-945CCED201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3088</c:v>
                </c:pt>
                <c:pt idx="3">
                  <c:v>2916</c:v>
                </c:pt>
                <c:pt idx="6">
                  <c:v>2808</c:v>
                </c:pt>
                <c:pt idx="9">
                  <c:v>2553</c:v>
                </c:pt>
                <c:pt idx="12">
                  <c:v>2385</c:v>
                </c:pt>
              </c:numCache>
            </c:numRef>
          </c:val>
          <c:extLst>
            <c:ext xmlns:c16="http://schemas.microsoft.com/office/drawing/2014/chart" uri="{C3380CC4-5D6E-409C-BE32-E72D297353CC}">
              <c16:uniqueId val="{0000000A-85DE-4DD9-8744-945CCED201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5DE-4DD9-8744-945CCED201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511</c:v>
                </c:pt>
                <c:pt idx="1">
                  <c:v>561</c:v>
                </c:pt>
                <c:pt idx="2">
                  <c:v>548</c:v>
                </c:pt>
              </c:numCache>
            </c:numRef>
          </c:val>
          <c:extLst>
            <c:ext xmlns:c16="http://schemas.microsoft.com/office/drawing/2014/chart" uri="{C3380CC4-5D6E-409C-BE32-E72D297353CC}">
              <c16:uniqueId val="{00000000-01E4-48C0-98D8-2C8C5C6778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568</c:v>
                </c:pt>
                <c:pt idx="1">
                  <c:v>571</c:v>
                </c:pt>
                <c:pt idx="2">
                  <c:v>572</c:v>
                </c:pt>
              </c:numCache>
            </c:numRef>
          </c:val>
          <c:extLst>
            <c:ext xmlns:c16="http://schemas.microsoft.com/office/drawing/2014/chart" uri="{C3380CC4-5D6E-409C-BE32-E72D297353CC}">
              <c16:uniqueId val="{00000001-01E4-48C0-98D8-2C8C5C6778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1109</c:v>
                </c:pt>
                <c:pt idx="1">
                  <c:v>1208</c:v>
                </c:pt>
                <c:pt idx="2">
                  <c:v>1452</c:v>
                </c:pt>
              </c:numCache>
            </c:numRef>
          </c:val>
          <c:extLst>
            <c:ext xmlns:c16="http://schemas.microsoft.com/office/drawing/2014/chart" uri="{C3380CC4-5D6E-409C-BE32-E72D297353CC}">
              <c16:uniqueId val="{00000002-01E4-48C0-98D8-2C8C5C6778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{A88DF197-6846-4A4F-90A4-DF9FA52D1470}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8EF-42ED-8B7A-E3FFBAE7B4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{59FBB44E-5B85-48AB-8BE9-AAE564588244}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EF-42ED-8B7A-E3FFBAE7B4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{BAFED099-D2EB-44F1-9D09-45E19FA1345F}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EF-42ED-8B7A-E3FFBAE7B4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{DDC6355E-922A-4DDF-8453-6A4FD408A534}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EF-42ED-8B7A-E3FFBAE7B4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{911DAB1B-3D08-4CBE-92C7-D22F30FC0A69}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EF-42ED-8B7A-E3FFBAE7B47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{EEEBEB02-E7A8-4382-BF17-3BD88D8A7AED}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8EF-42ED-8B7A-E3FFBAE7B47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{D4D5C2D6-0C2B-4003-BD58-0A663C02DFBE}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8EF-42ED-8B7A-E3FFBAE7B47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{75A7FE07-3CC1-4D03-8A15-525D15ED4B5B}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8EF-42ED-8B7A-E3FFBAE7B47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{45EDFAE5-A07D-4B4C-8FD7-2AC365F25472}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8EF-42ED-8B7A-E3FFBAE7B4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61.8</c:v>
                </c:pt>
                <c:pt idx="16">
                  <c:v>63.4</c:v>
                </c:pt>
                <c:pt idx="24">
                  <c:v>65.5</c:v>
                </c:pt>
                <c:pt idx="32">
                  <c:v>66.8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8EF-42ED-8B7A-E3FFBAE7B4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{56EADEB0-DA58-4032-83C1-BA811F93744F}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8EF-42ED-8B7A-E3FFBAE7B4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{903779C9-29A9-454C-B615-0C19D61E2A18}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EF-42ED-8B7A-E3FFBAE7B4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{2F99A9F0-17C4-40E0-BD80-A2DE6FC34803}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EF-42ED-8B7A-E3FFBAE7B4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{BC7A0270-3EE4-47C2-AC90-85FE37EFA96F}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EF-42ED-8B7A-E3FFBAE7B4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{4B8F37D3-4ADB-4A82-AD81-E6E653E738AB}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EF-42ED-8B7A-E3FFBAE7B47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{AD68A478-0481-47D3-8EC1-0F63DD944ADF}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8EF-42ED-8B7A-E3FFBAE7B47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{1009618C-22A5-4CA5-9580-FC2D2258FFAD}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8EF-42ED-8B7A-E3FFBAE7B47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{1E6AA070-1387-4826-9077-37418DC3E332}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8EF-42ED-8B7A-E3FFBAE7B47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{E7D81078-6A2C-46CF-B410-C9F4BEE5B23A}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8EF-42ED-8B7A-E3FFBAE7B4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8EF-42ED-8B7A-E3FFBAE7B473}"/>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{28686E3B-03C1-44BA-A037-F9998E20ACF4}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25E-44F4-9B43-893B91D5CE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{C1F67334-3C5D-4F76-9C21-82C57501460F}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5E-44F4-9B43-893B91D5CE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{FCB59637-EDE3-4344-B932-28DF7647C2A4}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5E-44F4-9B43-893B91D5CE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{A0017BC2-4F1C-44DE-94D0-7E4911403D94}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5E-44F4-9B43-893B91D5CE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{0D06DEBC-EEED-4E80-99A0-6FEFAA6AE8B5}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5E-44F4-9B43-893B91D5CEA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{4528C80D-F622-4966-B890-E527684A529B}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25E-44F4-9B43-893B91D5CEA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{2918BE79-8594-4212-9AE9-E9B1060D558D}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25E-44F4-9B43-893B91D5CEA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{EE0C88E9-766A-4085-8353-9E24CC4FEA07}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25E-44F4-9B43-893B91D5CEA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{92E0D940-D518-4510-B5AA-84C2D30217B2}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25E-44F4-9B43-893B91D5CE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7.7</c:v>
                </c:pt>
                <c:pt idx="16">
                  <c:v>8.1</c:v>
                </c:pt>
                <c:pt idx="24">
                  <c:v>7.8</c:v>
                </c:pt>
                <c:pt idx="32">
                  <c:v>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25E-44F4-9B43-893B91D5CE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{C9B6069B-EF7B-4455-A8DB-2E5142EF1310}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25E-44F4-9B43-893B91D5CE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{94BA94DF-3D75-4CED-A29F-2765A0B4E63C}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5E-44F4-9B43-893B91D5CE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{02DEB94A-9547-4856-8AF8-6E1E80C7ED2F}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5E-44F4-9B43-893B91D5CE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{B8513379-CCDE-49FA-B229-F942C138DADE}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5E-44F4-9B43-893B91D5CE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{F9578E13-13E0-4B93-A889-111C9FD70D0B}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5E-44F4-9B43-893B91D5CEA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{BBF28F78-F8D3-4182-9103-42D772C705DD}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25E-44F4-9B43-893B91D5CEA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{B990B098-CC5C-403E-AF77-567489B05D25}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25E-44F4-9B43-893B91D5CEAF}"/>
                </c:ext>
              </c:extLst>
            </c:dLbl>
            <c:dLbl>
              <c:idx val="24"/>
              <c:layout>
                <c:manualLayout>
                  <c:x val="-4.4905057365901176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{FD6DB32E-BCA9-4106-B8EC-F0CE514806A5}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25E-44F4-9B43-893B91D5CEAF}"/>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{9D25AB87-F7FB-4800-80C8-84FABC9A740F}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25E-44F4-9B43-893B91D5CE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25E-44F4-9B43-893B91D5CEAF}"/>
            </c:ext>
          </c:extLst>
        </c:ser>
        <c:dLbls>
          <c:showLegendKey val="0"/>
          <c:showVal val="1"/>
          <c:showCatName val="0"/>
          <c:showSerName val="0"/>
          <c:showPercent val="0"/>
          <c:showBubbleSize val="0"/>
        </c:dLbls>
        <c:axId val="84219776"/>
        <c:axId val="84234240"/>
      </c:scatterChart>
      <c:valAx>
        <c:axId val="84219776"/>
        <c:scaling>
          <c:orientation val="maxMin"/>
          <c:max val="6.1"/>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4,587
4,582
47.95
4,132,667
3,912,866
198,449
2,281,198
2,384,760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人口の減少や基幹産業である農業の減退、その他中心となる産業がないこと等により、財政基盤が弱く類似団体平均を下回っていたが、平成２７年度国勢調査人口が</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人を割り込んだことに伴い、類型区分が変更となり、平成２７年度決算以降は類似団体平均とほぼ同程度となっている。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今後も農業の活性化等により産業振興を図るとともに、井川町自立計画（平成２６年度終了）に基づきこれまで実施してきた行政の効率化や歳出の抑制に向けた取組を計画終了後も引き続き実行していくことで財政の健全化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77153</xdr:rowOff>
    </xdr:from>
    <xdr:to>
      <xdr:col>23</xdr:col>
      <xdr:colOff>133350</xdr:colOff>
      <xdr:row>43</xdr:row>
      <xdr:rowOff>77153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4495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77153</xdr:rowOff>
    </xdr:from>
    <xdr:to>
      <xdr:col>19</xdr:col>
      <xdr:colOff>133350</xdr:colOff>
      <xdr:row>43</xdr:row>
      <xdr:rowOff>77153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77153</xdr:rowOff>
    </xdr:from>
    <xdr:to>
      <xdr:col>15</xdr:col>
      <xdr:colOff>82550</xdr:colOff>
      <xdr:row>43</xdr:row>
      <xdr:rowOff>77153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77153</xdr:rowOff>
    </xdr:from>
    <xdr:to>
      <xdr:col>11</xdr:col>
      <xdr:colOff>31750</xdr:colOff>
      <xdr:row>43</xdr:row>
      <xdr:rowOff>77153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26353</xdr:rowOff>
    </xdr:from>
    <xdr:to>
      <xdr:col>23</xdr:col>
      <xdr:colOff>184150</xdr:colOff>
      <xdr:row>43</xdr:row>
      <xdr:rowOff>127953</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26353</xdr:rowOff>
    </xdr:from>
    <xdr:to>
      <xdr:col>19</xdr:col>
      <xdr:colOff>184150</xdr:colOff>
      <xdr:row>43</xdr:row>
      <xdr:rowOff>127953</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112730</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48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26353</xdr:rowOff>
    </xdr:from>
    <xdr:to>
      <xdr:col>15</xdr:col>
      <xdr:colOff>133350</xdr:colOff>
      <xdr:row>43</xdr:row>
      <xdr:rowOff>127953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112730</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26353</xdr:rowOff>
    </xdr:from>
    <xdr:to>
      <xdr:col>11</xdr:col>
      <xdr:colOff>82550</xdr:colOff>
      <xdr:row>43</xdr:row>
      <xdr:rowOff>127953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112730</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26353</xdr:rowOff>
    </xdr:from>
    <xdr:to>
      <xdr:col>7</xdr:col>
      <xdr:colOff>31750</xdr:colOff>
      <xdr:row>43</xdr:row>
      <xdr:rowOff>127953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138130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1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普通交付税が一定額確保されてきたことや、平成１７年度から平成２６年度までの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間、井川町自立計画に基づき職員数の大幅な削減をはじめとする歳出全般の抑制を図ってきたことにより類似団体平均を下回っていたが、平成２７年度以降は類型区分の変更により類似団体平均と同程度の水準となってい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２年度は、歳入においては普通交付税が地域社会再生事業費の創設等により増、地方消費税交付金が増となっており比率の分母は２．９％の増となっている。歳出については比率の分子は１．０％の増となっている。以上により比率は１．５％の減となり類似団体平均と比較して同程度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今後も普通交付税の動向を注視しながら、更なる事務事業の見直しをすることで経常経費の削減に努めるとともに、特別会計も含めた地方債の繰上償還等を実施することで公債費や繰出金の抑制に努める。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39624</xdr:rowOff>
    </xdr:from>
    <xdr:to>
      <xdr:col>23</xdr:col>
      <xdr:colOff>133350</xdr:colOff>
      <xdr:row>62</xdr:row>
      <xdr:rowOff>112014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66952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112014</xdr:rowOff>
    </xdr:from>
    <xdr:to>
      <xdr:col>19</xdr:col>
      <xdr:colOff>133350</xdr:colOff>
      <xdr:row>62</xdr:row>
      <xdr:rowOff>155448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07419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155448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67435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62</xdr:row>
      <xdr:rowOff>44450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61161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5351</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1541</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104648</xdr:rowOff>
    </xdr:from>
    <xdr:to>
      <xdr:col>15</xdr:col>
      <xdr:colOff>133350</xdr:colOff>
      <xdr:row>63</xdr:row>
      <xdr:rowOff>34798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19575</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42689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くなっているが、要因としては井川町自立計画に基づき職員数を大幅に削減してきたことにより人件費の歳出全体に占める割合が低いこと、ごみ処理業務の広域化、燃料や備品購入の入札制度の導入等により物件費の抑制が図られてきたことが挙げられる。ただし、１人あたりの決算額が年々増加しており、これは人口減少によるものが大きい。</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口減少に歯止めがかからない現状においては、今後もこれらの取組を継続しつつ、加えて施設維持管理の適正化を図り、後年度の支出を抑制するとともに、県内町村による電算共同化を引き続き推進することにより各種電算システムに係る維持コストの低減を図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124791</xdr:rowOff>
    </xdr:from>
    <xdr:to>
      <xdr:col>23</xdr:col>
      <xdr:colOff>133350</xdr:colOff>
      <xdr:row>89</xdr:row>
      <xdr:rowOff>147403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012241"/>
          <a:ext cx="0" cy="13942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119480</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147403</xdr:rowOff>
    </xdr:from>
    <xdr:to>
      <xdr:col>24</xdr:col>
      <xdr:colOff>12700</xdr:colOff>
      <xdr:row>89</xdr:row>
      <xdr:rowOff>147403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0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39718</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5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124791</xdr:rowOff>
    </xdr:from>
    <xdr:to>
      <xdr:col>24</xdr:col>
      <xdr:colOff>12700</xdr:colOff>
      <xdr:row>81</xdr:row>
      <xdr:rowOff>124791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01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89706</xdr:rowOff>
    </xdr:from>
    <xdr:to>
      <xdr:col>23</xdr:col>
      <xdr:colOff>133350</xdr:colOff>
      <xdr:row>81</xdr:row>
      <xdr:rowOff>124791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77156"/>
          <a:ext cx="838200" cy="3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86893</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4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114816</xdr:rowOff>
    </xdr:from>
    <xdr:to>
      <xdr:col>23</xdr:col>
      <xdr:colOff>184150</xdr:colOff>
      <xdr:row>83</xdr:row>
      <xdr:rowOff>44966</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74814</xdr:rowOff>
    </xdr:from>
    <xdr:to>
      <xdr:col>19</xdr:col>
      <xdr:colOff>133350</xdr:colOff>
      <xdr:row>81</xdr:row>
      <xdr:rowOff>89706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62264"/>
          <a:ext cx="889000" cy="1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57259</xdr:rowOff>
    </xdr:from>
    <xdr:to>
      <xdr:col>19</xdr:col>
      <xdr:colOff>184150</xdr:colOff>
      <xdr:row>82</xdr:row>
      <xdr:rowOff>158859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143636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0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64089</xdr:rowOff>
    </xdr:from>
    <xdr:to>
      <xdr:col>15</xdr:col>
      <xdr:colOff>82550</xdr:colOff>
      <xdr:row>81</xdr:row>
      <xdr:rowOff>74814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51539"/>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56542</xdr:rowOff>
    </xdr:from>
    <xdr:to>
      <xdr:col>15</xdr:col>
      <xdr:colOff>133350</xdr:colOff>
      <xdr:row>82</xdr:row>
      <xdr:rowOff>158142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142919</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62260</xdr:rowOff>
    </xdr:from>
    <xdr:to>
      <xdr:col>11</xdr:col>
      <xdr:colOff>31750</xdr:colOff>
      <xdr:row>81</xdr:row>
      <xdr:rowOff>64089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4971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41235</xdr:rowOff>
    </xdr:from>
    <xdr:to>
      <xdr:col>11</xdr:col>
      <xdr:colOff>82550</xdr:colOff>
      <xdr:row>82</xdr:row>
      <xdr:rowOff>142835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127612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8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23006</xdr:rowOff>
    </xdr:from>
    <xdr:to>
      <xdr:col>7</xdr:col>
      <xdr:colOff>31750</xdr:colOff>
      <xdr:row>82</xdr:row>
      <xdr:rowOff>124606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109383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73991</xdr:rowOff>
    </xdr:from>
    <xdr:to>
      <xdr:col>23</xdr:col>
      <xdr:colOff>184150</xdr:colOff>
      <xdr:row>82</xdr:row>
      <xdr:rowOff>4141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6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166718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8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38906</xdr:rowOff>
    </xdr:from>
    <xdr:to>
      <xdr:col>19</xdr:col>
      <xdr:colOff>184150</xdr:colOff>
      <xdr:row>81</xdr:row>
      <xdr:rowOff>140506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150683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9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24014</xdr:rowOff>
    </xdr:from>
    <xdr:to>
      <xdr:col>15</xdr:col>
      <xdr:colOff>133350</xdr:colOff>
      <xdr:row>81</xdr:row>
      <xdr:rowOff>125614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135791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8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13289</xdr:rowOff>
    </xdr:from>
    <xdr:to>
      <xdr:col>11</xdr:col>
      <xdr:colOff>82550</xdr:colOff>
      <xdr:row>81</xdr:row>
      <xdr:rowOff>114889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125066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6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11460</xdr:rowOff>
    </xdr:from>
    <xdr:to>
      <xdr:col>7</xdr:col>
      <xdr:colOff>31750</xdr:colOff>
      <xdr:row>81</xdr:row>
      <xdr:rowOff>113060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9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123237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6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本町では、井川町自立計画や井川町総合振興計画に基づき、業務の改善・合理化を図り、機構改革や組織の再編、新規採用抑制による職員削減及び早期退職の勧奨等を実施してきた結果、ラスパイレス指数は類似団体平均を下回ってきた。令和</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年度は前年度より０．</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しており、これは普通会計とその他会計間における人事異動によるものである。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今後も適正な人員管理に努めるとともに、人事院勧告に沿った運用を図る。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137922</xdr:rowOff>
    </xdr:from>
    <xdr:to>
      <xdr:col>81</xdr:col>
      <xdr:colOff>44450</xdr:colOff>
      <xdr:row>86</xdr:row>
      <xdr:rowOff>34037</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711172"/>
          <a:ext cx="8382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61485</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0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137922</xdr:rowOff>
    </xdr:from>
    <xdr:to>
      <xdr:col>77</xdr:col>
      <xdr:colOff>44450</xdr:colOff>
      <xdr:row>85</xdr:row>
      <xdr:rowOff>157226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71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146829</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9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39115</xdr:rowOff>
    </xdr:from>
    <xdr:to>
      <xdr:col>72</xdr:col>
      <xdr:colOff>203200</xdr:colOff>
      <xdr:row>85</xdr:row>
      <xdr:rowOff>157226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440915"/>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152654</xdr:rowOff>
    </xdr:from>
    <xdr:to>
      <xdr:col>68</xdr:col>
      <xdr:colOff>152400</xdr:colOff>
      <xdr:row>84</xdr:row>
      <xdr:rowOff>39115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383004"/>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108221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154687</xdr:rowOff>
    </xdr:from>
    <xdr:to>
      <xdr:col>81</xdr:col>
      <xdr:colOff>95250</xdr:colOff>
      <xdr:row>86</xdr:row>
      <xdr:rowOff>84837</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171214</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5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87122</xdr:rowOff>
    </xdr:from>
    <xdr:to>
      <xdr:col>77</xdr:col>
      <xdr:colOff>95250</xdr:colOff>
      <xdr:row>86</xdr:row>
      <xdr:rowOff>17272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27449</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4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106426</xdr:rowOff>
    </xdr:from>
    <xdr:to>
      <xdr:col>73</xdr:col>
      <xdr:colOff>44450</xdr:colOff>
      <xdr:row>86</xdr:row>
      <xdr:rowOff>36576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46753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44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159765</xdr:rowOff>
    </xdr:from>
    <xdr:to>
      <xdr:col>68</xdr:col>
      <xdr:colOff>203200</xdr:colOff>
      <xdr:row>84</xdr:row>
      <xdr:rowOff>89915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100092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1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101854</xdr:rowOff>
    </xdr:from>
    <xdr:to>
      <xdr:col>64</xdr:col>
      <xdr:colOff>152400</xdr:colOff>
      <xdr:row>84</xdr:row>
      <xdr:rowOff>32004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42181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10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平成１７年度から平成２６年度にかけて井川町自立計画に基づき新規採用抑制による職員削減や早期退職の勧奨を実施してきたことで、人口千人当たり職員数は類似団体平均を下回っている。計画期間は終了しているが今後も引き続き井川町総合振興計画に基づき業務の改善・合理化を図り、適正な人員管理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133710</xdr:rowOff>
    </xdr:from>
    <xdr:to>
      <xdr:col>81</xdr:col>
      <xdr:colOff>44450</xdr:colOff>
      <xdr:row>59</xdr:row>
      <xdr:rowOff>138133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249260"/>
          <a:ext cx="8382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31735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1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115813</xdr:rowOff>
    </xdr:from>
    <xdr:to>
      <xdr:col>77</xdr:col>
      <xdr:colOff>44450</xdr:colOff>
      <xdr:row>59</xdr:row>
      <xdr:rowOff>133710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231363"/>
          <a:ext cx="8890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133367</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4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105960</xdr:rowOff>
    </xdr:from>
    <xdr:to>
      <xdr:col>72</xdr:col>
      <xdr:colOff>203200</xdr:colOff>
      <xdr:row>59</xdr:row>
      <xdr:rowOff>115813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221510"/>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126933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73988</xdr:rowOff>
    </xdr:from>
    <xdr:to>
      <xdr:col>68</xdr:col>
      <xdr:colOff>152400</xdr:colOff>
      <xdr:row>59</xdr:row>
      <xdr:rowOff>105960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189538"/>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118889</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110444</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3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87333</xdr:rowOff>
    </xdr:from>
    <xdr:to>
      <xdr:col>81</xdr:col>
      <xdr:colOff>95250</xdr:colOff>
      <xdr:row>60</xdr:row>
      <xdr:rowOff>17483</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8610</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2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82910</xdr:rowOff>
    </xdr:from>
    <xdr:to>
      <xdr:col>77</xdr:col>
      <xdr:colOff>95250</xdr:colOff>
      <xdr:row>60</xdr:row>
      <xdr:rowOff>13060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19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23237</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996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65013</xdr:rowOff>
    </xdr:from>
    <xdr:to>
      <xdr:col>73</xdr:col>
      <xdr:colOff>44450</xdr:colOff>
      <xdr:row>59</xdr:row>
      <xdr:rowOff>166613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18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5340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994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55160</xdr:rowOff>
    </xdr:from>
    <xdr:to>
      <xdr:col>68</xdr:col>
      <xdr:colOff>203200</xdr:colOff>
      <xdr:row>59</xdr:row>
      <xdr:rowOff>156760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1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166937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993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23188</xdr:rowOff>
    </xdr:from>
    <xdr:to>
      <xdr:col>64</xdr:col>
      <xdr:colOff>152400</xdr:colOff>
      <xdr:row>59</xdr:row>
      <xdr:rowOff>124788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13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134965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99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既発債の繰上償還を実施してきたことにより比率は改善傾向にあったが、義務教育学校整備等大規模事業の元金償還が始まったことにより、平成２８年度から類似団体平均を上回っている。令和</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年度はこれまで実施してきた繰上償還等により元利償還金の額が減少したことから比率は改善している。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上記既発債の他に平成２９年度より新たに借入している過疎対策事業債の元金償還も始まることから公債費の増加が見込まれるため、引き続き下水道事業など公営企業会計を含めて繰上償還や低利、無利子資金への借換等を推進することで、比率の抑制を図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9313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6179800" y="714586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33444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5290800" y="7210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33444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4401800" y="72021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42</xdr:row>
      <xdr:rowOff>1270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3512800" y="71136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公営企業債も含めた地方債の繰上償還の実施や基金の積増等により平成２４年度から比率なしとなっている。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計画的な繰上償還の実施と地方債発行額の抑制により、地方債現在高は微減となっている。今後も計画的な繰上償還の実施と合わせて事業の精選による地方債発行額の抑制を図るとともに、適正な基金運用により財政の健全化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4,587
4,582
47.95
4,132,667
3,912,866
198,449
2,281,198
2,384,760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平成１７年度から平成２６年度にかけて井川町自立計画に基づき新規採用を抑制したことにより職員数は減少し、人件費の比率は類似団体平均を下回っている。令和</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会計年度任用職員制度への移行により、臨時的任用職員の賃金等が物件費から人件費となったことから３．０</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今後も井川町総合振興計画に基づき業務の改善・合理化を図り、適正な人員管理に努める。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7575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xdr:rowOff>
    </xdr:from>
    <xdr:to>
      <xdr:col>19</xdr:col>
      <xdr:colOff>187325</xdr:colOff>
      <xdr:row>36</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75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97282</xdr:rowOff>
    </xdr:from>
    <xdr:to>
      <xdr:col>15</xdr:col>
      <xdr:colOff>98425</xdr:colOff>
      <xdr:row>36</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980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97282</xdr:rowOff>
    </xdr:from>
    <xdr:to>
      <xdr:col>11</xdr:col>
      <xdr:colOff>9525</xdr:colOff>
      <xdr:row>36</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980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124206</xdr:rowOff>
    </xdr:from>
    <xdr:to>
      <xdr:col>20</xdr:col>
      <xdr:colOff>38100</xdr:colOff>
      <xdr:row>36</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46482</xdr:rowOff>
    </xdr:from>
    <xdr:to>
      <xdr:col>11</xdr:col>
      <xdr:colOff>60325</xdr:colOff>
      <xdr:row>35</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158259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施設管理費の徹底した節減や町村電算共同化など</a:t>
          </a:r>
          <a:r>
            <a:rPr lang="ja-JP" altLang="ja-JP" sz="1000" b="0" i="0" baseline="0">
              <a:solidFill>
                <a:schemeClr val="dk1"/>
              </a:solidFill>
              <a:effectLst/>
              <a:latin typeface="+mn-lt"/>
              <a:ea typeface="+mn-ea"/>
              <a:cs typeface="+mn-cs"/>
            </a:rPr>
            <a:t>一部事務組合等の広域行政を推進するなどして経常経費の抑制に努めており、類似団体平均を下回っている。</a:t>
          </a:r>
          <a:r>
            <a:rPr kumimoji="1" lang="ja-JP" altLang="ja-JP" sz="1100" b="0" i="0" baseline="0">
              <a:solidFill>
                <a:schemeClr val="dk1"/>
              </a:solidFill>
              <a:effectLst/>
              <a:latin typeface="+mn-lt"/>
              <a:ea typeface="+mn-ea"/>
              <a:cs typeface="+mn-cs"/>
            </a:rPr>
            <a:t>令和２年度は会計年度任用職員制度への移行により、臨時的任用職員の賃金等が物件費から人件費となったことから３．</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lang="ja-JP" altLang="ja-JP" sz="1000">
            <a:effectLst/>
          </a:endParaRPr>
        </a:p>
        <a:p>
          <a:pPr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今後も同様の取組を進めながら、更なる節減を図っていく。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146050</xdr:rowOff>
    </xdr:from>
    <xdr:to>
      <xdr:col>82</xdr:col>
      <xdr:colOff>107950</xdr:colOff>
      <xdr:row>15</xdr:row>
      <xdr:rowOff>92710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54635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4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54610</xdr:rowOff>
    </xdr:from>
    <xdr:to>
      <xdr:col>73</xdr:col>
      <xdr:colOff>180975</xdr:colOff>
      <xdr:row>15</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626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35560</xdr:rowOff>
    </xdr:from>
    <xdr:to>
      <xdr:col>69</xdr:col>
      <xdr:colOff>92075</xdr:colOff>
      <xdr:row>15</xdr:row>
      <xdr:rowOff>54610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073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95250</xdr:rowOff>
    </xdr:from>
    <xdr:to>
      <xdr:col>82</xdr:col>
      <xdr:colOff>158750</xdr:colOff>
      <xdr:row>15</xdr:row>
      <xdr:rowOff>25400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3827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0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xdr:rowOff>
    </xdr:from>
    <xdr:to>
      <xdr:col>69</xdr:col>
      <xdr:colOff>142875</xdr:colOff>
      <xdr:row>15</xdr:row>
      <xdr:rowOff>105410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により、類型区分が変更になったことから、平成２７年度以降は類似団体平均と同程度となっていたが、平成２９年度以降は児童手当の減により下回っている。しかし、介護給付サービスの利用者増により障害関係給付費が増加傾向にあるため、今後も資格審査等の適正な執行に努め</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るとともに健康増進事業を推進することで</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、扶助費の抑制を図っていく。</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56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99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債の繰上償還に伴う繰出しを継続的に行っていることで類似団体平均を上回っている。繰上償還は実質公債費比率の増加を抑止し、将来負担を軽減するため計画的に実施しているものであり、今後も引き続き実施していく。</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53848</xdr:rowOff>
    </xdr:from>
    <xdr:to>
      <xdr:col>82</xdr:col>
      <xdr:colOff>107950</xdr:colOff>
      <xdr:row>58</xdr:row>
      <xdr:rowOff>62992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9979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106443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44704</xdr:rowOff>
    </xdr:from>
    <xdr:to>
      <xdr:col>78</xdr:col>
      <xdr:colOff>69850</xdr:colOff>
      <xdr:row>58</xdr:row>
      <xdr:rowOff>62992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9888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44704</xdr:rowOff>
    </xdr:from>
    <xdr:to>
      <xdr:col>73</xdr:col>
      <xdr:colOff>180975</xdr:colOff>
      <xdr:row>58</xdr:row>
      <xdr:rowOff>44704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988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101854</xdr:rowOff>
    </xdr:from>
    <xdr:to>
      <xdr:col>69</xdr:col>
      <xdr:colOff>92075</xdr:colOff>
      <xdr:row>58</xdr:row>
      <xdr:rowOff>44704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8745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xdr:rowOff>
    </xdr:from>
    <xdr:to>
      <xdr:col>82</xdr:col>
      <xdr:colOff>158750</xdr:colOff>
      <xdr:row>58</xdr:row>
      <xdr:rowOff>104648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146575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xdr:rowOff>
    </xdr:from>
    <xdr:to>
      <xdr:col>78</xdr:col>
      <xdr:colOff>120650</xdr:colOff>
      <xdr:row>58</xdr:row>
      <xdr:rowOff>113792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98569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042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165354</xdr:rowOff>
    </xdr:from>
    <xdr:to>
      <xdr:col>74</xdr:col>
      <xdr:colOff>31750</xdr:colOff>
      <xdr:row>58</xdr:row>
      <xdr:rowOff>95504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80281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0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165354</xdr:rowOff>
    </xdr:from>
    <xdr:to>
      <xdr:col>69</xdr:col>
      <xdr:colOff>142875</xdr:colOff>
      <xdr:row>58</xdr:row>
      <xdr:rowOff>95504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80281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51054</xdr:rowOff>
    </xdr:from>
    <xdr:to>
      <xdr:col>65</xdr:col>
      <xdr:colOff>53975</xdr:colOff>
      <xdr:row>57</xdr:row>
      <xdr:rowOff>152654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137431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平成２７年度から電算共同化対象事務範囲の拡大で一部事務組合負担金が増加した水準で推移して</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、類似団体平均を上回っている。町単独の補助金については事業の精査により適正な執行に努めており、今後も同様に取組を続ける。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36</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26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36</xdr:row>
      <xdr:rowOff>163576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26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36</xdr:row>
      <xdr:rowOff>163576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26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75709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近年、義務教育学校整備や公共施設耐震化等の大型事業が集中したことから公債費が増加し、類似団体平均よりやや高い状態で推移している。繰上償還や低利資金への借換を積極的に実施し、また事業の精選により地方債発行額の抑制を図ることで、財政の健全化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77</xdr:row>
      <xdr:rowOff>5080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610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xdr:rowOff>
    </xdr:from>
    <xdr:to>
      <xdr:col>19</xdr:col>
      <xdr:colOff>187325</xdr:colOff>
      <xdr:row>77</xdr:row>
      <xdr:rowOff>50800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067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50800</xdr:rowOff>
    </xdr:from>
    <xdr:to>
      <xdr:col>15</xdr:col>
      <xdr:colOff>98425</xdr:colOff>
      <xdr:row>77</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252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2562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52088</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125730</xdr:rowOff>
    </xdr:from>
    <xdr:to>
      <xdr:col>20</xdr:col>
      <xdr:colOff>38100</xdr:colOff>
      <xdr:row>77</xdr:row>
      <xdr:rowOff>55880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30480</xdr:rowOff>
    </xdr:from>
    <xdr:to>
      <xdr:col>11</xdr:col>
      <xdr:colOff>60325</xdr:colOff>
      <xdr:row>77</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116857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介護サービス事業特別会計へ</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繰出金の減少</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により比率は前年度比で０．３ポイント</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ことに加え</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、これまで実施してきた適正な人員管理による人件費の抑制や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施設管理費の徹底した節減</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による物件費の抑制</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により類似団体平均を下回っている。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今後も井川町総合振興計画に基づき業務の改善・合理化を図り、適正な人員管理に努めるとともに、公営企業債の繰上償還や低利資金への借換に伴う繰出金の抑制に努める。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62230</xdr:rowOff>
    </xdr:from>
    <xdr:to>
      <xdr:col>82</xdr:col>
      <xdr:colOff>107950</xdr:colOff>
      <xdr:row>76</xdr:row>
      <xdr:rowOff>73661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924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62230</xdr:rowOff>
    </xdr:from>
    <xdr:to>
      <xdr:col>78</xdr:col>
      <xdr:colOff>69850</xdr:colOff>
      <xdr:row>76</xdr:row>
      <xdr:rowOff>73661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0924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33038</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76</xdr:row>
      <xdr:rowOff>62230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29743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27957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xdr:rowOff>
    </xdr:from>
    <xdr:to>
      <xdr:col>74</xdr:col>
      <xdr:colOff>31750</xdr:colOff>
      <xdr:row>76</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123207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114197</xdr:rowOff>
    </xdr:from>
    <xdr:to>
      <xdr:col>29</xdr:col>
      <xdr:colOff>127000</xdr:colOff>
      <xdr:row>18</xdr:row>
      <xdr:rowOff>32068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47772"/>
          <a:ext cx="0" cy="1118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11437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4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32068</xdr:rowOff>
    </xdr:from>
    <xdr:to>
      <xdr:col>30</xdr:col>
      <xdr:colOff>25400</xdr:colOff>
      <xdr:row>18</xdr:row>
      <xdr:rowOff>32068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5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29124</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9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114197</xdr:rowOff>
    </xdr:from>
    <xdr:to>
      <xdr:col>30</xdr:col>
      <xdr:colOff>25400</xdr:colOff>
      <xdr:row>11</xdr:row>
      <xdr:rowOff>114197</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47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1259</xdr:rowOff>
    </xdr:from>
    <xdr:to>
      <xdr:col>29</xdr:col>
      <xdr:colOff>127000</xdr:colOff>
      <xdr:row>18</xdr:row>
      <xdr:rowOff>22391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34984"/>
          <a:ext cx="647700" cy="21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141527</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6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125000</xdr:rowOff>
    </xdr:from>
    <xdr:to>
      <xdr:col>29</xdr:col>
      <xdr:colOff>177800</xdr:colOff>
      <xdr:row>17</xdr:row>
      <xdr:rowOff>55150</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22391</xdr:rowOff>
    </xdr:from>
    <xdr:to>
      <xdr:col>26</xdr:col>
      <xdr:colOff>50800</xdr:colOff>
      <xdr:row>18</xdr:row>
      <xdr:rowOff>29366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56116"/>
          <a:ext cx="698500" cy="6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140513</xdr:rowOff>
    </xdr:from>
    <xdr:to>
      <xdr:col>26</xdr:col>
      <xdr:colOff>101600</xdr:colOff>
      <xdr:row>17</xdr:row>
      <xdr:rowOff>70663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80840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00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29366</xdr:rowOff>
    </xdr:from>
    <xdr:to>
      <xdr:col>22</xdr:col>
      <xdr:colOff>114300</xdr:colOff>
      <xdr:row>18</xdr:row>
      <xdr:rowOff>59335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63091"/>
          <a:ext cx="698500" cy="29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149213</xdr:rowOff>
    </xdr:from>
    <xdr:to>
      <xdr:col>22</xdr:col>
      <xdr:colOff>165100</xdr:colOff>
      <xdr:row>17</xdr:row>
      <xdr:rowOff>79363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89540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0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59335</xdr:rowOff>
    </xdr:from>
    <xdr:to>
      <xdr:col>18</xdr:col>
      <xdr:colOff>177800</xdr:colOff>
      <xdr:row>18</xdr:row>
      <xdr:rowOff>60224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93060"/>
          <a:ext cx="698500" cy="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164744</xdr:rowOff>
    </xdr:from>
    <xdr:to>
      <xdr:col>19</xdr:col>
      <xdr:colOff>38100</xdr:colOff>
      <xdr:row>17</xdr:row>
      <xdr:rowOff>94894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105071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2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4740</xdr:rowOff>
    </xdr:from>
    <xdr:to>
      <xdr:col>15</xdr:col>
      <xdr:colOff>101600</xdr:colOff>
      <xdr:row>17</xdr:row>
      <xdr:rowOff>106340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116517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121909</xdr:rowOff>
    </xdr:from>
    <xdr:to>
      <xdr:col>29</xdr:col>
      <xdr:colOff>177800</xdr:colOff>
      <xdr:row>18</xdr:row>
      <xdr:rowOff>52059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84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30486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9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143041</xdr:rowOff>
    </xdr:from>
    <xdr:to>
      <xdr:col>26</xdr:col>
      <xdr:colOff>101600</xdr:colOff>
      <xdr:row>18</xdr:row>
      <xdr:rowOff>73191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10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57968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91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150016</xdr:rowOff>
    </xdr:from>
    <xdr:to>
      <xdr:col>22</xdr:col>
      <xdr:colOff>165100</xdr:colOff>
      <xdr:row>18</xdr:row>
      <xdr:rowOff>80166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112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64943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9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8535</xdr:rowOff>
    </xdr:from>
    <xdr:to>
      <xdr:col>19</xdr:col>
      <xdr:colOff>38100</xdr:colOff>
      <xdr:row>18</xdr:row>
      <xdr:rowOff>110135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42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94912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2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9424</xdr:rowOff>
    </xdr:from>
    <xdr:to>
      <xdr:col>15</xdr:col>
      <xdr:colOff>101600</xdr:colOff>
      <xdr:row>18</xdr:row>
      <xdr:rowOff>111024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43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95801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2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159958</xdr:rowOff>
    </xdr:from>
    <xdr:to>
      <xdr:col>29</xdr:col>
      <xdr:colOff>127000</xdr:colOff>
      <xdr:row>36</xdr:row>
      <xdr:rowOff>165908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13208"/>
          <a:ext cx="647700" cy="5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239468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4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129684</xdr:rowOff>
    </xdr:from>
    <xdr:to>
      <xdr:col>26</xdr:col>
      <xdr:colOff>50800</xdr:colOff>
      <xdr:row>36</xdr:row>
      <xdr:rowOff>165908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082934"/>
          <a:ext cx="698500" cy="3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177102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8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122362</xdr:rowOff>
    </xdr:from>
    <xdr:to>
      <xdr:col>22</xdr:col>
      <xdr:colOff>114300</xdr:colOff>
      <xdr:row>36</xdr:row>
      <xdr:rowOff>129684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075612"/>
          <a:ext cx="698500" cy="7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122362</xdr:rowOff>
    </xdr:from>
    <xdr:to>
      <xdr:col>18</xdr:col>
      <xdr:colOff>177800</xdr:colOff>
      <xdr:row>36</xdr:row>
      <xdr:rowOff>150788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75612"/>
          <a:ext cx="698500" cy="28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109158</xdr:rowOff>
    </xdr:from>
    <xdr:to>
      <xdr:col>29</xdr:col>
      <xdr:colOff>177800</xdr:colOff>
      <xdr:row>37</xdr:row>
      <xdr:rowOff>39308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6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81235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3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115108</xdr:rowOff>
    </xdr:from>
    <xdr:to>
      <xdr:col>26</xdr:col>
      <xdr:colOff>101600</xdr:colOff>
      <xdr:row>37</xdr:row>
      <xdr:rowOff>45258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68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30035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5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78884</xdr:rowOff>
    </xdr:from>
    <xdr:to>
      <xdr:col>22</xdr:col>
      <xdr:colOff>165100</xdr:colOff>
      <xdr:row>37</xdr:row>
      <xdr:rowOff>9034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3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190661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8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71562</xdr:rowOff>
    </xdr:from>
    <xdr:to>
      <xdr:col>19</xdr:col>
      <xdr:colOff>38100</xdr:colOff>
      <xdr:row>37</xdr:row>
      <xdr:rowOff>1712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2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183339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79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99988</xdr:rowOff>
    </xdr:from>
    <xdr:to>
      <xdr:col>15</xdr:col>
      <xdr:colOff>101600</xdr:colOff>
      <xdr:row>37</xdr:row>
      <xdr:rowOff>30138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5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14915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3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4,587
4,582
47.95
4,132,667
3,912,866
198,449
2,281,198
2,384,760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109058</xdr:rowOff>
    </xdr:from>
    <xdr:to>
      <xdr:col>24</xdr:col>
      <xdr:colOff>62865</xdr:colOff>
      <xdr:row>37</xdr:row>
      <xdr:rowOff>37454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52558"/>
          <a:ext cx="1270" cy="112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41281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37454</xdr:rowOff>
    </xdr:from>
    <xdr:to>
      <xdr:col>24</xdr:col>
      <xdr:colOff>152400</xdr:colOff>
      <xdr:row>37</xdr:row>
      <xdr:rowOff>37454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55735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2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109058</xdr:rowOff>
    </xdr:from>
    <xdr:to>
      <xdr:col>24</xdr:col>
      <xdr:colOff>152400</xdr:colOff>
      <xdr:row>30</xdr:row>
      <xdr:rowOff>109058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5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11021</xdr:rowOff>
    </xdr:from>
    <xdr:to>
      <xdr:col>24</xdr:col>
      <xdr:colOff>63500</xdr:colOff>
      <xdr:row>37</xdr:row>
      <xdr:rowOff>70706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54671"/>
          <a:ext cx="838200" cy="5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169560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98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146683</xdr:rowOff>
    </xdr:from>
    <xdr:to>
      <xdr:col>24</xdr:col>
      <xdr:colOff>114300</xdr:colOff>
      <xdr:row>36</xdr:row>
      <xdr:rowOff>76833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70706</xdr:rowOff>
    </xdr:from>
    <xdr:to>
      <xdr:col>19</xdr:col>
      <xdr:colOff>177800</xdr:colOff>
      <xdr:row>37</xdr:row>
      <xdr:rowOff>75480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414356"/>
          <a:ext cx="889000" cy="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38141</xdr:rowOff>
    </xdr:from>
    <xdr:to>
      <xdr:col>20</xdr:col>
      <xdr:colOff>38100</xdr:colOff>
      <xdr:row>36</xdr:row>
      <xdr:rowOff>139741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156268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75480</xdr:rowOff>
    </xdr:from>
    <xdr:to>
      <xdr:col>15</xdr:col>
      <xdr:colOff>50800</xdr:colOff>
      <xdr:row>37</xdr:row>
      <xdr:rowOff>105213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419130"/>
          <a:ext cx="889000" cy="2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46541</xdr:rowOff>
    </xdr:from>
    <xdr:to>
      <xdr:col>15</xdr:col>
      <xdr:colOff>101600</xdr:colOff>
      <xdr:row>36</xdr:row>
      <xdr:rowOff>148141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164668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89753</xdr:rowOff>
    </xdr:from>
    <xdr:to>
      <xdr:col>10</xdr:col>
      <xdr:colOff>114300</xdr:colOff>
      <xdr:row>37</xdr:row>
      <xdr:rowOff>105213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433403"/>
          <a:ext cx="889000" cy="1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57426</xdr:rowOff>
    </xdr:from>
    <xdr:to>
      <xdr:col>10</xdr:col>
      <xdr:colOff>165100</xdr:colOff>
      <xdr:row>36</xdr:row>
      <xdr:rowOff>159026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4103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65366</xdr:rowOff>
    </xdr:from>
    <xdr:to>
      <xdr:col>6</xdr:col>
      <xdr:colOff>38100</xdr:colOff>
      <xdr:row>36</xdr:row>
      <xdr:rowOff>166966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12043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0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131671</xdr:rowOff>
    </xdr:from>
    <xdr:to>
      <xdr:col>24</xdr:col>
      <xdr:colOff>114300</xdr:colOff>
      <xdr:row>37</xdr:row>
      <xdr:rowOff>61821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30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46598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19906</xdr:rowOff>
    </xdr:from>
    <xdr:to>
      <xdr:col>20</xdr:col>
      <xdr:colOff>38100</xdr:colOff>
      <xdr:row>37</xdr:row>
      <xdr:rowOff>121506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6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112633</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45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24680</xdr:rowOff>
    </xdr:from>
    <xdr:to>
      <xdr:col>15</xdr:col>
      <xdr:colOff>101600</xdr:colOff>
      <xdr:row>37</xdr:row>
      <xdr:rowOff>126280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117407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4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54413</xdr:rowOff>
    </xdr:from>
    <xdr:to>
      <xdr:col>10</xdr:col>
      <xdr:colOff>165100</xdr:colOff>
      <xdr:row>37</xdr:row>
      <xdr:rowOff>156013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9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147141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9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38953</xdr:rowOff>
    </xdr:from>
    <xdr:to>
      <xdr:col>6</xdr:col>
      <xdr:colOff>38100</xdr:colOff>
      <xdr:row>37</xdr:row>
      <xdr:rowOff>140553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8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131680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7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107939</xdr:rowOff>
    </xdr:from>
    <xdr:to>
      <xdr:col>24</xdr:col>
      <xdr:colOff>63500</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10052039"/>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82918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84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107939</xdr:rowOff>
    </xdr:from>
    <xdr:to>
      <xdr:col>19</xdr:col>
      <xdr:colOff>177800</xdr:colOff>
      <xdr:row>58</xdr:row>
      <xdr:rowOff>124769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52039"/>
          <a:ext cx="889000" cy="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29260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124769</xdr:rowOff>
    </xdr:from>
    <xdr:to>
      <xdr:col>15</xdr:col>
      <xdr:colOff>50800</xdr:colOff>
      <xdr:row>58</xdr:row>
      <xdr:rowOff>127545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68869"/>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26634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127545</xdr:rowOff>
    </xdr:from>
    <xdr:to>
      <xdr:col>10</xdr:col>
      <xdr:colOff>114300</xdr:colOff>
      <xdr:row>58</xdr:row>
      <xdr:rowOff>143780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71645"/>
          <a:ext cx="889000" cy="1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44432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58391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63083</xdr:rowOff>
    </xdr:from>
    <xdr:to>
      <xdr:col>24</xdr:col>
      <xdr:colOff>114300</xdr:colOff>
      <xdr:row>58</xdr:row>
      <xdr:rowOff>164683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149460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2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57139</xdr:rowOff>
    </xdr:from>
    <xdr:to>
      <xdr:col>20</xdr:col>
      <xdr:colOff>38100</xdr:colOff>
      <xdr:row>58</xdr:row>
      <xdr:rowOff>158739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149866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73969</xdr:rowOff>
    </xdr:from>
    <xdr:to>
      <xdr:col>15</xdr:col>
      <xdr:colOff>101600</xdr:colOff>
      <xdr:row>59</xdr:row>
      <xdr:rowOff>4119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166696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76745</xdr:rowOff>
    </xdr:from>
    <xdr:to>
      <xdr:col>10</xdr:col>
      <xdr:colOff>165100</xdr:colOff>
      <xdr:row>59</xdr:row>
      <xdr:rowOff>6895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169472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92980</xdr:rowOff>
    </xdr:from>
    <xdr:to>
      <xdr:col>6</xdr:col>
      <xdr:colOff>38100</xdr:colOff>
      <xdr:row>59</xdr:row>
      <xdr:rowOff>23130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2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119190</xdr:rowOff>
    </xdr:from>
    <xdr:to>
      <xdr:col>24</xdr:col>
      <xdr:colOff>63500</xdr:colOff>
      <xdr:row>78</xdr:row>
      <xdr:rowOff>53212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20840"/>
          <a:ext cx="838200" cy="10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43574</xdr:rowOff>
    </xdr:from>
    <xdr:to>
      <xdr:col>19</xdr:col>
      <xdr:colOff>177800</xdr:colOff>
      <xdr:row>78</xdr:row>
      <xdr:rowOff>53212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16674"/>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16027</xdr:rowOff>
    </xdr:from>
    <xdr:to>
      <xdr:col>15</xdr:col>
      <xdr:colOff>50800</xdr:colOff>
      <xdr:row>78</xdr:row>
      <xdr:rowOff>43574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89127"/>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131674</xdr:rowOff>
    </xdr:from>
    <xdr:to>
      <xdr:col>10</xdr:col>
      <xdr:colOff>114300</xdr:colOff>
      <xdr:row>78</xdr:row>
      <xdr:rowOff>16027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33324"/>
          <a:ext cx="889000" cy="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9923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68390</xdr:rowOff>
    </xdr:from>
    <xdr:to>
      <xdr:col>24</xdr:col>
      <xdr:colOff>114300</xdr:colOff>
      <xdr:row>77</xdr:row>
      <xdr:rowOff>169990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46817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4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2412</xdr:rowOff>
    </xdr:from>
    <xdr:to>
      <xdr:col>20</xdr:col>
      <xdr:colOff>38100</xdr:colOff>
      <xdr:row>78</xdr:row>
      <xdr:rowOff>104012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95139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6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164224</xdr:rowOff>
    </xdr:from>
    <xdr:to>
      <xdr:col>15</xdr:col>
      <xdr:colOff>101600</xdr:colOff>
      <xdr:row>78</xdr:row>
      <xdr:rowOff>94374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85501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5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136677</xdr:rowOff>
    </xdr:from>
    <xdr:to>
      <xdr:col>10</xdr:col>
      <xdr:colOff>165100</xdr:colOff>
      <xdr:row>78</xdr:row>
      <xdr:rowOff>66827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57954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3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80874</xdr:rowOff>
    </xdr:from>
    <xdr:to>
      <xdr:col>6</xdr:col>
      <xdr:colOff>38100</xdr:colOff>
      <xdr:row>78</xdr:row>
      <xdr:rowOff>11024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27551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139395</xdr:rowOff>
    </xdr:from>
    <xdr:to>
      <xdr:col>24</xdr:col>
      <xdr:colOff>63500</xdr:colOff>
      <xdr:row>97</xdr:row>
      <xdr:rowOff>154560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70045"/>
          <a:ext cx="838200" cy="1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144411</xdr:rowOff>
    </xdr:from>
    <xdr:to>
      <xdr:col>19</xdr:col>
      <xdr:colOff>177800</xdr:colOff>
      <xdr:row>97</xdr:row>
      <xdr:rowOff>154560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775061"/>
          <a:ext cx="8890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117475</xdr:rowOff>
    </xdr:from>
    <xdr:to>
      <xdr:col>15</xdr:col>
      <xdr:colOff>50800</xdr:colOff>
      <xdr:row>97</xdr:row>
      <xdr:rowOff>144411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748125"/>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117475</xdr:rowOff>
    </xdr:from>
    <xdr:to>
      <xdr:col>10</xdr:col>
      <xdr:colOff>114300</xdr:colOff>
      <xdr:row>97</xdr:row>
      <xdr:rowOff>140322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48125"/>
          <a:ext cx="889000" cy="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88595</xdr:rowOff>
    </xdr:from>
    <xdr:to>
      <xdr:col>24</xdr:col>
      <xdr:colOff>114300</xdr:colOff>
      <xdr:row>98</xdr:row>
      <xdr:rowOff>18745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1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67022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103760</xdr:rowOff>
    </xdr:from>
    <xdr:to>
      <xdr:col>20</xdr:col>
      <xdr:colOff>38100</xdr:colOff>
      <xdr:row>98</xdr:row>
      <xdr:rowOff>33910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25037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2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93611</xdr:rowOff>
    </xdr:from>
    <xdr:to>
      <xdr:col>15</xdr:col>
      <xdr:colOff>101600</xdr:colOff>
      <xdr:row>98</xdr:row>
      <xdr:rowOff>23761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14888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66675</xdr:rowOff>
    </xdr:from>
    <xdr:to>
      <xdr:col>10</xdr:col>
      <xdr:colOff>165100</xdr:colOff>
      <xdr:row>97</xdr:row>
      <xdr:rowOff>168275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159402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9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89522</xdr:rowOff>
    </xdr:from>
    <xdr:to>
      <xdr:col>6</xdr:col>
      <xdr:colOff>38100</xdr:colOff>
      <xdr:row>98</xdr:row>
      <xdr:rowOff>19672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10799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1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86681</xdr:rowOff>
    </xdr:from>
    <xdr:to>
      <xdr:col>55</xdr:col>
      <xdr:colOff>0</xdr:colOff>
      <xdr:row>39</xdr:row>
      <xdr:rowOff>164382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30331"/>
          <a:ext cx="838200" cy="42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147386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161106</xdr:rowOff>
    </xdr:from>
    <xdr:to>
      <xdr:col>50</xdr:col>
      <xdr:colOff>114300</xdr:colOff>
      <xdr:row>39</xdr:row>
      <xdr:rowOff>164382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847656"/>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41298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161106</xdr:rowOff>
    </xdr:from>
    <xdr:to>
      <xdr:col>45</xdr:col>
      <xdr:colOff>177800</xdr:colOff>
      <xdr:row>40</xdr:row>
      <xdr:rowOff>5466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847656"/>
          <a:ext cx="889000" cy="1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13645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5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40</xdr:row>
      <xdr:rowOff>5466</xdr:rowOff>
    </xdr:from>
    <xdr:to>
      <xdr:col>41</xdr:col>
      <xdr:colOff>50800</xdr:colOff>
      <xdr:row>40</xdr:row>
      <xdr:rowOff>6279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863466"/>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29992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37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62630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35881</xdr:rowOff>
    </xdr:from>
    <xdr:to>
      <xdr:col>55</xdr:col>
      <xdr:colOff>50800</xdr:colOff>
      <xdr:row>37</xdr:row>
      <xdr:rowOff>137481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122258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9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113582</xdr:rowOff>
    </xdr:from>
    <xdr:to>
      <xdr:col>50</xdr:col>
      <xdr:colOff>165100</xdr:colOff>
      <xdr:row>40</xdr:row>
      <xdr:rowOff>43732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8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40</xdr:row>
      <xdr:rowOff>34859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89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110306</xdr:rowOff>
    </xdr:from>
    <xdr:to>
      <xdr:col>46</xdr:col>
      <xdr:colOff>38100</xdr:colOff>
      <xdr:row>40</xdr:row>
      <xdr:rowOff>40456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7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40</xdr:row>
      <xdr:rowOff>31583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8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126116</xdr:rowOff>
    </xdr:from>
    <xdr:to>
      <xdr:col>41</xdr:col>
      <xdr:colOff>101600</xdr:colOff>
      <xdr:row>40</xdr:row>
      <xdr:rowOff>56266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81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47393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90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126929</xdr:rowOff>
    </xdr:from>
    <xdr:to>
      <xdr:col>36</xdr:col>
      <xdr:colOff>165100</xdr:colOff>
      <xdr:row>40</xdr:row>
      <xdr:rowOff>57079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8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48206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9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12400</xdr:rowOff>
    </xdr:from>
    <xdr:to>
      <xdr:col>55</xdr:col>
      <xdr:colOff>0</xdr:colOff>
      <xdr:row>59</xdr:row>
      <xdr:rowOff>29406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127950"/>
          <a:ext cx="838200" cy="1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12046</xdr:rowOff>
    </xdr:from>
    <xdr:to>
      <xdr:col>50</xdr:col>
      <xdr:colOff>114300</xdr:colOff>
      <xdr:row>59</xdr:row>
      <xdr:rowOff>29406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127596"/>
          <a:ext cx="889000" cy="1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147182</xdr:rowOff>
    </xdr:from>
    <xdr:to>
      <xdr:col>45</xdr:col>
      <xdr:colOff>177800</xdr:colOff>
      <xdr:row>59</xdr:row>
      <xdr:rowOff>12046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91282"/>
          <a:ext cx="889000" cy="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147182</xdr:rowOff>
    </xdr:from>
    <xdr:to>
      <xdr:col>41</xdr:col>
      <xdr:colOff>50800</xdr:colOff>
      <xdr:row>59</xdr:row>
      <xdr:rowOff>9068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91282"/>
          <a:ext cx="889000" cy="3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21101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133050</xdr:rowOff>
    </xdr:from>
    <xdr:to>
      <xdr:col>55</xdr:col>
      <xdr:colOff>50800</xdr:colOff>
      <xdr:row>59</xdr:row>
      <xdr:rowOff>63200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7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47977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9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150056</xdr:rowOff>
    </xdr:from>
    <xdr:to>
      <xdr:col>50</xdr:col>
      <xdr:colOff>165100</xdr:colOff>
      <xdr:row>59</xdr:row>
      <xdr:rowOff>80206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71333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8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132696</xdr:rowOff>
    </xdr:from>
    <xdr:to>
      <xdr:col>46</xdr:col>
      <xdr:colOff>38100</xdr:colOff>
      <xdr:row>59</xdr:row>
      <xdr:rowOff>62846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53973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6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96382</xdr:rowOff>
    </xdr:from>
    <xdr:to>
      <xdr:col>41</xdr:col>
      <xdr:colOff>101600</xdr:colOff>
      <xdr:row>59</xdr:row>
      <xdr:rowOff>26532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4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17659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1013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129718</xdr:rowOff>
    </xdr:from>
    <xdr:to>
      <xdr:col>36</xdr:col>
      <xdr:colOff>165100</xdr:colOff>
      <xdr:row>59</xdr:row>
      <xdr:rowOff>59868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50995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3412</xdr:rowOff>
    </xdr:from>
    <xdr:to>
      <xdr:col>55</xdr:col>
      <xdr:colOff>0</xdr:colOff>
      <xdr:row>79</xdr:row>
      <xdr:rowOff>25002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47962"/>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25002</xdr:rowOff>
    </xdr:from>
    <xdr:to>
      <xdr:col>50</xdr:col>
      <xdr:colOff>114300</xdr:colOff>
      <xdr:row>79</xdr:row>
      <xdr:rowOff>39415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69552"/>
          <a:ext cx="8890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87930</xdr:rowOff>
    </xdr:from>
    <xdr:to>
      <xdr:col>45</xdr:col>
      <xdr:colOff>177800</xdr:colOff>
      <xdr:row>79</xdr:row>
      <xdr:rowOff>39415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61030"/>
          <a:ext cx="889000" cy="1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87930</xdr:rowOff>
    </xdr:from>
    <xdr:to>
      <xdr:col>41</xdr:col>
      <xdr:colOff>50800</xdr:colOff>
      <xdr:row>79</xdr:row>
      <xdr:rowOff>32387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61030"/>
          <a:ext cx="889000" cy="11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150415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124062</xdr:rowOff>
    </xdr:from>
    <xdr:to>
      <xdr:col>55</xdr:col>
      <xdr:colOff>50800</xdr:colOff>
      <xdr:row>79</xdr:row>
      <xdr:rowOff>54212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38989</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145652</xdr:rowOff>
    </xdr:from>
    <xdr:to>
      <xdr:col>50</xdr:col>
      <xdr:colOff>165100</xdr:colOff>
      <xdr:row>79</xdr:row>
      <xdr:rowOff>75802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1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66929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6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160065</xdr:rowOff>
    </xdr:from>
    <xdr:to>
      <xdr:col>46</xdr:col>
      <xdr:colOff>38100</xdr:colOff>
      <xdr:row>79</xdr:row>
      <xdr:rowOff>90215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81342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62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37130</xdr:rowOff>
    </xdr:from>
    <xdr:to>
      <xdr:col>41</xdr:col>
      <xdr:colOff>101600</xdr:colOff>
      <xdr:row>78</xdr:row>
      <xdr:rowOff>138730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129857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0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153037</xdr:rowOff>
    </xdr:from>
    <xdr:to>
      <xdr:col>36</xdr:col>
      <xdr:colOff>165100</xdr:colOff>
      <xdr:row>79</xdr:row>
      <xdr:rowOff>83187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74314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61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85449</xdr:rowOff>
    </xdr:from>
    <xdr:to>
      <xdr:col>55</xdr:col>
      <xdr:colOff>0</xdr:colOff>
      <xdr:row>98</xdr:row>
      <xdr:rowOff>116728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87549"/>
          <a:ext cx="838200" cy="3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66909</xdr:rowOff>
    </xdr:from>
    <xdr:to>
      <xdr:col>50</xdr:col>
      <xdr:colOff>114300</xdr:colOff>
      <xdr:row>98</xdr:row>
      <xdr:rowOff>116728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69009"/>
          <a:ext cx="889000" cy="4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37847</xdr:rowOff>
    </xdr:from>
    <xdr:to>
      <xdr:col>45</xdr:col>
      <xdr:colOff>177800</xdr:colOff>
      <xdr:row>98</xdr:row>
      <xdr:rowOff>66909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39947"/>
          <a:ext cx="889000" cy="2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37847</xdr:rowOff>
    </xdr:from>
    <xdr:to>
      <xdr:col>41</xdr:col>
      <xdr:colOff>50800</xdr:colOff>
      <xdr:row>98</xdr:row>
      <xdr:rowOff>62754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39947"/>
          <a:ext cx="889000" cy="2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34649</xdr:rowOff>
    </xdr:from>
    <xdr:to>
      <xdr:col>55</xdr:col>
      <xdr:colOff>50800</xdr:colOff>
      <xdr:row>98</xdr:row>
      <xdr:rowOff>136249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121026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5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65928</xdr:rowOff>
    </xdr:from>
    <xdr:to>
      <xdr:col>50</xdr:col>
      <xdr:colOff>165100</xdr:colOff>
      <xdr:row>98</xdr:row>
      <xdr:rowOff>167528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6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158655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16109</xdr:rowOff>
    </xdr:from>
    <xdr:to>
      <xdr:col>46</xdr:col>
      <xdr:colOff>38100</xdr:colOff>
      <xdr:row>98</xdr:row>
      <xdr:rowOff>117709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1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108836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1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158497</xdr:rowOff>
    </xdr:from>
    <xdr:to>
      <xdr:col>41</xdr:col>
      <xdr:colOff>101600</xdr:colOff>
      <xdr:row>98</xdr:row>
      <xdr:rowOff>88647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79774</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88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11954</xdr:rowOff>
    </xdr:from>
    <xdr:to>
      <xdr:col>36</xdr:col>
      <xdr:colOff>165100</xdr:colOff>
      <xdr:row>98</xdr:row>
      <xdr:rowOff>113554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1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104681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0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35216</xdr:rowOff>
    </xdr:from>
    <xdr:to>
      <xdr:col>85</xdr:col>
      <xdr:colOff>127000</xdr:colOff>
      <xdr:row>39</xdr:row>
      <xdr:rowOff>44241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21766"/>
          <a:ext cx="838200" cy="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31593</xdr:rowOff>
    </xdr:from>
    <xdr:to>
      <xdr:col>81</xdr:col>
      <xdr:colOff>50800</xdr:colOff>
      <xdr:row>39</xdr:row>
      <xdr:rowOff>35216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18143"/>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31593</xdr:rowOff>
    </xdr:from>
    <xdr:to>
      <xdr:col>76</xdr:col>
      <xdr:colOff>114300</xdr:colOff>
      <xdr:row>39</xdr:row>
      <xdr:rowOff>32235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18143"/>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32235</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18785"/>
          <a:ext cx="8890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164891</xdr:rowOff>
    </xdr:from>
    <xdr:to>
      <xdr:col>85</xdr:col>
      <xdr:colOff>177800</xdr:colOff>
      <xdr:row>39</xdr:row>
      <xdr:rowOff>95041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98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155866</xdr:rowOff>
    </xdr:from>
    <xdr:to>
      <xdr:col>81</xdr:col>
      <xdr:colOff>101600</xdr:colOff>
      <xdr:row>39</xdr:row>
      <xdr:rowOff>86016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77143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152243</xdr:rowOff>
    </xdr:from>
    <xdr:to>
      <xdr:col>76</xdr:col>
      <xdr:colOff>165100</xdr:colOff>
      <xdr:row>39</xdr:row>
      <xdr:rowOff>82393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6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73520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6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152885</xdr:rowOff>
    </xdr:from>
    <xdr:to>
      <xdr:col>72</xdr:col>
      <xdr:colOff>38100</xdr:colOff>
      <xdr:row>39</xdr:row>
      <xdr:rowOff>83035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6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74162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74823</xdr:rowOff>
    </xdr:from>
    <xdr:to>
      <xdr:col>85</xdr:col>
      <xdr:colOff>127000</xdr:colOff>
      <xdr:row>77</xdr:row>
      <xdr:rowOff>75809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76473"/>
          <a:ext cx="8382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1841</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3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74823</xdr:rowOff>
    </xdr:from>
    <xdr:to>
      <xdr:col>81</xdr:col>
      <xdr:colOff>50800</xdr:colOff>
      <xdr:row>77</xdr:row>
      <xdr:rowOff>76171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76473"/>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115975</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52450</xdr:rowOff>
    </xdr:from>
    <xdr:to>
      <xdr:col>76</xdr:col>
      <xdr:colOff>114300</xdr:colOff>
      <xdr:row>77</xdr:row>
      <xdr:rowOff>76171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54100"/>
          <a:ext cx="889000" cy="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134847</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52450</xdr:rowOff>
    </xdr:from>
    <xdr:to>
      <xdr:col>71</xdr:col>
      <xdr:colOff>177800</xdr:colOff>
      <xdr:row>77</xdr:row>
      <xdr:rowOff>74519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54100"/>
          <a:ext cx="889000" cy="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134872</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29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25009</xdr:rowOff>
    </xdr:from>
    <xdr:to>
      <xdr:col>85</xdr:col>
      <xdr:colOff>177800</xdr:colOff>
      <xdr:row>77</xdr:row>
      <xdr:rowOff>126609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2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3436</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0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24023</xdr:rowOff>
    </xdr:from>
    <xdr:to>
      <xdr:col>81</xdr:col>
      <xdr:colOff>101600</xdr:colOff>
      <xdr:row>77</xdr:row>
      <xdr:rowOff>125623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116750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31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25371</xdr:rowOff>
    </xdr:from>
    <xdr:to>
      <xdr:col>76</xdr:col>
      <xdr:colOff>165100</xdr:colOff>
      <xdr:row>77</xdr:row>
      <xdr:rowOff>126971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118098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31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1650</xdr:rowOff>
    </xdr:from>
    <xdr:to>
      <xdr:col>72</xdr:col>
      <xdr:colOff>38100</xdr:colOff>
      <xdr:row>77</xdr:row>
      <xdr:rowOff>103250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119777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9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23719</xdr:rowOff>
    </xdr:from>
    <xdr:to>
      <xdr:col>67</xdr:col>
      <xdr:colOff>101600</xdr:colOff>
      <xdr:row>77</xdr:row>
      <xdr:rowOff>125319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116446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31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108234</xdr:rowOff>
    </xdr:from>
    <xdr:to>
      <xdr:col>85</xdr:col>
      <xdr:colOff>127000</xdr:colOff>
      <xdr:row>98</xdr:row>
      <xdr:rowOff>148827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910334"/>
          <a:ext cx="8382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148827</xdr:rowOff>
    </xdr:from>
    <xdr:to>
      <xdr:col>81</xdr:col>
      <xdr:colOff>50800</xdr:colOff>
      <xdr:row>98</xdr:row>
      <xdr:rowOff>159663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950927"/>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159663</xdr:rowOff>
    </xdr:from>
    <xdr:to>
      <xdr:col>76</xdr:col>
      <xdr:colOff>114300</xdr:colOff>
      <xdr:row>99</xdr:row>
      <xdr:rowOff>13069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961763"/>
          <a:ext cx="889000" cy="2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13069</xdr:rowOff>
    </xdr:from>
    <xdr:to>
      <xdr:col>71</xdr:col>
      <xdr:colOff>177800</xdr:colOff>
      <xdr:row>99</xdr:row>
      <xdr:rowOff>20123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986619"/>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57434</xdr:rowOff>
    </xdr:from>
    <xdr:to>
      <xdr:col>85</xdr:col>
      <xdr:colOff>177800</xdr:colOff>
      <xdr:row>98</xdr:row>
      <xdr:rowOff>159034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5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143811</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7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98027</xdr:rowOff>
    </xdr:from>
    <xdr:to>
      <xdr:col>81</xdr:col>
      <xdr:colOff>101600</xdr:colOff>
      <xdr:row>99</xdr:row>
      <xdr:rowOff>28177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0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19304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9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108863</xdr:rowOff>
    </xdr:from>
    <xdr:to>
      <xdr:col>76</xdr:col>
      <xdr:colOff>165100</xdr:colOff>
      <xdr:row>99</xdr:row>
      <xdr:rowOff>39013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30140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700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133719</xdr:rowOff>
    </xdr:from>
    <xdr:to>
      <xdr:col>72</xdr:col>
      <xdr:colOff>38100</xdr:colOff>
      <xdr:row>99</xdr:row>
      <xdr:rowOff>63869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54996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702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140773</xdr:rowOff>
    </xdr:from>
    <xdr:to>
      <xdr:col>67</xdr:col>
      <xdr:colOff>101600</xdr:colOff>
      <xdr:row>99</xdr:row>
      <xdr:rowOff>70923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4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62050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703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12325</xdr:rowOff>
    </xdr:from>
    <xdr:to>
      <xdr:col>116</xdr:col>
      <xdr:colOff>63500</xdr:colOff>
      <xdr:row>76</xdr:row>
      <xdr:rowOff>12909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42525"/>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12909</xdr:rowOff>
    </xdr:from>
    <xdr:to>
      <xdr:col>111</xdr:col>
      <xdr:colOff>177800</xdr:colOff>
      <xdr:row>76</xdr:row>
      <xdr:rowOff>33927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043109"/>
          <a:ext cx="889000" cy="2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58487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3949</xdr:rowOff>
    </xdr:from>
    <xdr:to>
      <xdr:col>107</xdr:col>
      <xdr:colOff>50800</xdr:colOff>
      <xdr:row>76</xdr:row>
      <xdr:rowOff>33927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034149"/>
          <a:ext cx="889000" cy="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58514</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3949</xdr:rowOff>
    </xdr:from>
    <xdr:to>
      <xdr:col>102</xdr:col>
      <xdr:colOff>114300</xdr:colOff>
      <xdr:row>76</xdr:row>
      <xdr:rowOff>62405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34149"/>
          <a:ext cx="8890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132974</xdr:rowOff>
    </xdr:from>
    <xdr:to>
      <xdr:col>116</xdr:col>
      <xdr:colOff>114300</xdr:colOff>
      <xdr:row>76</xdr:row>
      <xdr:rowOff>63125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917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111401</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7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133559</xdr:rowOff>
    </xdr:from>
    <xdr:to>
      <xdr:col>112</xdr:col>
      <xdr:colOff>38100</xdr:colOff>
      <xdr:row>76</xdr:row>
      <xdr:rowOff>63709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9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54836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308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154577</xdr:rowOff>
    </xdr:from>
    <xdr:to>
      <xdr:col>107</xdr:col>
      <xdr:colOff>101600</xdr:colOff>
      <xdr:row>76</xdr:row>
      <xdr:rowOff>84727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75854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0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124598</xdr:rowOff>
    </xdr:from>
    <xdr:to>
      <xdr:col>102</xdr:col>
      <xdr:colOff>165100</xdr:colOff>
      <xdr:row>76</xdr:row>
      <xdr:rowOff>54747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833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45876</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307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11605</xdr:rowOff>
    </xdr:from>
    <xdr:to>
      <xdr:col>98</xdr:col>
      <xdr:colOff>38100</xdr:colOff>
      <xdr:row>76</xdr:row>
      <xdr:rowOff>113205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104332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3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853,034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円となっている。項目別でみると、人件費の増</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及び物件費の減</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会計年度任用職員制度への移行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によるものである。維持補修費の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は除排雪関係経費の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が主な要因となっている。扶助費の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子育て世帯への臨時特別給付金事業の皆増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によるものである。補助費等の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特別定額給付金給付事業や新型コロナウイルス感染症対応地方創生臨時交付金事業</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皆増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によるものである。普通建設事業費の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は防災・安全事業</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や防災拠点施設整備事業</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の事業量等の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が主な要因となっている。公債費</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はこれまで実施してきた繰上償還等によ</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元利償還金の額</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。積立金の増は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公共施設等の適正管理に備えて新たに公共施設等整備基金を整備し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積み立てたものである。繰出金の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住民一人当たり操出金において人口減少によるものであるが、介護サービス事業特別会計への繰出金そのものは元利償還金の額が減少したことにより減少している。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比較ではいずれの経費についても下回っている。今後も、これまで実施してきた適正な人員管理による人件費の抑制や公営企業債への繰上償還、低利資金への借換に伴う繰出金の減少等によりコストの軽減を図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4,587
4,582
47.95
4,132,667
3,912,866
198,449
2,281,198
2,384,760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48015</xdr:rowOff>
    </xdr:from>
    <xdr:to>
      <xdr:col>24</xdr:col>
      <xdr:colOff>63500</xdr:colOff>
      <xdr:row>38</xdr:row>
      <xdr:rowOff>53975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63115"/>
          <a:ext cx="8382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145920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18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48015</xdr:rowOff>
    </xdr:from>
    <xdr:to>
      <xdr:col>19</xdr:col>
      <xdr:colOff>177800</xdr:colOff>
      <xdr:row>38</xdr:row>
      <xdr:rowOff>60359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63115"/>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60298</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59658</xdr:rowOff>
    </xdr:from>
    <xdr:to>
      <xdr:col>15</xdr:col>
      <xdr:colOff>50800</xdr:colOff>
      <xdr:row>38</xdr:row>
      <xdr:rowOff>60359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74758"/>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59658</xdr:rowOff>
    </xdr:from>
    <xdr:to>
      <xdr:col>10</xdr:col>
      <xdr:colOff>114300</xdr:colOff>
      <xdr:row>38</xdr:row>
      <xdr:rowOff>62401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7475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71892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75974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3175</xdr:rowOff>
    </xdr:from>
    <xdr:to>
      <xdr:col>24</xdr:col>
      <xdr:colOff>114300</xdr:colOff>
      <xdr:row>38</xdr:row>
      <xdr:rowOff>104775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101470</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168665</xdr:rowOff>
    </xdr:from>
    <xdr:to>
      <xdr:col>20</xdr:col>
      <xdr:colOff>38100</xdr:colOff>
      <xdr:row>38</xdr:row>
      <xdr:rowOff>98815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89942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0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9559</xdr:rowOff>
    </xdr:from>
    <xdr:to>
      <xdr:col>15</xdr:col>
      <xdr:colOff>101600</xdr:colOff>
      <xdr:row>38</xdr:row>
      <xdr:rowOff>111159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102286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1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8858</xdr:rowOff>
    </xdr:from>
    <xdr:to>
      <xdr:col>10</xdr:col>
      <xdr:colOff>165100</xdr:colOff>
      <xdr:row>38</xdr:row>
      <xdr:rowOff>110458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101585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11601</xdr:rowOff>
    </xdr:from>
    <xdr:to>
      <xdr:col>6</xdr:col>
      <xdr:colOff>38100</xdr:colOff>
      <xdr:row>38</xdr:row>
      <xdr:rowOff>113201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104328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24790</xdr:rowOff>
    </xdr:from>
    <xdr:to>
      <xdr:col>24</xdr:col>
      <xdr:colOff>63500</xdr:colOff>
      <xdr:row>58</xdr:row>
      <xdr:rowOff>131982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68890"/>
          <a:ext cx="838200" cy="10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116498</xdr:rowOff>
    </xdr:from>
    <xdr:to>
      <xdr:col>19</xdr:col>
      <xdr:colOff>177800</xdr:colOff>
      <xdr:row>58</xdr:row>
      <xdr:rowOff>131982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60598"/>
          <a:ext cx="889000" cy="1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97845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116498</xdr:rowOff>
    </xdr:from>
    <xdr:to>
      <xdr:col>15</xdr:col>
      <xdr:colOff>50800</xdr:colOff>
      <xdr:row>58</xdr:row>
      <xdr:rowOff>144101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60598"/>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144101</xdr:rowOff>
    </xdr:from>
    <xdr:to>
      <xdr:col>10</xdr:col>
      <xdr:colOff>114300</xdr:colOff>
      <xdr:row>58</xdr:row>
      <xdr:rowOff>152238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88201"/>
          <a:ext cx="8890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103437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145440</xdr:rowOff>
    </xdr:from>
    <xdr:to>
      <xdr:col>24</xdr:col>
      <xdr:colOff>114300</xdr:colOff>
      <xdr:row>58</xdr:row>
      <xdr:rowOff>75590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60367</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3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81182</xdr:rowOff>
    </xdr:from>
    <xdr:to>
      <xdr:col>20</xdr:col>
      <xdr:colOff>38100</xdr:colOff>
      <xdr:row>59</xdr:row>
      <xdr:rowOff>11332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2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2459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11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65698</xdr:rowOff>
    </xdr:from>
    <xdr:to>
      <xdr:col>15</xdr:col>
      <xdr:colOff>101600</xdr:colOff>
      <xdr:row>58</xdr:row>
      <xdr:rowOff>167298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158425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10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93301</xdr:rowOff>
    </xdr:from>
    <xdr:to>
      <xdr:col>10</xdr:col>
      <xdr:colOff>165100</xdr:colOff>
      <xdr:row>59</xdr:row>
      <xdr:rowOff>23451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14578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101438</xdr:rowOff>
    </xdr:from>
    <xdr:to>
      <xdr:col>6</xdr:col>
      <xdr:colOff>38100</xdr:colOff>
      <xdr:row>59</xdr:row>
      <xdr:rowOff>31588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4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22715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3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92174</xdr:rowOff>
    </xdr:from>
    <xdr:to>
      <xdr:col>24</xdr:col>
      <xdr:colOff>63500</xdr:colOff>
      <xdr:row>76</xdr:row>
      <xdr:rowOff>136892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22374"/>
          <a:ext cx="838200" cy="4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59981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47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136892</xdr:rowOff>
    </xdr:from>
    <xdr:to>
      <xdr:col>19</xdr:col>
      <xdr:colOff>177800</xdr:colOff>
      <xdr:row>77</xdr:row>
      <xdr:rowOff>1064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67092"/>
          <a:ext cx="889000" cy="3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106425</xdr:rowOff>
    </xdr:from>
    <xdr:to>
      <xdr:col>15</xdr:col>
      <xdr:colOff>50800</xdr:colOff>
      <xdr:row>77</xdr:row>
      <xdr:rowOff>1064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965175"/>
          <a:ext cx="889000" cy="2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106425</xdr:rowOff>
    </xdr:from>
    <xdr:to>
      <xdr:col>10</xdr:col>
      <xdr:colOff>114300</xdr:colOff>
      <xdr:row>77</xdr:row>
      <xdr:rowOff>83683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965175"/>
          <a:ext cx="889000" cy="32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41374</xdr:rowOff>
    </xdr:from>
    <xdr:to>
      <xdr:col>24</xdr:col>
      <xdr:colOff>114300</xdr:colOff>
      <xdr:row>76</xdr:row>
      <xdr:rowOff>142974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19801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5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86092</xdr:rowOff>
    </xdr:from>
    <xdr:to>
      <xdr:col>20</xdr:col>
      <xdr:colOff>38100</xdr:colOff>
      <xdr:row>77</xdr:row>
      <xdr:rowOff>16242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1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7369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0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121714</xdr:rowOff>
    </xdr:from>
    <xdr:to>
      <xdr:col>15</xdr:col>
      <xdr:colOff>101600</xdr:colOff>
      <xdr:row>77</xdr:row>
      <xdr:rowOff>51864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42991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4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55625</xdr:rowOff>
    </xdr:from>
    <xdr:to>
      <xdr:col>10</xdr:col>
      <xdr:colOff>165100</xdr:colOff>
      <xdr:row>75</xdr:row>
      <xdr:rowOff>157225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1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2302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8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32883</xdr:rowOff>
    </xdr:from>
    <xdr:to>
      <xdr:col>6</xdr:col>
      <xdr:colOff>38100</xdr:colOff>
      <xdr:row>77</xdr:row>
      <xdr:rowOff>134483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125610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2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121177</xdr:rowOff>
    </xdr:from>
    <xdr:to>
      <xdr:col>24</xdr:col>
      <xdr:colOff>63500</xdr:colOff>
      <xdr:row>98</xdr:row>
      <xdr:rowOff>127130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923277"/>
          <a:ext cx="8382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117184</xdr:rowOff>
    </xdr:from>
    <xdr:to>
      <xdr:col>19</xdr:col>
      <xdr:colOff>177800</xdr:colOff>
      <xdr:row>98</xdr:row>
      <xdr:rowOff>127130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919284"/>
          <a:ext cx="889000" cy="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117184</xdr:rowOff>
    </xdr:from>
    <xdr:to>
      <xdr:col>15</xdr:col>
      <xdr:colOff>50800</xdr:colOff>
      <xdr:row>98</xdr:row>
      <xdr:rowOff>124752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19284"/>
          <a:ext cx="889000" cy="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122917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113787</xdr:rowOff>
    </xdr:from>
    <xdr:to>
      <xdr:col>10</xdr:col>
      <xdr:colOff>114300</xdr:colOff>
      <xdr:row>98</xdr:row>
      <xdr:rowOff>124752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915887"/>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123485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119456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70377</xdr:rowOff>
    </xdr:from>
    <xdr:to>
      <xdr:col>24</xdr:col>
      <xdr:colOff>114300</xdr:colOff>
      <xdr:row>99</xdr:row>
      <xdr:rowOff>527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156754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8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76330</xdr:rowOff>
    </xdr:from>
    <xdr:to>
      <xdr:col>20</xdr:col>
      <xdr:colOff>38100</xdr:colOff>
      <xdr:row>99</xdr:row>
      <xdr:rowOff>6480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169057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7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66384</xdr:rowOff>
    </xdr:from>
    <xdr:to>
      <xdr:col>15</xdr:col>
      <xdr:colOff>101600</xdr:colOff>
      <xdr:row>98</xdr:row>
      <xdr:rowOff>167984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159111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73952</xdr:rowOff>
    </xdr:from>
    <xdr:to>
      <xdr:col>10</xdr:col>
      <xdr:colOff>165100</xdr:colOff>
      <xdr:row>99</xdr:row>
      <xdr:rowOff>4102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166679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62987</xdr:rowOff>
    </xdr:from>
    <xdr:to>
      <xdr:col>6</xdr:col>
      <xdr:colOff>38100</xdr:colOff>
      <xdr:row>98</xdr:row>
      <xdr:rowOff>164587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155714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5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29972</xdr:rowOff>
    </xdr:from>
    <xdr:to>
      <xdr:col>55</xdr:col>
      <xdr:colOff>0</xdr:colOff>
      <xdr:row>39</xdr:row>
      <xdr:rowOff>40767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16522"/>
          <a:ext cx="838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29972</xdr:rowOff>
    </xdr:from>
    <xdr:to>
      <xdr:col>50</xdr:col>
      <xdr:colOff>114300</xdr:colOff>
      <xdr:row>39</xdr:row>
      <xdr:rowOff>30226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16522"/>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167386</xdr:rowOff>
    </xdr:from>
    <xdr:to>
      <xdr:col>45</xdr:col>
      <xdr:colOff>177800</xdr:colOff>
      <xdr:row>39</xdr:row>
      <xdr:rowOff>30226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339586"/>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88392</xdr:rowOff>
    </xdr:from>
    <xdr:to>
      <xdr:col>41</xdr:col>
      <xdr:colOff>50800</xdr:colOff>
      <xdr:row>36</xdr:row>
      <xdr:rowOff>167386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089142"/>
          <a:ext cx="889000" cy="2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96283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62120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161417</xdr:rowOff>
    </xdr:from>
    <xdr:to>
      <xdr:col>55</xdr:col>
      <xdr:colOff>50800</xdr:colOff>
      <xdr:row>39</xdr:row>
      <xdr:rowOff>91567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76344</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1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150622</xdr:rowOff>
    </xdr:from>
    <xdr:to>
      <xdr:col>50</xdr:col>
      <xdr:colOff>165100</xdr:colOff>
      <xdr:row>39</xdr:row>
      <xdr:rowOff>80772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71899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150876</xdr:rowOff>
    </xdr:from>
    <xdr:to>
      <xdr:col>46</xdr:col>
      <xdr:colOff>38100</xdr:colOff>
      <xdr:row>39</xdr:row>
      <xdr:rowOff>81026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72153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5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116586</xdr:rowOff>
    </xdr:from>
    <xdr:to>
      <xdr:col>41</xdr:col>
      <xdr:colOff>101600</xdr:colOff>
      <xdr:row>37</xdr:row>
      <xdr:rowOff>46736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2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63263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06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37592</xdr:rowOff>
    </xdr:from>
    <xdr:to>
      <xdr:col>36</xdr:col>
      <xdr:colOff>165100</xdr:colOff>
      <xdr:row>35</xdr:row>
      <xdr:rowOff>139192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0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155719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8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21694</xdr:rowOff>
    </xdr:from>
    <xdr:to>
      <xdr:col>55</xdr:col>
      <xdr:colOff>0</xdr:colOff>
      <xdr:row>59</xdr:row>
      <xdr:rowOff>27640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137244"/>
          <a:ext cx="838200" cy="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25219</xdr:rowOff>
    </xdr:from>
    <xdr:to>
      <xdr:col>50</xdr:col>
      <xdr:colOff>114300</xdr:colOff>
      <xdr:row>59</xdr:row>
      <xdr:rowOff>27640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140769"/>
          <a:ext cx="889000" cy="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20916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7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25219</xdr:rowOff>
    </xdr:from>
    <xdr:to>
      <xdr:col>45</xdr:col>
      <xdr:colOff>177800</xdr:colOff>
      <xdr:row>59</xdr:row>
      <xdr:rowOff>28335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140769"/>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28335</xdr:rowOff>
    </xdr:from>
    <xdr:to>
      <xdr:col>41</xdr:col>
      <xdr:colOff>50800</xdr:colOff>
      <xdr:row>59</xdr:row>
      <xdr:rowOff>30473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43885"/>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33628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142344</xdr:rowOff>
    </xdr:from>
    <xdr:to>
      <xdr:col>55</xdr:col>
      <xdr:colOff>50800</xdr:colOff>
      <xdr:row>59</xdr:row>
      <xdr:rowOff>72494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8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57271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0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148290</xdr:rowOff>
    </xdr:from>
    <xdr:to>
      <xdr:col>50</xdr:col>
      <xdr:colOff>165100</xdr:colOff>
      <xdr:row>59</xdr:row>
      <xdr:rowOff>78440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9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69567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145869</xdr:rowOff>
    </xdr:from>
    <xdr:to>
      <xdr:col>46</xdr:col>
      <xdr:colOff>38100</xdr:colOff>
      <xdr:row>59</xdr:row>
      <xdr:rowOff>76019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8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67146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148985</xdr:rowOff>
    </xdr:from>
    <xdr:to>
      <xdr:col>41</xdr:col>
      <xdr:colOff>101600</xdr:colOff>
      <xdr:row>59</xdr:row>
      <xdr:rowOff>79135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9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70262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8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151123</xdr:rowOff>
    </xdr:from>
    <xdr:to>
      <xdr:col>36</xdr:col>
      <xdr:colOff>165100</xdr:colOff>
      <xdr:row>59</xdr:row>
      <xdr:rowOff>81273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72400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8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31902</xdr:rowOff>
    </xdr:from>
    <xdr:to>
      <xdr:col>55</xdr:col>
      <xdr:colOff>0</xdr:colOff>
      <xdr:row>79</xdr:row>
      <xdr:rowOff>91667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76452"/>
          <a:ext cx="838200" cy="5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91667</xdr:rowOff>
    </xdr:from>
    <xdr:to>
      <xdr:col>50</xdr:col>
      <xdr:colOff>114300</xdr:colOff>
      <xdr:row>79</xdr:row>
      <xdr:rowOff>92647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63621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17972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92647</xdr:rowOff>
    </xdr:from>
    <xdr:to>
      <xdr:col>45</xdr:col>
      <xdr:colOff>177800</xdr:colOff>
      <xdr:row>79</xdr:row>
      <xdr:rowOff>95580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637197"/>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95580</xdr:rowOff>
    </xdr:from>
    <xdr:to>
      <xdr:col>41</xdr:col>
      <xdr:colOff>50800</xdr:colOff>
      <xdr:row>79</xdr:row>
      <xdr:rowOff>96442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640130"/>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152552</xdr:rowOff>
    </xdr:from>
    <xdr:to>
      <xdr:col>55</xdr:col>
      <xdr:colOff>50800</xdr:colOff>
      <xdr:row>79</xdr:row>
      <xdr:rowOff>82702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67479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40867</xdr:rowOff>
    </xdr:from>
    <xdr:to>
      <xdr:col>50</xdr:col>
      <xdr:colOff>165100</xdr:colOff>
      <xdr:row>79</xdr:row>
      <xdr:rowOff>142467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133594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7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41847</xdr:rowOff>
    </xdr:from>
    <xdr:to>
      <xdr:col>46</xdr:col>
      <xdr:colOff>38100</xdr:colOff>
      <xdr:row>79</xdr:row>
      <xdr:rowOff>143447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134574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7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44780</xdr:rowOff>
    </xdr:from>
    <xdr:to>
      <xdr:col>41</xdr:col>
      <xdr:colOff>101600</xdr:colOff>
      <xdr:row>79</xdr:row>
      <xdr:rowOff>146380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137507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8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45642</xdr:rowOff>
    </xdr:from>
    <xdr:to>
      <xdr:col>36</xdr:col>
      <xdr:colOff>165100</xdr:colOff>
      <xdr:row>79</xdr:row>
      <xdr:rowOff>147242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138369</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83017" y="13682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137851</xdr:rowOff>
    </xdr:from>
    <xdr:to>
      <xdr:col>55</xdr:col>
      <xdr:colOff>0</xdr:colOff>
      <xdr:row>99</xdr:row>
      <xdr:rowOff>628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939951"/>
          <a:ext cx="838200" cy="3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149929</xdr:rowOff>
    </xdr:from>
    <xdr:to>
      <xdr:col>50</xdr:col>
      <xdr:colOff>114300</xdr:colOff>
      <xdr:row>99</xdr:row>
      <xdr:rowOff>628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952029"/>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124271</xdr:rowOff>
    </xdr:from>
    <xdr:to>
      <xdr:col>45</xdr:col>
      <xdr:colOff>177800</xdr:colOff>
      <xdr:row>98</xdr:row>
      <xdr:rowOff>149929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926371"/>
          <a:ext cx="889000" cy="2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124271</xdr:rowOff>
    </xdr:from>
    <xdr:to>
      <xdr:col>41</xdr:col>
      <xdr:colOff>50800</xdr:colOff>
      <xdr:row>98</xdr:row>
      <xdr:rowOff>155530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926371"/>
          <a:ext cx="889000" cy="3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87051</xdr:rowOff>
    </xdr:from>
    <xdr:to>
      <xdr:col>55</xdr:col>
      <xdr:colOff>50800</xdr:colOff>
      <xdr:row>99</xdr:row>
      <xdr:rowOff>17201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8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1978</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80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121278</xdr:rowOff>
    </xdr:from>
    <xdr:to>
      <xdr:col>50</xdr:col>
      <xdr:colOff>165100</xdr:colOff>
      <xdr:row>99</xdr:row>
      <xdr:rowOff>51428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92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42555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70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99129</xdr:rowOff>
    </xdr:from>
    <xdr:to>
      <xdr:col>46</xdr:col>
      <xdr:colOff>38100</xdr:colOff>
      <xdr:row>99</xdr:row>
      <xdr:rowOff>29279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90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20406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9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73471</xdr:rowOff>
    </xdr:from>
    <xdr:to>
      <xdr:col>41</xdr:col>
      <xdr:colOff>101600</xdr:colOff>
      <xdr:row>99</xdr:row>
      <xdr:rowOff>3621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166198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104730</xdr:rowOff>
    </xdr:from>
    <xdr:to>
      <xdr:col>36</xdr:col>
      <xdr:colOff>165100</xdr:colOff>
      <xdr:row>99</xdr:row>
      <xdr:rowOff>34880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90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26007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9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4872</xdr:rowOff>
    </xdr:from>
    <xdr:to>
      <xdr:col>85</xdr:col>
      <xdr:colOff>127000</xdr:colOff>
      <xdr:row>37</xdr:row>
      <xdr:rowOff>87671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48522"/>
          <a:ext cx="838200" cy="8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87671</xdr:rowOff>
    </xdr:from>
    <xdr:to>
      <xdr:col>81</xdr:col>
      <xdr:colOff>50800</xdr:colOff>
      <xdr:row>37</xdr:row>
      <xdr:rowOff>138724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31321"/>
          <a:ext cx="8890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138724</xdr:rowOff>
    </xdr:from>
    <xdr:to>
      <xdr:col>76</xdr:col>
      <xdr:colOff>114300</xdr:colOff>
      <xdr:row>37</xdr:row>
      <xdr:rowOff>158117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82374"/>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37520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154399</xdr:rowOff>
    </xdr:from>
    <xdr:to>
      <xdr:col>71</xdr:col>
      <xdr:colOff>177800</xdr:colOff>
      <xdr:row>37</xdr:row>
      <xdr:rowOff>158117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98049"/>
          <a:ext cx="889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122468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125522</xdr:rowOff>
    </xdr:from>
    <xdr:to>
      <xdr:col>85</xdr:col>
      <xdr:colOff>177800</xdr:colOff>
      <xdr:row>37</xdr:row>
      <xdr:rowOff>55672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9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103949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36871</xdr:rowOff>
    </xdr:from>
    <xdr:to>
      <xdr:col>81</xdr:col>
      <xdr:colOff>101600</xdr:colOff>
      <xdr:row>37</xdr:row>
      <xdr:rowOff>138471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8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129598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7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87924</xdr:rowOff>
    </xdr:from>
    <xdr:to>
      <xdr:col>76</xdr:col>
      <xdr:colOff>165100</xdr:colOff>
      <xdr:row>38</xdr:row>
      <xdr:rowOff>18075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315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9202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2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107317</xdr:rowOff>
    </xdr:from>
    <xdr:to>
      <xdr:col>72</xdr:col>
      <xdr:colOff>38100</xdr:colOff>
      <xdr:row>38</xdr:row>
      <xdr:rowOff>37467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5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28594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4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103599</xdr:rowOff>
    </xdr:from>
    <xdr:to>
      <xdr:col>67</xdr:col>
      <xdr:colOff>101600</xdr:colOff>
      <xdr:row>38</xdr:row>
      <xdr:rowOff>33749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4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24876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3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124163</xdr:rowOff>
    </xdr:from>
    <xdr:to>
      <xdr:col>85</xdr:col>
      <xdr:colOff>127000</xdr:colOff>
      <xdr:row>58</xdr:row>
      <xdr:rowOff>12815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96813"/>
          <a:ext cx="838200" cy="6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12815</xdr:rowOff>
    </xdr:from>
    <xdr:to>
      <xdr:col>81</xdr:col>
      <xdr:colOff>50800</xdr:colOff>
      <xdr:row>58</xdr:row>
      <xdr:rowOff>17719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956915"/>
          <a:ext cx="8890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167803</xdr:rowOff>
    </xdr:from>
    <xdr:to>
      <xdr:col>76</xdr:col>
      <xdr:colOff>114300</xdr:colOff>
      <xdr:row>58</xdr:row>
      <xdr:rowOff>17719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769003"/>
          <a:ext cx="889000" cy="19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167803</xdr:rowOff>
    </xdr:from>
    <xdr:to>
      <xdr:col>71</xdr:col>
      <xdr:colOff>177800</xdr:colOff>
      <xdr:row>57</xdr:row>
      <xdr:rowOff>34247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769003"/>
          <a:ext cx="889000" cy="3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73363</xdr:rowOff>
    </xdr:from>
    <xdr:to>
      <xdr:col>85</xdr:col>
      <xdr:colOff>177800</xdr:colOff>
      <xdr:row>58</xdr:row>
      <xdr:rowOff>3513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159740</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133465</xdr:rowOff>
    </xdr:from>
    <xdr:to>
      <xdr:col>81</xdr:col>
      <xdr:colOff>101600</xdr:colOff>
      <xdr:row>58</xdr:row>
      <xdr:rowOff>63615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54742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138369</xdr:rowOff>
    </xdr:from>
    <xdr:to>
      <xdr:col>76</xdr:col>
      <xdr:colOff>165100</xdr:colOff>
      <xdr:row>58</xdr:row>
      <xdr:rowOff>68519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59646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0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117003</xdr:rowOff>
    </xdr:from>
    <xdr:to>
      <xdr:col>72</xdr:col>
      <xdr:colOff>38100</xdr:colOff>
      <xdr:row>57</xdr:row>
      <xdr:rowOff>47153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38280</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81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154897</xdr:rowOff>
    </xdr:from>
    <xdr:to>
      <xdr:col>67</xdr:col>
      <xdr:colOff>101600</xdr:colOff>
      <xdr:row>57</xdr:row>
      <xdr:rowOff>85047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76174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4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35216</xdr:rowOff>
    </xdr:from>
    <xdr:to>
      <xdr:col>85</xdr:col>
      <xdr:colOff>127000</xdr:colOff>
      <xdr:row>79</xdr:row>
      <xdr:rowOff>44241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79766"/>
          <a:ext cx="838200" cy="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31593</xdr:rowOff>
    </xdr:from>
    <xdr:to>
      <xdr:col>81</xdr:col>
      <xdr:colOff>50800</xdr:colOff>
      <xdr:row>79</xdr:row>
      <xdr:rowOff>35216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76143"/>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31593</xdr:rowOff>
    </xdr:from>
    <xdr:to>
      <xdr:col>76</xdr:col>
      <xdr:colOff>114300</xdr:colOff>
      <xdr:row>79</xdr:row>
      <xdr:rowOff>32235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76143"/>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32235</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76785"/>
          <a:ext cx="8890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164891</xdr:rowOff>
    </xdr:from>
    <xdr:to>
      <xdr:col>85</xdr:col>
      <xdr:colOff>177800</xdr:colOff>
      <xdr:row>79</xdr:row>
      <xdr:rowOff>95041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6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155866</xdr:rowOff>
    </xdr:from>
    <xdr:to>
      <xdr:col>81</xdr:col>
      <xdr:colOff>101600</xdr:colOff>
      <xdr:row>79</xdr:row>
      <xdr:rowOff>86016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2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77143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2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152243</xdr:rowOff>
    </xdr:from>
    <xdr:to>
      <xdr:col>76</xdr:col>
      <xdr:colOff>165100</xdr:colOff>
      <xdr:row>79</xdr:row>
      <xdr:rowOff>82393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2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73520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1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152885</xdr:rowOff>
    </xdr:from>
    <xdr:to>
      <xdr:col>72</xdr:col>
      <xdr:colOff>38100</xdr:colOff>
      <xdr:row>79</xdr:row>
      <xdr:rowOff>83035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74162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1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74823</xdr:rowOff>
    </xdr:from>
    <xdr:to>
      <xdr:col>85</xdr:col>
      <xdr:colOff>127000</xdr:colOff>
      <xdr:row>97</xdr:row>
      <xdr:rowOff>75809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705473"/>
          <a:ext cx="8382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1841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74823</xdr:rowOff>
    </xdr:from>
    <xdr:to>
      <xdr:col>81</xdr:col>
      <xdr:colOff>50800</xdr:colOff>
      <xdr:row>97</xdr:row>
      <xdr:rowOff>76171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05473"/>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115975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52450</xdr:rowOff>
    </xdr:from>
    <xdr:to>
      <xdr:col>76</xdr:col>
      <xdr:colOff>114300</xdr:colOff>
      <xdr:row>97</xdr:row>
      <xdr:rowOff>76171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83100"/>
          <a:ext cx="889000" cy="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134847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52450</xdr:rowOff>
    </xdr:from>
    <xdr:to>
      <xdr:col>71</xdr:col>
      <xdr:colOff>177800</xdr:colOff>
      <xdr:row>97</xdr:row>
      <xdr:rowOff>74519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83100"/>
          <a:ext cx="889000" cy="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25009</xdr:rowOff>
    </xdr:from>
    <xdr:to>
      <xdr:col>85</xdr:col>
      <xdr:colOff>177800</xdr:colOff>
      <xdr:row>97</xdr:row>
      <xdr:rowOff>126609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5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3436</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3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24023</xdr:rowOff>
    </xdr:from>
    <xdr:to>
      <xdr:col>81</xdr:col>
      <xdr:colOff>101600</xdr:colOff>
      <xdr:row>97</xdr:row>
      <xdr:rowOff>125623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116750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74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25371</xdr:rowOff>
    </xdr:from>
    <xdr:to>
      <xdr:col>76</xdr:col>
      <xdr:colOff>165100</xdr:colOff>
      <xdr:row>97</xdr:row>
      <xdr:rowOff>126971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118098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74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1650</xdr:rowOff>
    </xdr:from>
    <xdr:to>
      <xdr:col>72</xdr:col>
      <xdr:colOff>38100</xdr:colOff>
      <xdr:row>97</xdr:row>
      <xdr:rowOff>103250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119777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40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23719</xdr:rowOff>
    </xdr:from>
    <xdr:to>
      <xdr:col>67</xdr:col>
      <xdr:colOff>101600</xdr:colOff>
      <xdr:row>97</xdr:row>
      <xdr:rowOff>125319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116446</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74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総務費の住民一人当たりのコストは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250,801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140,672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特別定額給付金給付事業や新型コロナウイルス感染症対応地方創生臨時交付金事業の皆増によるものである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。民生費の住民一人当たりのコストは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185,395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9,781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新型コロナウイルス感染症対応地方創生臨時交付金事業</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の皆増や認定こども園整備事業の開始によるものである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。衛生費の住民一人当たりのコストは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49,723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3,125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新型コロナウイルス感染症対応地方創生臨時交付金事業の皆増や</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新型コロナウイルスワクチン接種作業に向けた事業の開始によるものである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。農林水産業費の住民一人当たりのコストは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29,863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7,803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新型コロナウイルス感染症対応地方創生臨時交付金事業の皆増や</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森や木とのふれあい空間</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整備事業の開始によるものである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。土木費の住民一人当たりのコストは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81,133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20,962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している。これは防災・安全事業や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除雪事業</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の事業量が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したことが要因である。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費の住民一人当たりのコストは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50,194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10,866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円増加している。これは防災</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拠点施設整備事業の開始によるものである。教育</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費の住民一人当たりのコストは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69,078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15,775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新型コロナウイルス感染症対応地方創生臨時交付金事業の皆増によるものである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比較ではいずれの経費についてもコストは下回っている。特に類似団体平均との差がある総務費については、これまでの職員数の削減による人件費の抑制が主な要因である。また商工費については企業・商店等が極めて少なく、観光資源も乏しく事業規模が他の費目より小さくなっていることから、今後は特産品開発や町のＰＲ事業を推進し商工観光の活性化を図っていく。</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財政調整基金残高については前年度より</a:t>
          </a:r>
          <a:r>
            <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したこともあり、比率は</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１．３５</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下降</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コロナ禍において迅速かつ的確な対応が必要となり今後も適時取り崩しを行うことにはなるが、</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これまで同様歳出の抑制に努めることで歳計剰余金を確保し、毎年着実に積み</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立て</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を実施していくこととしている。</a:t>
          </a:r>
          <a:b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実質収支額はここ数年</a:t>
          </a:r>
          <a:r>
            <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百万円前後で推移しており、比率も同程度で推移している。</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新型コロナウイルス感染症対応地方創生臨時交付金事業等の事業量の増加</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により、歳入、歳出ともに</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となったこと等により、実質収支額が前年度から</a:t>
          </a:r>
          <a:r>
            <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し、比率も</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１．１５</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下降</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b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積立金の減等により、前年度から</a:t>
          </a:r>
          <a:r>
            <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百万円減少し、比率も５．２９ポイント下降したが、黒字は確保している。</a:t>
          </a:r>
          <a:endPar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今後も計画的な基金運営に努めるとともに、適切な定員管理や事務事業の見直しを継続し黒字の確保に努める。</a:t>
          </a:r>
          <a:endParaRPr lang="ja-JP" altLang="ja-JP" sz="8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年度以降、一般会計及び全ての特別会計において赤字は生じていない。一般会計では普通建設事業費の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や地方債の繰上償還の増加により黒字額の比率は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下がった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。水道事業会計では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配置換えに伴う人件費の増加や減価償却費の増加により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額の比率は下がった。介護</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保険事業特別会計では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介護給付費の過年度精算等による歳入の増により黒字化が進んでいる。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今後も各会計において人件費や公債費等の経常経費の抑制を図り、適正な財政運営、企業経営に努めていく。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元利償還金は義務教育学校整備事業や施設耐震化等の緊急防災・減災事業に係る元金償還が始まった平成２６年度から増加傾向にあった。しかし繰上償還や低利又は無利子資金への借換を計画的に実施してきたことにより平成３０年度から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下水道事業等に係る公営企業債の元利償還金に対する繰入金については基準内繰入額の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今後は上記事業債の他に平成２９年度より新たに借入している過疎対策事業債の元金償還も始まることから公債費の増加が見込まれるため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、最良な借入条件や適正な償還期間の設定により、公債費の平準化に努める。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本町では、満期一括償還の地方債を発行していないため、減債基金残高と減債基金積立相当額に該当する数値はありません。</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）は年々減少しているが、これは繰上償還の実施により一般会計等に係る地方債の現在高及び公営企業債等繰入見込額が減少していることによるところが大きい。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充当可能財源等（Ｂ）は前年度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しているが、これは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充当可能基金が増加したためである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将来負担比率の分子（Ａ）－（Ｂ）は平成２４年度以降マイナスとなっているが、引き続き計画的な基金運用や地方債発行に努め地方債現在高の増加を抑制していく。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秋田県井川町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基金全体額は、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令和２年度に新たに整備した公共施設等整備基金へ</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百万円積み立てたことが大きな要因となっている。なお、積立額で最も大きかったものもこの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であり、今後の公共施設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の老朽化に伴う大規模改修に備えての積み立てであ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コロナ禍において迅速かつ的確な対応が求められるため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その財源として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への積み立てを予定している。基金規模は類似団体の状況を確認しながら計画的に積み立てていきたい。また、近年実施した耐震化事業等の元金償還が始まっており、今後も公債費は高水準で推移するため、できる限り減債基金への積み立てを実施していく。その他特定目的基金においては、子育て支援の充実と安定的な実施を目的に安心子育て支援基金に積み立てるとともに、毎年必要額を取り崩しながら事業を実施していく。ま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の老朽化が進んでおり、今後の改修に備えて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整備基金への積み立てを予定している。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井川町では、小中学校教育及び幼稚教育の充実・向上を図るための井川っ子教育推進基金や雇用や就業の機会の創出及び生活や就労相談を支援することを目的とした事業に充当するための地域雇用推進対策基金など全部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年度のその他特定目的基金の総額は、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老朽化が進む</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公共施設等の適正管理に備えて新たに公共施設等整備基金を整備し</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ことが主な要因である。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子育て支援の充実と安定的な実施を目的に安心子育て支援基金に積み立てるとともに、毎年必要額を取り崩しながら事業を実施していく。また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の老朽化が進んでおり、今後の改修に備えて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への積み立てを予定している。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年度の財政調整基金の現在高は、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コロナ禍における支援事業等の財源として取り崩しを行ったためである。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コロナ禍において迅速かつ的確な対応が求められるため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その財源として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積み立てを実施していく。基金規模は類似団体の状況を確認しながら計画的に積み立てていきたい。</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年度の減債基金の現在高は、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百万円増加している。これは近年実施した耐震化事業等の元金償還が始まり、今後も公債費は高水準で推移するため、急激な負担増に備えて積み立てたものである。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減債基金は平成２０年度まで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を行ったため、残高が少なくなっている。上記負担増に備えて、できる限り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を実施していく。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F78DD15-4F64-4D82-A697-A9E0482E9F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9978B99-4180-4DDB-BAC0-D190DD45DE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4662CEB-8A57-4AD6-A851-7CE57D885EB4}"/>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A10C79B-DB2A-4E9D-B875-BA77D62DF01D}"/>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0CFE8B7-0FFC-4AD1-B7DD-CC7C2024B912}"/>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A7325BD-9E74-4A2F-A5AF-1563084F60DB}"/>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ADF6483-8729-4921-97F1-ED0EEFC70865}"/>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4DBB865-F4ED-46D8-9797-544DD2B51B15}"/>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E4C9C43-C989-4AE5-9E1B-FE86CD3F6BD0}"/>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A3087AB-220D-4772-BFE0-4479FC995E07}"/>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0C4A593-45C3-48BC-9C2C-870E2BB5CD80}"/>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C4527FC-29BB-452B-88A3-0C0F98DFB8B3}"/>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E9ECCBE-B19C-4312-A4F3-D17056B73437}"/>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B760EB1-6A9C-41C3-933A-FB02F7C25386}"/>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78EC8BF-9081-4AB0-AF4C-36E15E202888}"/>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55E384C-7FF0-4264-84DB-C099CB75113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4291CB7-B6E7-45C5-ACD8-29914A7DBF68}"/>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147E51F-92E7-4B81-858C-F32266FA4EA9}"/>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FB17DB1-1E9F-4AFA-99C1-0594F4F61694}"/>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6A748EC-76AC-4BB9-A3CD-FE390660511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85A1578-37AB-4A61-A3F0-4D20EE3D5397}"/>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69ADD8E-5C7D-412E-9B6F-EFB18B4A670F}"/>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4,587
4,582
47.95
4,132,667
3,912,866
198,449
2,281,198
2,384,760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D194DB5-C7D6-4F3E-BD43-047CF037540E}"/>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5E7885D-B573-43E1-992D-50DC9FCEB49A}"/>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34D9285-438F-41B5-990A-87E3A177D35E}"/>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F874829-4F46-484F-AA74-4D6DF065AA1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21F42F2-437E-4BA6-8A5F-A5A60B6FD59F}"/>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8BDCD27-8146-487D-9AEB-90BC9E33061C}"/>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2282491-2C73-472B-9692-337961619E24}"/>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F29424B-CDBD-42E7-9824-388A35B001EF}"/>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D165B89C-166E-42F3-BF47-39B4976682E9}"/>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8C4F5FF-ADC2-452B-A8D1-848375C74897}"/>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EC28A45-5A6C-47DB-8745-B50150840787}"/>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0C60DB1-C714-4E50-A46A-543020800887}"/>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526CD66-724C-4687-BE3E-E29C446CB6C8}"/>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9A27A74-A783-4F1A-B632-4E877E61F06E}"/>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F33F3C4-363E-421D-B3D3-01E36D86969B}"/>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6CA2F98-1548-44ED-A8F0-1A3155A5EBB7}"/>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692EC3F-DC16-4889-9994-0067530591C2}"/>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80D7DEC1-95E3-42FC-8571-ADB046431432}"/>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6073784-0201-43E7-B249-6E4A4C9D991D}"/>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8320564-472B-42BE-98F9-FC9C8266A8CC}"/>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B217011-0D85-400C-8AC2-27E165788035}"/>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0690945-BB39-4779-A57E-091C47E51C57}"/>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CEEAEC6-8120-4DDA-8DBD-D86DC36CB9FA}"/>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1B34C99-E772-4DD5-BE2D-CB9BE004E7CD}"/>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A1598B8-974A-4EC8-8E5C-D8342780FCF7}"/>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BC933D6-A94E-4E7D-999D-F723BE20BC18}"/>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EC57143-90AD-456B-9D37-7D048DCC9925}"/>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24D0631-1526-4869-8662-2F041DEE1DFA}"/>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1F3C6B1-9142-48FF-89EF-CC385F73D54E}"/>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0EAD9DA-C7C2-43F3-B172-3E7F18915244}"/>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78FA2E2-9FCE-4E82-AA0D-5A0927CBDAD1}"/>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1BCF408-8685-4D20-A889-F5BC525405D4}"/>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9F25E56-16A2-4E77-B4CE-1D1F18F2B887}"/>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81DFF0C-ADDE-43E7-9EBE-8F693B3893AA}"/>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2471BC4-A40B-4288-AF4E-2C3AE89653EA}"/>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aseline="0">
              <a:solidFill>
                <a:schemeClr val="dk1"/>
              </a:solidFill>
              <a:effectLst/>
              <a:latin typeface="+mn-lt"/>
              <a:ea typeface="+mn-ea"/>
              <a:cs typeface="+mn-cs"/>
            </a:rPr>
            <a:t>　これまで老朽化の進んでいた２ヵ所の診療施設や幼稚園・保育園の統合を行ってきたほか、計画的に施設の維持・更新に取り組んできた結果、有形固定資産減価償却率は類似団体平均と同程度となっている。</a:t>
          </a:r>
          <a:endParaRPr lang="ja-JP" altLang="ja-JP" sz="900">
            <a:effectLst/>
          </a:endParaRPr>
        </a:p>
        <a:p>
          <a:r>
            <a:rPr kumimoji="1" lang="ja-JP" altLang="ja-JP" sz="900" baseline="0">
              <a:solidFill>
                <a:schemeClr val="dk1"/>
              </a:solidFill>
              <a:effectLst/>
              <a:latin typeface="+mn-lt"/>
              <a:ea typeface="+mn-ea"/>
              <a:cs typeface="+mn-cs"/>
            </a:rPr>
            <a:t>　今後、建て替え等は予定していないことから、有形固定資産減価償却率の高い公営住宅や児童館について施設の長寿命化を図るため、必要な改修を実施していくとともに、他の施設についても、井川町公共施設等総合管理計画に基づき予防保全のための改修を実施することで施設の長寿命化を図っていく。</a:t>
          </a:r>
          <a:endParaRPr lang="ja-JP" altLang="ja-JP" sz="9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B29CC85-6C7A-407A-905B-57473758EF5D}"/>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F93BB21-D7B7-4391-9D38-EEB738E2E0E9}"/>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2AF028E1-E9C8-421A-9FFA-2D53934657DC}"/>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966DCCF3-30FF-4EB5-AB8B-50D2C93BB5AA}"/>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A31CF8C1-61DA-4D1A-AA9D-D970920D24E0}"/>
            </a:ext>
          </a:extLst>
        </xdr:cNvPr>
        <xdr:cNvSpPr txBox="1"/>
      </xdr:nvSpPr>
      <xdr:spPr>
        <a:xfrm>
          <a:off x="721516" y="6443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A8A69209-DE89-4F18-983E-4B1AC97ED6F9}"/>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C3A62EF0-F75C-414A-A6BA-A51A5A72F01D}"/>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15D22CE7-54DD-4081-81C9-EE7119BB8EDB}"/>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341A153F-920E-4E90-897C-A713A0D0C5A6}"/>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A4D21560-EE11-4430-9F00-DE74597E4F1D}"/>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7A0DEB31-F6FD-4AEE-81F6-489E6FED2279}"/>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A5137982-9409-424D-869E-BEC4ADC3EE4C}"/>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97CA9FEA-1880-4931-AA08-5863A7116878}"/>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598FEA12-314D-45D7-8587-D1C35122B736}"/>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73" name="直線コネクタ 72">
          <a:extLst>
            <a:ext uri="{FF2B5EF4-FFF2-40B4-BE49-F238E27FC236}">
              <a16:creationId xmlns:a16="http://schemas.microsoft.com/office/drawing/2014/main" id="{EB907F78-6ACE-4992-A552-8E82D4B85129}"/>
            </a:ext>
          </a:extLst>
        </xdr:cNvPr>
        <xdr:cNvCxnSpPr/>
      </xdr:nvCxnSpPr>
      <xdr:spPr>
        <a:xfrm flipV="1">
          <a:off x="4206240" y="5218938"/>
          <a:ext cx="1270" cy="105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4" name="有形固定資産減価償却率最小値テキスト">
          <a:extLst>
            <a:ext uri="{FF2B5EF4-FFF2-40B4-BE49-F238E27FC236}">
              <a16:creationId xmlns:a16="http://schemas.microsoft.com/office/drawing/2014/main" id="{A8665883-EF24-488F-A733-486C0A845B8E}"/>
            </a:ext>
          </a:extLst>
        </xdr:cNvPr>
        <xdr:cNvSpPr txBox="1"/>
      </xdr:nvSpPr>
      <xdr:spPr>
        <a:xfrm>
          <a:off x="4258945" y="6279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5" name="直線コネクタ 74">
          <a:extLst>
            <a:ext uri="{FF2B5EF4-FFF2-40B4-BE49-F238E27FC236}">
              <a16:creationId xmlns:a16="http://schemas.microsoft.com/office/drawing/2014/main" id="{42AA3627-1768-4D63-84EC-F609BCB5FFCF}"/>
            </a:ext>
          </a:extLst>
        </xdr:cNvPr>
        <xdr:cNvCxnSpPr/>
      </xdr:nvCxnSpPr>
      <xdr:spPr>
        <a:xfrm>
          <a:off x="4119245" y="627557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6" name="有形固定資産減価償却率最大値テキスト">
          <a:extLst>
            <a:ext uri="{FF2B5EF4-FFF2-40B4-BE49-F238E27FC236}">
              <a16:creationId xmlns:a16="http://schemas.microsoft.com/office/drawing/2014/main" id="{C74F7813-0E0F-4F53-A217-786562D57AA4}"/>
            </a:ext>
          </a:extLst>
        </xdr:cNvPr>
        <xdr:cNvSpPr txBox="1"/>
      </xdr:nvSpPr>
      <xdr:spPr>
        <a:xfrm>
          <a:off x="4258945" y="4997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7" name="直線コネクタ 76">
          <a:extLst>
            <a:ext uri="{FF2B5EF4-FFF2-40B4-BE49-F238E27FC236}">
              <a16:creationId xmlns:a16="http://schemas.microsoft.com/office/drawing/2014/main" id="{AE8F5897-CDAE-4328-851C-9E3F0A75DE0B}"/>
            </a:ext>
          </a:extLst>
        </xdr:cNvPr>
        <xdr:cNvCxnSpPr/>
      </xdr:nvCxnSpPr>
      <xdr:spPr>
        <a:xfrm>
          <a:off x="4119245" y="521893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78" name="有形固定資産減価償却率平均値テキスト">
          <a:extLst>
            <a:ext uri="{FF2B5EF4-FFF2-40B4-BE49-F238E27FC236}">
              <a16:creationId xmlns:a16="http://schemas.microsoft.com/office/drawing/2014/main" id="{A5603152-5AC6-45FE-9BE0-4474038AF5CA}"/>
            </a:ext>
          </a:extLst>
        </xdr:cNvPr>
        <xdr:cNvSpPr txBox="1"/>
      </xdr:nvSpPr>
      <xdr:spPr>
        <a:xfrm>
          <a:off x="4258945" y="55452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9" name="フローチャート: 判断 78">
          <a:extLst>
            <a:ext uri="{FF2B5EF4-FFF2-40B4-BE49-F238E27FC236}">
              <a16:creationId xmlns:a16="http://schemas.microsoft.com/office/drawing/2014/main" id="{E20446D4-F5A2-40E6-A86F-4B43256F98E2}"/>
            </a:ext>
          </a:extLst>
        </xdr:cNvPr>
        <xdr:cNvSpPr/>
      </xdr:nvSpPr>
      <xdr:spPr>
        <a:xfrm>
          <a:off x="4157345" y="56899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a:extLst>
            <a:ext uri="{FF2B5EF4-FFF2-40B4-BE49-F238E27FC236}">
              <a16:creationId xmlns:a16="http://schemas.microsoft.com/office/drawing/2014/main" id="{9C3B8BBF-BFC6-4A31-806A-B4B4CE85A199}"/>
            </a:ext>
          </a:extLst>
        </xdr:cNvPr>
        <xdr:cNvSpPr/>
      </xdr:nvSpPr>
      <xdr:spPr>
        <a:xfrm>
          <a:off x="3537585" y="57050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1" name="フローチャート: 判断 80">
          <a:extLst>
            <a:ext uri="{FF2B5EF4-FFF2-40B4-BE49-F238E27FC236}">
              <a16:creationId xmlns:a16="http://schemas.microsoft.com/office/drawing/2014/main" id="{64062242-AC62-4F08-86A9-30BCE7E5BEED}"/>
            </a:ext>
          </a:extLst>
        </xdr:cNvPr>
        <xdr:cNvSpPr/>
      </xdr:nvSpPr>
      <xdr:spPr>
        <a:xfrm>
          <a:off x="2867025" y="56770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82" name="フローチャート: 判断 81">
          <a:extLst>
            <a:ext uri="{FF2B5EF4-FFF2-40B4-BE49-F238E27FC236}">
              <a16:creationId xmlns:a16="http://schemas.microsoft.com/office/drawing/2014/main" id="{A8457029-013C-463F-8587-AC7579B364AB}"/>
            </a:ext>
          </a:extLst>
        </xdr:cNvPr>
        <xdr:cNvSpPr/>
      </xdr:nvSpPr>
      <xdr:spPr>
        <a:xfrm>
          <a:off x="2196465" y="5607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83" name="フローチャート: 判断 82">
          <a:extLst>
            <a:ext uri="{FF2B5EF4-FFF2-40B4-BE49-F238E27FC236}">
              <a16:creationId xmlns:a16="http://schemas.microsoft.com/office/drawing/2014/main" id="{E83EA928-7433-4E31-831B-3AF37850E039}"/>
            </a:ext>
          </a:extLst>
        </xdr:cNvPr>
        <xdr:cNvSpPr/>
      </xdr:nvSpPr>
      <xdr:spPr>
        <a:xfrm>
          <a:off x="1525905" y="558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EA2C8B9-95C1-4F73-8FF6-A9A032800514}"/>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A319470-5E53-447E-B074-00B14C09CC0A}"/>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9CD6708-AE19-41E8-9A57-A48FA16524D8}"/>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6D1FCE0-7F22-481B-B2A3-A59290E7BFAB}"/>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52CA732-D453-4E13-85CF-CC3E8962C47B}"/>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169037</xdr:rowOff>
    </xdr:from>
    <xdr:to>
      <xdr:col>23</xdr:col>
      <xdr:colOff>136525</xdr:colOff>
      <xdr:row>30</xdr:row>
      <xdr:rowOff>99187</xdr:rowOff>
    </xdr:to>
    <xdr:sp macro="" textlink="">
      <xdr:nvSpPr>
        <xdr:cNvPr id="89" name="楕円 88">
          <a:extLst>
            <a:ext uri="{FF2B5EF4-FFF2-40B4-BE49-F238E27FC236}">
              <a16:creationId xmlns:a16="http://schemas.microsoft.com/office/drawing/2014/main" id="{DF3773EA-957D-4685-90E1-134D1ADAF164}"/>
            </a:ext>
          </a:extLst>
        </xdr:cNvPr>
        <xdr:cNvSpPr/>
      </xdr:nvSpPr>
      <xdr:spPr>
        <a:xfrm>
          <a:off x="4157345" y="5784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147464</xdr:rowOff>
    </xdr:from>
    <xdr:ext cx="405111" cy="259045"/>
    <xdr:sp macro="" textlink="">
      <xdr:nvSpPr>
        <xdr:cNvPr id="90" name="有形固定資産減価償却率該当値テキスト">
          <a:extLst>
            <a:ext uri="{FF2B5EF4-FFF2-40B4-BE49-F238E27FC236}">
              <a16:creationId xmlns:a16="http://schemas.microsoft.com/office/drawing/2014/main" id="{EEDED4CA-04AB-4FC9-A55C-70A064907427}"/>
            </a:ext>
          </a:extLst>
        </xdr:cNvPr>
        <xdr:cNvSpPr txBox="1"/>
      </xdr:nvSpPr>
      <xdr:spPr>
        <a:xfrm>
          <a:off x="4258945" y="5763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140970</xdr:rowOff>
    </xdr:from>
    <xdr:to>
      <xdr:col>19</xdr:col>
      <xdr:colOff>187325</xdr:colOff>
      <xdr:row>30</xdr:row>
      <xdr:rowOff>71120</xdr:rowOff>
    </xdr:to>
    <xdr:sp macro="" textlink="">
      <xdr:nvSpPr>
        <xdr:cNvPr id="91" name="楕円 90">
          <a:extLst>
            <a:ext uri="{FF2B5EF4-FFF2-40B4-BE49-F238E27FC236}">
              <a16:creationId xmlns:a16="http://schemas.microsoft.com/office/drawing/2014/main" id="{315DCE74-1693-42D5-9C3E-51DA05F3C404}"/>
            </a:ext>
          </a:extLst>
        </xdr:cNvPr>
        <xdr:cNvSpPr/>
      </xdr:nvSpPr>
      <xdr:spPr>
        <a:xfrm>
          <a:off x="3537585" y="5756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20320</xdr:rowOff>
    </xdr:from>
    <xdr:to>
      <xdr:col>23</xdr:col>
      <xdr:colOff>85725</xdr:colOff>
      <xdr:row>30</xdr:row>
      <xdr:rowOff>48387</xdr:rowOff>
    </xdr:to>
    <xdr:cxnSp macro="">
      <xdr:nvCxnSpPr>
        <xdr:cNvPr id="92" name="直線コネクタ 91">
          <a:extLst>
            <a:ext uri="{FF2B5EF4-FFF2-40B4-BE49-F238E27FC236}">
              <a16:creationId xmlns:a16="http://schemas.microsoft.com/office/drawing/2014/main" id="{EFCF16FA-FA95-44EF-BC37-0021CD0BB054}"/>
            </a:ext>
          </a:extLst>
        </xdr:cNvPr>
        <xdr:cNvCxnSpPr/>
      </xdr:nvCxnSpPr>
      <xdr:spPr>
        <a:xfrm>
          <a:off x="3588385" y="5803900"/>
          <a:ext cx="61976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95631</xdr:rowOff>
    </xdr:from>
    <xdr:to>
      <xdr:col>15</xdr:col>
      <xdr:colOff>187325</xdr:colOff>
      <xdr:row>30</xdr:row>
      <xdr:rowOff>25781</xdr:rowOff>
    </xdr:to>
    <xdr:sp macro="" textlink="">
      <xdr:nvSpPr>
        <xdr:cNvPr id="93" name="楕円 92">
          <a:extLst>
            <a:ext uri="{FF2B5EF4-FFF2-40B4-BE49-F238E27FC236}">
              <a16:creationId xmlns:a16="http://schemas.microsoft.com/office/drawing/2014/main" id="{D8B8ACD8-9D3A-4567-B068-8A8F609C9372}"/>
            </a:ext>
          </a:extLst>
        </xdr:cNvPr>
        <xdr:cNvSpPr/>
      </xdr:nvSpPr>
      <xdr:spPr>
        <a:xfrm>
          <a:off x="2867025" y="57115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146431</xdr:rowOff>
    </xdr:from>
    <xdr:to>
      <xdr:col>19</xdr:col>
      <xdr:colOff>136525</xdr:colOff>
      <xdr:row>30</xdr:row>
      <xdr:rowOff>20320</xdr:rowOff>
    </xdr:to>
    <xdr:cxnSp macro="">
      <xdr:nvCxnSpPr>
        <xdr:cNvPr id="94" name="直線コネクタ 93">
          <a:extLst>
            <a:ext uri="{FF2B5EF4-FFF2-40B4-BE49-F238E27FC236}">
              <a16:creationId xmlns:a16="http://schemas.microsoft.com/office/drawing/2014/main" id="{ED3E0652-FC9C-4BB8-8E8B-7153A1D35D5B}"/>
            </a:ext>
          </a:extLst>
        </xdr:cNvPr>
        <xdr:cNvCxnSpPr/>
      </xdr:nvCxnSpPr>
      <xdr:spPr>
        <a:xfrm>
          <a:off x="2917825" y="5762371"/>
          <a:ext cx="67056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61087</xdr:rowOff>
    </xdr:from>
    <xdr:to>
      <xdr:col>11</xdr:col>
      <xdr:colOff>187325</xdr:colOff>
      <xdr:row>29</xdr:row>
      <xdr:rowOff>162687</xdr:rowOff>
    </xdr:to>
    <xdr:sp macro="" textlink="">
      <xdr:nvSpPr>
        <xdr:cNvPr id="95" name="楕円 94">
          <a:extLst>
            <a:ext uri="{FF2B5EF4-FFF2-40B4-BE49-F238E27FC236}">
              <a16:creationId xmlns:a16="http://schemas.microsoft.com/office/drawing/2014/main" id="{F5A8FCAF-87D9-4DAB-8A93-C7BD4E52B258}"/>
            </a:ext>
          </a:extLst>
        </xdr:cNvPr>
        <xdr:cNvSpPr/>
      </xdr:nvSpPr>
      <xdr:spPr>
        <a:xfrm>
          <a:off x="2196465" y="56770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111887</xdr:rowOff>
    </xdr:from>
    <xdr:to>
      <xdr:col>15</xdr:col>
      <xdr:colOff>136525</xdr:colOff>
      <xdr:row>29</xdr:row>
      <xdr:rowOff>146431</xdr:rowOff>
    </xdr:to>
    <xdr:cxnSp macro="">
      <xdr:nvCxnSpPr>
        <xdr:cNvPr id="96" name="直線コネクタ 95">
          <a:extLst>
            <a:ext uri="{FF2B5EF4-FFF2-40B4-BE49-F238E27FC236}">
              <a16:creationId xmlns:a16="http://schemas.microsoft.com/office/drawing/2014/main" id="{6400584C-9397-48B8-84A4-9BC0FBA484A3}"/>
            </a:ext>
          </a:extLst>
        </xdr:cNvPr>
        <xdr:cNvCxnSpPr/>
      </xdr:nvCxnSpPr>
      <xdr:spPr>
        <a:xfrm>
          <a:off x="2247265" y="5727827"/>
          <a:ext cx="67056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115951</xdr:rowOff>
    </xdr:from>
    <xdr:to>
      <xdr:col>7</xdr:col>
      <xdr:colOff>187325</xdr:colOff>
      <xdr:row>29</xdr:row>
      <xdr:rowOff>46101</xdr:rowOff>
    </xdr:to>
    <xdr:sp macro="" textlink="">
      <xdr:nvSpPr>
        <xdr:cNvPr id="97" name="楕円 96">
          <a:extLst>
            <a:ext uri="{FF2B5EF4-FFF2-40B4-BE49-F238E27FC236}">
              <a16:creationId xmlns:a16="http://schemas.microsoft.com/office/drawing/2014/main" id="{D8037111-E8DE-4633-BBBE-80984F91F256}"/>
            </a:ext>
          </a:extLst>
        </xdr:cNvPr>
        <xdr:cNvSpPr/>
      </xdr:nvSpPr>
      <xdr:spPr>
        <a:xfrm>
          <a:off x="1525905" y="5564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166751</xdr:rowOff>
    </xdr:from>
    <xdr:to>
      <xdr:col>11</xdr:col>
      <xdr:colOff>136525</xdr:colOff>
      <xdr:row>29</xdr:row>
      <xdr:rowOff>111887</xdr:rowOff>
    </xdr:to>
    <xdr:cxnSp macro="">
      <xdr:nvCxnSpPr>
        <xdr:cNvPr id="98" name="直線コネクタ 97">
          <a:extLst>
            <a:ext uri="{FF2B5EF4-FFF2-40B4-BE49-F238E27FC236}">
              <a16:creationId xmlns:a16="http://schemas.microsoft.com/office/drawing/2014/main" id="{ED780954-FC64-4817-A99A-C8D4BC28C269}"/>
            </a:ext>
          </a:extLst>
        </xdr:cNvPr>
        <xdr:cNvCxnSpPr/>
      </xdr:nvCxnSpPr>
      <xdr:spPr>
        <a:xfrm>
          <a:off x="1576705" y="5615051"/>
          <a:ext cx="67056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99" name="n_1aveValue有形固定資産減価償却率">
          <a:extLst>
            <a:ext uri="{FF2B5EF4-FFF2-40B4-BE49-F238E27FC236}">
              <a16:creationId xmlns:a16="http://schemas.microsoft.com/office/drawing/2014/main" id="{62252817-ED88-45BF-BB27-6158F91896F0}"/>
            </a:ext>
          </a:extLst>
        </xdr:cNvPr>
        <xdr:cNvSpPr txBox="1"/>
      </xdr:nvSpPr>
      <xdr:spPr>
        <a:xfrm>
          <a:off x="3395989" y="548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100" name="n_2aveValue有形固定資産減価償却率">
          <a:extLst>
            <a:ext uri="{FF2B5EF4-FFF2-40B4-BE49-F238E27FC236}">
              <a16:creationId xmlns:a16="http://schemas.microsoft.com/office/drawing/2014/main" id="{D8E8AB25-BD6C-4240-A50C-45E683FA2982}"/>
            </a:ext>
          </a:extLst>
        </xdr:cNvPr>
        <xdr:cNvSpPr txBox="1"/>
      </xdr:nvSpPr>
      <xdr:spPr>
        <a:xfrm>
          <a:off x="2738129" y="54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105808</xdr:rowOff>
    </xdr:from>
    <xdr:ext cx="405111" cy="259045"/>
    <xdr:sp macro="" textlink="">
      <xdr:nvSpPr>
        <xdr:cNvPr id="101" name="n_3aveValue有形固定資産減価償却率">
          <a:extLst>
            <a:ext uri="{FF2B5EF4-FFF2-40B4-BE49-F238E27FC236}">
              <a16:creationId xmlns:a16="http://schemas.microsoft.com/office/drawing/2014/main" id="{89D1D78B-E167-40EA-A396-925A7C33F70F}"/>
            </a:ext>
          </a:extLst>
        </xdr:cNvPr>
        <xdr:cNvSpPr txBox="1"/>
      </xdr:nvSpPr>
      <xdr:spPr>
        <a:xfrm>
          <a:off x="2067569" y="5386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60977</xdr:rowOff>
    </xdr:from>
    <xdr:ext cx="405111" cy="259045"/>
    <xdr:sp macro="" textlink="">
      <xdr:nvSpPr>
        <xdr:cNvPr id="102" name="n_4aveValue有形固定資産減価償却率">
          <a:extLst>
            <a:ext uri="{FF2B5EF4-FFF2-40B4-BE49-F238E27FC236}">
              <a16:creationId xmlns:a16="http://schemas.microsoft.com/office/drawing/2014/main" id="{E0406016-46D6-4EC3-85BE-C2A9E92895DF}"/>
            </a:ext>
          </a:extLst>
        </xdr:cNvPr>
        <xdr:cNvSpPr txBox="1"/>
      </xdr:nvSpPr>
      <xdr:spPr>
        <a:xfrm>
          <a:off x="1397009"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62247</xdr:rowOff>
    </xdr:from>
    <xdr:ext cx="405111" cy="259045"/>
    <xdr:sp macro="" textlink="">
      <xdr:nvSpPr>
        <xdr:cNvPr id="103" name="n_1mainValue有形固定資産減価償却率">
          <a:extLst>
            <a:ext uri="{FF2B5EF4-FFF2-40B4-BE49-F238E27FC236}">
              <a16:creationId xmlns:a16="http://schemas.microsoft.com/office/drawing/2014/main" id="{CE553065-B637-428F-AF3F-EF020E60D2DD}"/>
            </a:ext>
          </a:extLst>
        </xdr:cNvPr>
        <xdr:cNvSpPr txBox="1"/>
      </xdr:nvSpPr>
      <xdr:spPr>
        <a:xfrm>
          <a:off x="3395989"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16908</xdr:rowOff>
    </xdr:from>
    <xdr:ext cx="405111" cy="259045"/>
    <xdr:sp macro="" textlink="">
      <xdr:nvSpPr>
        <xdr:cNvPr id="104" name="n_2mainValue有形固定資産減価償却率">
          <a:extLst>
            <a:ext uri="{FF2B5EF4-FFF2-40B4-BE49-F238E27FC236}">
              <a16:creationId xmlns:a16="http://schemas.microsoft.com/office/drawing/2014/main" id="{17470556-CEDC-4B2B-BC58-A24A11E3702A}"/>
            </a:ext>
          </a:extLst>
        </xdr:cNvPr>
        <xdr:cNvSpPr txBox="1"/>
      </xdr:nvSpPr>
      <xdr:spPr>
        <a:xfrm>
          <a:off x="2738129" y="580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153814</xdr:rowOff>
    </xdr:from>
    <xdr:ext cx="405111" cy="259045"/>
    <xdr:sp macro="" textlink="">
      <xdr:nvSpPr>
        <xdr:cNvPr id="105" name="n_3mainValue有形固定資産減価償却率">
          <a:extLst>
            <a:ext uri="{FF2B5EF4-FFF2-40B4-BE49-F238E27FC236}">
              <a16:creationId xmlns:a16="http://schemas.microsoft.com/office/drawing/2014/main" id="{F626471F-DABD-4B26-A591-CA4DA700ABB6}"/>
            </a:ext>
          </a:extLst>
        </xdr:cNvPr>
        <xdr:cNvSpPr txBox="1"/>
      </xdr:nvSpPr>
      <xdr:spPr>
        <a:xfrm>
          <a:off x="2067569" y="576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62628</xdr:rowOff>
    </xdr:from>
    <xdr:ext cx="405111" cy="259045"/>
    <xdr:sp macro="" textlink="">
      <xdr:nvSpPr>
        <xdr:cNvPr id="106" name="n_4mainValue有形固定資産減価償却率">
          <a:extLst>
            <a:ext uri="{FF2B5EF4-FFF2-40B4-BE49-F238E27FC236}">
              <a16:creationId xmlns:a16="http://schemas.microsoft.com/office/drawing/2014/main" id="{FF878C61-41B9-40C3-BED1-B99C427A85E0}"/>
            </a:ext>
          </a:extLst>
        </xdr:cNvPr>
        <xdr:cNvSpPr txBox="1"/>
      </xdr:nvSpPr>
      <xdr:spPr>
        <a:xfrm>
          <a:off x="1397009" y="53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DDEF16DB-447B-4B74-8CE3-D9D37C745734}"/>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47C45A9D-8080-425B-8157-87E50EAE9FE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90AEB1F7-8D95-4A82-9AAF-1395184C5370}"/>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DA9FA2FA-0194-4B38-929F-573241D07118}"/>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4C6A98E-5A61-4A42-8487-03B1797E54DA}"/>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9081DAA5-5AEE-4E72-B2ED-B2045975B689}"/>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816A084E-D495-42AD-AA47-5C7AAD55BC07}"/>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C335D094-DDD8-401E-ACF9-61DC03B35638}"/>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50A4E116-FFB6-47F6-A95E-0077B26F279B}"/>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C0710B6B-01B3-4407-9165-35F5BEA6BC2D}"/>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145010E3-6950-4D9F-BEEE-AFC49701B8C6}"/>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A5E845CE-5308-414E-B90F-ED233EB424A1}"/>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BEB8A98C-5DD3-4A8E-AD4C-706BF1C9AC2E}"/>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地方債の繰上償還の実施により地方債現在高が年々減少しているため、償還可能年数は類似団体平均を下回っている。</a:t>
          </a:r>
          <a:endParaRPr lang="ja-JP" altLang="ja-JP" sz="1000">
            <a:effectLst/>
          </a:endParaRPr>
        </a:p>
        <a:p>
          <a:r>
            <a:rPr kumimoji="1" lang="ja-JP" altLang="ja-JP" sz="1000">
              <a:solidFill>
                <a:schemeClr val="dk1"/>
              </a:solidFill>
              <a:effectLst/>
              <a:latin typeface="+mn-lt"/>
              <a:ea typeface="+mn-ea"/>
              <a:cs typeface="+mn-cs"/>
            </a:rPr>
            <a:t>　今後は、老朽化が進む施設の改修事業等の実施により、地方債残高の増加に伴う債務償還可能年数の増加が見込まれる。引き続き計画的な地方債の繰上償還の実施と事業の精選により地方債発行額の抑制を図るとともに、経常経費の削減により基金等充当可能財源の確保を図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8670211F-B168-482C-973A-719E47ED7968}"/>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C6DEEC4C-931B-4127-9DED-1ED27EC8C8D9}"/>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9C882596-2F72-40FC-B952-8DEAA5F71575}"/>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DEAA5F5F-64F3-4B3E-AF50-5E244ABB7E55}"/>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DB95B911-864A-4CDE-B794-68EF05A4ED88}"/>
            </a:ext>
          </a:extLst>
        </xdr:cNvPr>
        <xdr:cNvSpPr txBox="1"/>
      </xdr:nvSpPr>
      <xdr:spPr>
        <a:xfrm>
          <a:off x="954293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4B71A219-56E0-4D91-9EA1-0F5E02513AC2}"/>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F12EED7-889B-411B-84D6-40481207150C}"/>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9E805707-CB7D-4E25-A840-589715F1FCC4}"/>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1AA90160-9BC7-45DE-AAF8-A1339FC5A63A}"/>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8DD021E3-9349-4767-A7A5-E6B2B9071260}"/>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9E06CDA5-6B07-43BC-98B0-F694E134EF03}"/>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F1B89F24-F996-47D6-9E61-B7FF327BFCC7}"/>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D3B1A48F-9F03-4180-857E-EF5A5824CB82}"/>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D1124F4A-6F03-401D-8F7C-E6A3B1765AFC}"/>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96DBD675-A5BC-4763-BF82-2F7F765B260C}"/>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35" name="直線コネクタ 134">
          <a:extLst>
            <a:ext uri="{FF2B5EF4-FFF2-40B4-BE49-F238E27FC236}">
              <a16:creationId xmlns:a16="http://schemas.microsoft.com/office/drawing/2014/main" id="{31620810-A7C1-488D-B4C6-5730CEA9060E}"/>
            </a:ext>
          </a:extLst>
        </xdr:cNvPr>
        <xdr:cNvCxnSpPr/>
      </xdr:nvCxnSpPr>
      <xdr:spPr>
        <a:xfrm flipV="1">
          <a:off x="13027660" y="5196628"/>
          <a:ext cx="1269" cy="1494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36" name="債務償還比率最小値テキスト">
          <a:extLst>
            <a:ext uri="{FF2B5EF4-FFF2-40B4-BE49-F238E27FC236}">
              <a16:creationId xmlns:a16="http://schemas.microsoft.com/office/drawing/2014/main" id="{B21F3A93-FD7A-4A26-9B96-F4DFC0E11FF3}"/>
            </a:ext>
          </a:extLst>
        </xdr:cNvPr>
        <xdr:cNvSpPr txBox="1"/>
      </xdr:nvSpPr>
      <xdr:spPr>
        <a:xfrm>
          <a:off x="13080365" y="669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7" name="直線コネクタ 136">
          <a:extLst>
            <a:ext uri="{FF2B5EF4-FFF2-40B4-BE49-F238E27FC236}">
              <a16:creationId xmlns:a16="http://schemas.microsoft.com/office/drawing/2014/main" id="{5EE2FC96-810D-4AAF-ADC4-6CC5295FE001}"/>
            </a:ext>
          </a:extLst>
        </xdr:cNvPr>
        <xdr:cNvCxnSpPr/>
      </xdr:nvCxnSpPr>
      <xdr:spPr>
        <a:xfrm>
          <a:off x="12963525" y="6691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D1DEA301-8C6D-4344-BECC-F18555BFDADB}"/>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D49E2E52-28A7-4605-A93F-453816B0C184}"/>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62353</xdr:rowOff>
    </xdr:from>
    <xdr:ext cx="469744" cy="259045"/>
    <xdr:sp macro="" textlink="">
      <xdr:nvSpPr>
        <xdr:cNvPr id="140" name="債務償還比率平均値テキスト">
          <a:extLst>
            <a:ext uri="{FF2B5EF4-FFF2-40B4-BE49-F238E27FC236}">
              <a16:creationId xmlns:a16="http://schemas.microsoft.com/office/drawing/2014/main" id="{7C700F59-F09A-4CEC-9D19-1D070201B943}"/>
            </a:ext>
          </a:extLst>
        </xdr:cNvPr>
        <xdr:cNvSpPr txBox="1"/>
      </xdr:nvSpPr>
      <xdr:spPr>
        <a:xfrm>
          <a:off x="13080365" y="5510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41" name="フローチャート: 判断 140">
          <a:extLst>
            <a:ext uri="{FF2B5EF4-FFF2-40B4-BE49-F238E27FC236}">
              <a16:creationId xmlns:a16="http://schemas.microsoft.com/office/drawing/2014/main" id="{BA1E5025-9176-4759-A334-09FCFC81ACA0}"/>
            </a:ext>
          </a:extLst>
        </xdr:cNvPr>
        <xdr:cNvSpPr/>
      </xdr:nvSpPr>
      <xdr:spPr>
        <a:xfrm>
          <a:off x="13001625" y="5532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42" name="フローチャート: 判断 141">
          <a:extLst>
            <a:ext uri="{FF2B5EF4-FFF2-40B4-BE49-F238E27FC236}">
              <a16:creationId xmlns:a16="http://schemas.microsoft.com/office/drawing/2014/main" id="{44C2B4C0-A8CF-460D-A3CB-2CEAEBB4D91C}"/>
            </a:ext>
          </a:extLst>
        </xdr:cNvPr>
        <xdr:cNvSpPr/>
      </xdr:nvSpPr>
      <xdr:spPr>
        <a:xfrm>
          <a:off x="12359005" y="563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43" name="フローチャート: 判断 142">
          <a:extLst>
            <a:ext uri="{FF2B5EF4-FFF2-40B4-BE49-F238E27FC236}">
              <a16:creationId xmlns:a16="http://schemas.microsoft.com/office/drawing/2014/main" id="{E4E48BCB-DE9B-4095-9716-FB815410E530}"/>
            </a:ext>
          </a:extLst>
        </xdr:cNvPr>
        <xdr:cNvSpPr/>
      </xdr:nvSpPr>
      <xdr:spPr>
        <a:xfrm>
          <a:off x="11688445" y="5557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44" name="フローチャート: 判断 143">
          <a:extLst>
            <a:ext uri="{FF2B5EF4-FFF2-40B4-BE49-F238E27FC236}">
              <a16:creationId xmlns:a16="http://schemas.microsoft.com/office/drawing/2014/main" id="{C2DA2587-0998-4556-B11D-12E5A9108C0D}"/>
            </a:ext>
          </a:extLst>
        </xdr:cNvPr>
        <xdr:cNvSpPr/>
      </xdr:nvSpPr>
      <xdr:spPr>
        <a:xfrm>
          <a:off x="11017885" y="55932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45" name="フローチャート: 判断 144">
          <a:extLst>
            <a:ext uri="{FF2B5EF4-FFF2-40B4-BE49-F238E27FC236}">
              <a16:creationId xmlns:a16="http://schemas.microsoft.com/office/drawing/2014/main" id="{60DDE5F7-7898-4B88-90EB-98F29A2FD8F4}"/>
            </a:ext>
          </a:extLst>
        </xdr:cNvPr>
        <xdr:cNvSpPr/>
      </xdr:nvSpPr>
      <xdr:spPr>
        <a:xfrm>
          <a:off x="10347325" y="563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9CE41CB-328F-4178-9ACB-157CA61DE912}"/>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DEF3D703-913F-41BA-94BC-A42810C156E9}"/>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D971CE2-0BC8-4684-895C-A663D8C9ED9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FCECF463-3CDD-4307-A1E4-55FFD93009B1}"/>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7AF9059-FE39-494F-AA6C-BF34128298FC}"/>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96150</xdr:rowOff>
    </xdr:from>
    <xdr:to>
      <xdr:col>76</xdr:col>
      <xdr:colOff>73025</xdr:colOff>
      <xdr:row>28</xdr:row>
      <xdr:rowOff>26300</xdr:rowOff>
    </xdr:to>
    <xdr:sp macro="" textlink="">
      <xdr:nvSpPr>
        <xdr:cNvPr id="151" name="楕円 150">
          <a:extLst>
            <a:ext uri="{FF2B5EF4-FFF2-40B4-BE49-F238E27FC236}">
              <a16:creationId xmlns:a16="http://schemas.microsoft.com/office/drawing/2014/main" id="{903495BC-014E-4A8F-BF99-05C67FB243D1}"/>
            </a:ext>
          </a:extLst>
        </xdr:cNvPr>
        <xdr:cNvSpPr/>
      </xdr:nvSpPr>
      <xdr:spPr>
        <a:xfrm>
          <a:off x="13001625" y="5376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119027</xdr:rowOff>
    </xdr:from>
    <xdr:ext cx="469744" cy="259045"/>
    <xdr:sp macro="" textlink="">
      <xdr:nvSpPr>
        <xdr:cNvPr id="152" name="債務償還比率該当値テキスト">
          <a:extLst>
            <a:ext uri="{FF2B5EF4-FFF2-40B4-BE49-F238E27FC236}">
              <a16:creationId xmlns:a16="http://schemas.microsoft.com/office/drawing/2014/main" id="{759DAD41-4D72-42AB-8C04-0348464C1D2C}"/>
            </a:ext>
          </a:extLst>
        </xdr:cNvPr>
        <xdr:cNvSpPr txBox="1"/>
      </xdr:nvSpPr>
      <xdr:spPr>
        <a:xfrm>
          <a:off x="13080365" y="5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5662</xdr:rowOff>
    </xdr:from>
    <xdr:to>
      <xdr:col>72</xdr:col>
      <xdr:colOff>123825</xdr:colOff>
      <xdr:row>28</xdr:row>
      <xdr:rowOff>107262</xdr:rowOff>
    </xdr:to>
    <xdr:sp macro="" textlink="">
      <xdr:nvSpPr>
        <xdr:cNvPr id="153" name="楕円 152">
          <a:extLst>
            <a:ext uri="{FF2B5EF4-FFF2-40B4-BE49-F238E27FC236}">
              <a16:creationId xmlns:a16="http://schemas.microsoft.com/office/drawing/2014/main" id="{56B07D2B-F6F8-4748-92BA-14CC5E02A2C1}"/>
            </a:ext>
          </a:extLst>
        </xdr:cNvPr>
        <xdr:cNvSpPr/>
      </xdr:nvSpPr>
      <xdr:spPr>
        <a:xfrm>
          <a:off x="12359005" y="54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146950</xdr:rowOff>
    </xdr:from>
    <xdr:to>
      <xdr:col>76</xdr:col>
      <xdr:colOff>22225</xdr:colOff>
      <xdr:row>28</xdr:row>
      <xdr:rowOff>56462</xdr:rowOff>
    </xdr:to>
    <xdr:cxnSp macro="">
      <xdr:nvCxnSpPr>
        <xdr:cNvPr id="154" name="直線コネクタ 153">
          <a:extLst>
            <a:ext uri="{FF2B5EF4-FFF2-40B4-BE49-F238E27FC236}">
              <a16:creationId xmlns:a16="http://schemas.microsoft.com/office/drawing/2014/main" id="{66C79037-B2EE-45E8-A580-93F0F14C7590}"/>
            </a:ext>
          </a:extLst>
        </xdr:cNvPr>
        <xdr:cNvCxnSpPr/>
      </xdr:nvCxnSpPr>
      <xdr:spPr>
        <a:xfrm flipV="1">
          <a:off x="12409805" y="5427610"/>
          <a:ext cx="61976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125666</xdr:rowOff>
    </xdr:from>
    <xdr:to>
      <xdr:col>68</xdr:col>
      <xdr:colOff>123825</xdr:colOff>
      <xdr:row>29</xdr:row>
      <xdr:rowOff>55816</xdr:rowOff>
    </xdr:to>
    <xdr:sp macro="" textlink="">
      <xdr:nvSpPr>
        <xdr:cNvPr id="155" name="楕円 154">
          <a:extLst>
            <a:ext uri="{FF2B5EF4-FFF2-40B4-BE49-F238E27FC236}">
              <a16:creationId xmlns:a16="http://schemas.microsoft.com/office/drawing/2014/main" id="{61A067A8-35DC-4957-A716-093744F91944}"/>
            </a:ext>
          </a:extLst>
        </xdr:cNvPr>
        <xdr:cNvSpPr/>
      </xdr:nvSpPr>
      <xdr:spPr>
        <a:xfrm>
          <a:off x="11688445" y="5573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56462</xdr:rowOff>
    </xdr:from>
    <xdr:to>
      <xdr:col>72</xdr:col>
      <xdr:colOff>73025</xdr:colOff>
      <xdr:row>29</xdr:row>
      <xdr:rowOff>5016</xdr:rowOff>
    </xdr:to>
    <xdr:cxnSp macro="">
      <xdr:nvCxnSpPr>
        <xdr:cNvPr id="156" name="直線コネクタ 155">
          <a:extLst>
            <a:ext uri="{FF2B5EF4-FFF2-40B4-BE49-F238E27FC236}">
              <a16:creationId xmlns:a16="http://schemas.microsoft.com/office/drawing/2014/main" id="{CF3BC3FD-0B3E-4BF0-A5DB-F84419E1084B}"/>
            </a:ext>
          </a:extLst>
        </xdr:cNvPr>
        <xdr:cNvCxnSpPr/>
      </xdr:nvCxnSpPr>
      <xdr:spPr>
        <a:xfrm flipV="1">
          <a:off x="11739245" y="5504762"/>
          <a:ext cx="670560" cy="11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140240</xdr:rowOff>
    </xdr:from>
    <xdr:to>
      <xdr:col>64</xdr:col>
      <xdr:colOff>123825</xdr:colOff>
      <xdr:row>29</xdr:row>
      <xdr:rowOff>70390</xdr:rowOff>
    </xdr:to>
    <xdr:sp macro="" textlink="">
      <xdr:nvSpPr>
        <xdr:cNvPr id="157" name="楕円 156">
          <a:extLst>
            <a:ext uri="{FF2B5EF4-FFF2-40B4-BE49-F238E27FC236}">
              <a16:creationId xmlns:a16="http://schemas.microsoft.com/office/drawing/2014/main" id="{709CDE46-9E8E-4B80-BCF8-D2D5407C8EB4}"/>
            </a:ext>
          </a:extLst>
        </xdr:cNvPr>
        <xdr:cNvSpPr/>
      </xdr:nvSpPr>
      <xdr:spPr>
        <a:xfrm>
          <a:off x="11017885" y="558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5016</xdr:rowOff>
    </xdr:from>
    <xdr:to>
      <xdr:col>68</xdr:col>
      <xdr:colOff>73025</xdr:colOff>
      <xdr:row>29</xdr:row>
      <xdr:rowOff>19590</xdr:rowOff>
    </xdr:to>
    <xdr:cxnSp macro="">
      <xdr:nvCxnSpPr>
        <xdr:cNvPr id="158" name="直線コネクタ 157">
          <a:extLst>
            <a:ext uri="{FF2B5EF4-FFF2-40B4-BE49-F238E27FC236}">
              <a16:creationId xmlns:a16="http://schemas.microsoft.com/office/drawing/2014/main" id="{73114C2E-2F5E-4D55-B928-506C72661AAE}"/>
            </a:ext>
          </a:extLst>
        </xdr:cNvPr>
        <xdr:cNvCxnSpPr/>
      </xdr:nvCxnSpPr>
      <xdr:spPr>
        <a:xfrm flipV="1">
          <a:off x="11068685" y="5620956"/>
          <a:ext cx="67056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34279</xdr:rowOff>
    </xdr:from>
    <xdr:to>
      <xdr:col>60</xdr:col>
      <xdr:colOff>123825</xdr:colOff>
      <xdr:row>29</xdr:row>
      <xdr:rowOff>135879</xdr:rowOff>
    </xdr:to>
    <xdr:sp macro="" textlink="">
      <xdr:nvSpPr>
        <xdr:cNvPr id="159" name="楕円 158">
          <a:extLst>
            <a:ext uri="{FF2B5EF4-FFF2-40B4-BE49-F238E27FC236}">
              <a16:creationId xmlns:a16="http://schemas.microsoft.com/office/drawing/2014/main" id="{C65F441E-D5A8-456B-B36E-906FF4720A83}"/>
            </a:ext>
          </a:extLst>
        </xdr:cNvPr>
        <xdr:cNvSpPr/>
      </xdr:nvSpPr>
      <xdr:spPr>
        <a:xfrm>
          <a:off x="10347325" y="565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19590</xdr:rowOff>
    </xdr:from>
    <xdr:to>
      <xdr:col>64</xdr:col>
      <xdr:colOff>73025</xdr:colOff>
      <xdr:row>29</xdr:row>
      <xdr:rowOff>85079</xdr:rowOff>
    </xdr:to>
    <xdr:cxnSp macro="">
      <xdr:nvCxnSpPr>
        <xdr:cNvPr id="160" name="直線コネクタ 159">
          <a:extLst>
            <a:ext uri="{FF2B5EF4-FFF2-40B4-BE49-F238E27FC236}">
              <a16:creationId xmlns:a16="http://schemas.microsoft.com/office/drawing/2014/main" id="{F108B99B-6414-4FB7-9BAE-8AD4BE1CC5D1}"/>
            </a:ext>
          </a:extLst>
        </xdr:cNvPr>
        <xdr:cNvCxnSpPr/>
      </xdr:nvCxnSpPr>
      <xdr:spPr>
        <a:xfrm flipV="1">
          <a:off x="10398125" y="5635530"/>
          <a:ext cx="670560" cy="6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106856</xdr:rowOff>
    </xdr:from>
    <xdr:ext cx="469744" cy="259045"/>
    <xdr:sp macro="" textlink="">
      <xdr:nvSpPr>
        <xdr:cNvPr id="161" name="n_1aveValue債務償還比率">
          <a:extLst>
            <a:ext uri="{FF2B5EF4-FFF2-40B4-BE49-F238E27FC236}">
              <a16:creationId xmlns:a16="http://schemas.microsoft.com/office/drawing/2014/main" id="{E14B40FA-FDBE-41C0-91ED-3F6CA9F8B500}"/>
            </a:ext>
          </a:extLst>
        </xdr:cNvPr>
        <xdr:cNvSpPr txBox="1"/>
      </xdr:nvSpPr>
      <xdr:spPr>
        <a:xfrm>
          <a:off x="12185092" y="572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62" name="n_2aveValue債務償還比率">
          <a:extLst>
            <a:ext uri="{FF2B5EF4-FFF2-40B4-BE49-F238E27FC236}">
              <a16:creationId xmlns:a16="http://schemas.microsoft.com/office/drawing/2014/main" id="{4EA9138D-1B25-4823-89FA-6D6B8E68CE2B}"/>
            </a:ext>
          </a:extLst>
        </xdr:cNvPr>
        <xdr:cNvSpPr txBox="1"/>
      </xdr:nvSpPr>
      <xdr:spPr>
        <a:xfrm>
          <a:off x="11527232" y="533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66195</xdr:rowOff>
    </xdr:from>
    <xdr:ext cx="469744" cy="259045"/>
    <xdr:sp macro="" textlink="">
      <xdr:nvSpPr>
        <xdr:cNvPr id="163" name="n_3aveValue債務償還比率">
          <a:extLst>
            <a:ext uri="{FF2B5EF4-FFF2-40B4-BE49-F238E27FC236}">
              <a16:creationId xmlns:a16="http://schemas.microsoft.com/office/drawing/2014/main" id="{BD400D3B-9CCF-4195-8D36-F83FA990F6B1}"/>
            </a:ext>
          </a:extLst>
        </xdr:cNvPr>
        <xdr:cNvSpPr txBox="1"/>
      </xdr:nvSpPr>
      <xdr:spPr>
        <a:xfrm>
          <a:off x="10856672" y="568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64" name="n_4aveValue債務償還比率">
          <a:extLst>
            <a:ext uri="{FF2B5EF4-FFF2-40B4-BE49-F238E27FC236}">
              <a16:creationId xmlns:a16="http://schemas.microsoft.com/office/drawing/2014/main" id="{847C92CD-4270-4A15-9F3F-8EF8E4FF4E91}"/>
            </a:ext>
          </a:extLst>
        </xdr:cNvPr>
        <xdr:cNvSpPr txBox="1"/>
      </xdr:nvSpPr>
      <xdr:spPr>
        <a:xfrm>
          <a:off x="10186112" y="541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123789</xdr:rowOff>
    </xdr:from>
    <xdr:ext cx="469744" cy="259045"/>
    <xdr:sp macro="" textlink="">
      <xdr:nvSpPr>
        <xdr:cNvPr id="165" name="n_1mainValue債務償還比率">
          <a:extLst>
            <a:ext uri="{FF2B5EF4-FFF2-40B4-BE49-F238E27FC236}">
              <a16:creationId xmlns:a16="http://schemas.microsoft.com/office/drawing/2014/main" id="{708CBE88-F661-4C06-AEE4-C71174A8B00C}"/>
            </a:ext>
          </a:extLst>
        </xdr:cNvPr>
        <xdr:cNvSpPr txBox="1"/>
      </xdr:nvSpPr>
      <xdr:spPr>
        <a:xfrm>
          <a:off x="12185092" y="52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46943</xdr:rowOff>
    </xdr:from>
    <xdr:ext cx="469744" cy="259045"/>
    <xdr:sp macro="" textlink="">
      <xdr:nvSpPr>
        <xdr:cNvPr id="166" name="n_2mainValue債務償還比率">
          <a:extLst>
            <a:ext uri="{FF2B5EF4-FFF2-40B4-BE49-F238E27FC236}">
              <a16:creationId xmlns:a16="http://schemas.microsoft.com/office/drawing/2014/main" id="{147454AF-0661-40AC-80CE-995AD5778FE4}"/>
            </a:ext>
          </a:extLst>
        </xdr:cNvPr>
        <xdr:cNvSpPr txBox="1"/>
      </xdr:nvSpPr>
      <xdr:spPr>
        <a:xfrm>
          <a:off x="11527232" y="566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86917</xdr:rowOff>
    </xdr:from>
    <xdr:ext cx="469744" cy="259045"/>
    <xdr:sp macro="" textlink="">
      <xdr:nvSpPr>
        <xdr:cNvPr id="167" name="n_3mainValue債務償還比率">
          <a:extLst>
            <a:ext uri="{FF2B5EF4-FFF2-40B4-BE49-F238E27FC236}">
              <a16:creationId xmlns:a16="http://schemas.microsoft.com/office/drawing/2014/main" id="{098112A4-328E-4B8A-BF4F-7BF8B87C5686}"/>
            </a:ext>
          </a:extLst>
        </xdr:cNvPr>
        <xdr:cNvSpPr txBox="1"/>
      </xdr:nvSpPr>
      <xdr:spPr>
        <a:xfrm>
          <a:off x="10856672" y="53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127006</xdr:rowOff>
    </xdr:from>
    <xdr:ext cx="469744" cy="259045"/>
    <xdr:sp macro="" textlink="">
      <xdr:nvSpPr>
        <xdr:cNvPr id="168" name="n_4mainValue債務償還比率">
          <a:extLst>
            <a:ext uri="{FF2B5EF4-FFF2-40B4-BE49-F238E27FC236}">
              <a16:creationId xmlns:a16="http://schemas.microsoft.com/office/drawing/2014/main" id="{66D45375-CB2C-43A2-B813-E0E8B29193D4}"/>
            </a:ext>
          </a:extLst>
        </xdr:cNvPr>
        <xdr:cNvSpPr txBox="1"/>
      </xdr:nvSpPr>
      <xdr:spPr>
        <a:xfrm>
          <a:off x="10186112" y="574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3A231E71-0C7D-4E4E-9ADB-8DFE1B23350E}"/>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C171860A-91C8-4A4C-8493-53410ED434FD}"/>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8BA5DC23-F58D-40F0-9194-8BC926162C5D}"/>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63DF00F2-8844-44FC-B2A8-A8D3D917FD79}"/>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ACE260D0-9A39-4C8A-80B8-3FB2F9E6B5E9}"/>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B7A44D24-81C2-468C-B26C-626867DA8F94}"/>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8F24729-0CDC-4C3D-B097-F4EA4FC39C4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2E8456A-D437-4761-BE64-F12D32009E4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9799B05-510E-4AC1-9A24-35A91CA5856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165378E-D540-428A-AEB0-7BCDCE74020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29B176-D583-40A3-A6D5-C1DB6DD12FF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36A5FD5-0252-4375-AFBC-53C287BF184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1053823-DCFD-432E-8520-CD177E2803D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F31A083-595A-4359-81F2-BE94C59F9F0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E386A3D-2309-4C08-9070-8250E91927C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DC6B4C4-9778-4D14-B48E-3BCB3C14016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4,587
4,582
47.95
4,132,667
3,912,866
198,449
2,281,198
2,384,760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7455AE9-8BAC-4883-B21D-E0EC1705040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C9295EA-B502-41F1-AEB3-5D9417A2492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ACDC702-B5F7-4DE7-9A05-824BD9D6B99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031700-FBD6-44EC-8C2F-20EC4294298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9AF03C7-40B3-4F27-90B7-026046C23A0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06D0B29-541C-49C6-995C-5C3C821ABEAF}"/>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B7A0512-1B9B-4F2C-9977-0F54482A481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FE607FB-C1D0-4452-BE32-3AB5A3F91B7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1B2CAC7-F842-4B99-AB5A-D5944D14497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08C9BDE-350E-412C-B1D3-045B37E317A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4BA92D-52A4-401B-8D0C-AA9B2D3691C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B34B217-AF60-4651-8A33-02B8F34667A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AC90F1-2429-4286-A7B3-63DE7298D12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D13902F-CCBD-4919-A011-6081632C0C3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0D0F8CD-82B8-4549-9598-AECC566C4B3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0901B7-7356-4A34-BA1E-BA7B699FDB0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E64D366-A5F1-4927-90A6-900619E3B35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A23DDBE-1726-4CF3-9BA5-14905707CF5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F6DDF20-95DD-472A-A169-889130B1665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A5AB155-1F77-49A3-AFC4-503FE0DDCEF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7176BF9-96A1-4415-9286-FD066CC8EC1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F3CEBAB-1482-4B39-B322-F13BB935A39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64A4CC2-A218-49B6-8D4E-FAB6A3AFE2B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B3C0BBC-AB36-416E-8EB5-5358262459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0AF6C44-6F93-441E-BF4C-F2C6EC8843D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1D5A53B-5BA4-4DCE-BE43-FBCCE58BA20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C605982-2E26-461F-8A42-49CB894397F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CC51751-CB71-4E96-B741-3F6C163CF15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8C74A50-942B-4B8D-81AE-C576542A54B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9D0797A-0DBF-4F3E-A2AA-443119F00D4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A08757D-F5BB-4BD2-A047-029669DA58B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318E58B-2CA8-46F5-B805-87F298B57FD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106455D-A511-4574-92C9-5AF0B60DC0BC}"/>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AD7210F-664E-4E09-A84A-09B4B4F3D74C}"/>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0B84CB0-3CF0-4CC9-A3ED-CBD4B96539B7}"/>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052ACEF-AB2F-44B8-9B4A-986121FC9A26}"/>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25F8296-7D92-4857-9D09-23E3BD7703F5}"/>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F8E89C9-CE89-4249-A97F-2099121C2E51}"/>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186C678-9F3A-4D19-B9E1-87FF0F529F3B}"/>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8CF8F8B-C91B-48B0-B0CC-6B95ACFD71FA}"/>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7A72767-3A3A-481F-AFE3-D9D8E2CFC0A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A22422D-93AB-427A-BB87-9C564CBA92AB}"/>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B63596E-91E4-400D-9EFA-10C4D866CEA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8D60ACC-A9F3-4325-AB7F-D2FF4D68AD51}"/>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6351203-3E1A-464A-B6AC-9397EA8998C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a:extLst>
            <a:ext uri="{FF2B5EF4-FFF2-40B4-BE49-F238E27FC236}">
              <a16:creationId xmlns:a16="http://schemas.microsoft.com/office/drawing/2014/main" id="{688AA645-A222-4399-8C31-C2CD03CFE9EE}"/>
            </a:ext>
          </a:extLst>
        </xdr:cNvPr>
        <xdr:cNvCxnSpPr/>
      </xdr:nvCxnSpPr>
      <xdr:spPr>
        <a:xfrm flipV="1">
          <a:off x="4086225" y="57454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64EBABEA-EAFB-4EE5-AE87-7602F4BCEBB0}"/>
            </a:ext>
          </a:extLst>
        </xdr:cNvPr>
        <xdr:cNvSpPr txBox="1"/>
      </xdr:nvSpPr>
      <xdr:spPr>
        <a:xfrm>
          <a:off x="412496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a:extLst>
            <a:ext uri="{FF2B5EF4-FFF2-40B4-BE49-F238E27FC236}">
              <a16:creationId xmlns:a16="http://schemas.microsoft.com/office/drawing/2014/main" id="{E95D458F-C3F8-47C5-B26F-D5BC3EDD4112}"/>
            </a:ext>
          </a:extLst>
        </xdr:cNvPr>
        <xdr:cNvCxnSpPr/>
      </xdr:nvCxnSpPr>
      <xdr:spPr>
        <a:xfrm>
          <a:off x="4020820" y="697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a:extLst>
            <a:ext uri="{FF2B5EF4-FFF2-40B4-BE49-F238E27FC236}">
              <a16:creationId xmlns:a16="http://schemas.microsoft.com/office/drawing/2014/main" id="{8561FEF9-7C4B-439C-BC0A-09369AF1D4AC}"/>
            </a:ext>
          </a:extLst>
        </xdr:cNvPr>
        <xdr:cNvSpPr txBox="1"/>
      </xdr:nvSpPr>
      <xdr:spPr>
        <a:xfrm>
          <a:off x="412496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a:extLst>
            <a:ext uri="{FF2B5EF4-FFF2-40B4-BE49-F238E27FC236}">
              <a16:creationId xmlns:a16="http://schemas.microsoft.com/office/drawing/2014/main" id="{8F0FB9D3-4EAD-46F2-88D2-E4C56BF17E39}"/>
            </a:ext>
          </a:extLst>
        </xdr:cNvPr>
        <xdr:cNvCxnSpPr/>
      </xdr:nvCxnSpPr>
      <xdr:spPr>
        <a:xfrm>
          <a:off x="402082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7F5D38FF-C9F9-41E9-819D-D3CFD70212E9}"/>
            </a:ext>
          </a:extLst>
        </xdr:cNvPr>
        <xdr:cNvSpPr txBox="1"/>
      </xdr:nvSpPr>
      <xdr:spPr>
        <a:xfrm>
          <a:off x="412496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128BD46F-44C3-4081-87DA-D0AC8F5324A1}"/>
            </a:ext>
          </a:extLst>
        </xdr:cNvPr>
        <xdr:cNvSpPr/>
      </xdr:nvSpPr>
      <xdr:spPr>
        <a:xfrm>
          <a:off x="403606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ABA6C297-3EB4-4925-86C9-BB593FDB03DA}"/>
            </a:ext>
          </a:extLst>
        </xdr:cNvPr>
        <xdr:cNvSpPr/>
      </xdr:nvSpPr>
      <xdr:spPr>
        <a:xfrm>
          <a:off x="3312160" y="6355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33CA14B7-FE80-45CC-A87B-27F8B3E144FA}"/>
            </a:ext>
          </a:extLst>
        </xdr:cNvPr>
        <xdr:cNvSpPr/>
      </xdr:nvSpPr>
      <xdr:spPr>
        <a:xfrm>
          <a:off x="2514600" y="633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910886FF-4C8A-4908-A90C-1F707906D6FC}"/>
            </a:ext>
          </a:extLst>
        </xdr:cNvPr>
        <xdr:cNvSpPr/>
      </xdr:nvSpPr>
      <xdr:spPr>
        <a:xfrm>
          <a:off x="17399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6FEF646F-3579-4FDE-8DB2-7B038F4C9538}"/>
            </a:ext>
          </a:extLst>
        </xdr:cNvPr>
        <xdr:cNvSpPr/>
      </xdr:nvSpPr>
      <xdr:spPr>
        <a:xfrm>
          <a:off x="965200" y="62109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A83605E-33CA-460B-9E6C-75392F933A9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0DF6BAC-A857-41D0-9920-E8B1BC8B3D9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C4B8763-8983-427A-B78B-79671CA3182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EF157FA-BD6B-4040-9ABA-265423F4CA7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70178E5-1EC7-44E2-8A5B-D691196CF58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21590</xdr:rowOff>
    </xdr:from>
    <xdr:to>
      <xdr:col>24</xdr:col>
      <xdr:colOff>114300</xdr:colOff>
      <xdr:row>39</xdr:row>
      <xdr:rowOff>123190</xdr:rowOff>
    </xdr:to>
    <xdr:sp macro="" textlink="">
      <xdr:nvSpPr>
        <xdr:cNvPr id="73" name="楕円 72">
          <a:extLst>
            <a:ext uri="{FF2B5EF4-FFF2-40B4-BE49-F238E27FC236}">
              <a16:creationId xmlns:a16="http://schemas.microsoft.com/office/drawing/2014/main" id="{E6D0E30D-D300-430F-931D-DA1CABED21E1}"/>
            </a:ext>
          </a:extLst>
        </xdr:cNvPr>
        <xdr:cNvSpPr/>
      </xdr:nvSpPr>
      <xdr:spPr>
        <a:xfrm>
          <a:off x="403606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17</xdr:rowOff>
    </xdr:from>
    <xdr:ext cx="405111" cy="259045"/>
    <xdr:sp macro="" textlink="">
      <xdr:nvSpPr>
        <xdr:cNvPr id="74" name="【道路】&#10;有形固定資産減価償却率該当値テキスト">
          <a:extLst>
            <a:ext uri="{FF2B5EF4-FFF2-40B4-BE49-F238E27FC236}">
              <a16:creationId xmlns:a16="http://schemas.microsoft.com/office/drawing/2014/main" id="{5F9674AA-1A74-4D62-B647-D0EB87339D4D}"/>
            </a:ext>
          </a:extLst>
        </xdr:cNvPr>
        <xdr:cNvSpPr txBox="1"/>
      </xdr:nvSpPr>
      <xdr:spPr>
        <a:xfrm>
          <a:off x="412496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10160</xdr:rowOff>
    </xdr:from>
    <xdr:to>
      <xdr:col>20</xdr:col>
      <xdr:colOff>38100</xdr:colOff>
      <xdr:row>39</xdr:row>
      <xdr:rowOff>111760</xdr:rowOff>
    </xdr:to>
    <xdr:sp macro="" textlink="">
      <xdr:nvSpPr>
        <xdr:cNvPr id="75" name="楕円 74">
          <a:extLst>
            <a:ext uri="{FF2B5EF4-FFF2-40B4-BE49-F238E27FC236}">
              <a16:creationId xmlns:a16="http://schemas.microsoft.com/office/drawing/2014/main" id="{B848E009-33DE-40E6-8FD8-5462B2BB9ACE}"/>
            </a:ext>
          </a:extLst>
        </xdr:cNvPr>
        <xdr:cNvSpPr/>
      </xdr:nvSpPr>
      <xdr:spPr>
        <a:xfrm>
          <a:off x="3312160" y="65481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60960</xdr:rowOff>
    </xdr:from>
    <xdr:to>
      <xdr:col>24</xdr:col>
      <xdr:colOff>63500</xdr:colOff>
      <xdr:row>39</xdr:row>
      <xdr:rowOff>72390</xdr:rowOff>
    </xdr:to>
    <xdr:cxnSp macro="">
      <xdr:nvCxnSpPr>
        <xdr:cNvPr id="76" name="直線コネクタ 75">
          <a:extLst>
            <a:ext uri="{FF2B5EF4-FFF2-40B4-BE49-F238E27FC236}">
              <a16:creationId xmlns:a16="http://schemas.microsoft.com/office/drawing/2014/main" id="{6EA273B6-2768-4325-959E-33B091E7BB01}"/>
            </a:ext>
          </a:extLst>
        </xdr:cNvPr>
        <xdr:cNvCxnSpPr/>
      </xdr:nvCxnSpPr>
      <xdr:spPr>
        <a:xfrm>
          <a:off x="3355340" y="659892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141605</xdr:rowOff>
    </xdr:from>
    <xdr:to>
      <xdr:col>15</xdr:col>
      <xdr:colOff>101600</xdr:colOff>
      <xdr:row>39</xdr:row>
      <xdr:rowOff>71755</xdr:rowOff>
    </xdr:to>
    <xdr:sp macro="" textlink="">
      <xdr:nvSpPr>
        <xdr:cNvPr id="77" name="楕円 76">
          <a:extLst>
            <a:ext uri="{FF2B5EF4-FFF2-40B4-BE49-F238E27FC236}">
              <a16:creationId xmlns:a16="http://schemas.microsoft.com/office/drawing/2014/main" id="{CFFF3563-1150-47DC-A452-E4AB02BC6AAB}"/>
            </a:ext>
          </a:extLst>
        </xdr:cNvPr>
        <xdr:cNvSpPr/>
      </xdr:nvSpPr>
      <xdr:spPr>
        <a:xfrm>
          <a:off x="2514600" y="651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20955</xdr:rowOff>
    </xdr:from>
    <xdr:to>
      <xdr:col>19</xdr:col>
      <xdr:colOff>177800</xdr:colOff>
      <xdr:row>39</xdr:row>
      <xdr:rowOff>60960</xdr:rowOff>
    </xdr:to>
    <xdr:cxnSp macro="">
      <xdr:nvCxnSpPr>
        <xdr:cNvPr id="78" name="直線コネクタ 77">
          <a:extLst>
            <a:ext uri="{FF2B5EF4-FFF2-40B4-BE49-F238E27FC236}">
              <a16:creationId xmlns:a16="http://schemas.microsoft.com/office/drawing/2014/main" id="{603FF690-9ACB-4211-9401-C48540555617}"/>
            </a:ext>
          </a:extLst>
        </xdr:cNvPr>
        <xdr:cNvCxnSpPr/>
      </xdr:nvCxnSpPr>
      <xdr:spPr>
        <a:xfrm>
          <a:off x="2565400" y="655891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114935</xdr:rowOff>
    </xdr:from>
    <xdr:to>
      <xdr:col>10</xdr:col>
      <xdr:colOff>165100</xdr:colOff>
      <xdr:row>39</xdr:row>
      <xdr:rowOff>45085</xdr:rowOff>
    </xdr:to>
    <xdr:sp macro="" textlink="">
      <xdr:nvSpPr>
        <xdr:cNvPr id="79" name="楕円 78">
          <a:extLst>
            <a:ext uri="{FF2B5EF4-FFF2-40B4-BE49-F238E27FC236}">
              <a16:creationId xmlns:a16="http://schemas.microsoft.com/office/drawing/2014/main" id="{05643C5A-CE25-41FE-A360-5048B2D24BD1}"/>
            </a:ext>
          </a:extLst>
        </xdr:cNvPr>
        <xdr:cNvSpPr/>
      </xdr:nvSpPr>
      <xdr:spPr>
        <a:xfrm>
          <a:off x="1739900" y="6485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165735</xdr:rowOff>
    </xdr:from>
    <xdr:to>
      <xdr:col>15</xdr:col>
      <xdr:colOff>50800</xdr:colOff>
      <xdr:row>39</xdr:row>
      <xdr:rowOff>20955</xdr:rowOff>
    </xdr:to>
    <xdr:cxnSp macro="">
      <xdr:nvCxnSpPr>
        <xdr:cNvPr id="80" name="直線コネクタ 79">
          <a:extLst>
            <a:ext uri="{FF2B5EF4-FFF2-40B4-BE49-F238E27FC236}">
              <a16:creationId xmlns:a16="http://schemas.microsoft.com/office/drawing/2014/main" id="{741284E5-4170-463C-9896-7A69D1F58D75}"/>
            </a:ext>
          </a:extLst>
        </xdr:cNvPr>
        <xdr:cNvCxnSpPr/>
      </xdr:nvCxnSpPr>
      <xdr:spPr>
        <a:xfrm>
          <a:off x="1790700" y="653605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90170</xdr:rowOff>
    </xdr:from>
    <xdr:to>
      <xdr:col>6</xdr:col>
      <xdr:colOff>38100</xdr:colOff>
      <xdr:row>39</xdr:row>
      <xdr:rowOff>20320</xdr:rowOff>
    </xdr:to>
    <xdr:sp macro="" textlink="">
      <xdr:nvSpPr>
        <xdr:cNvPr id="81" name="楕円 80">
          <a:extLst>
            <a:ext uri="{FF2B5EF4-FFF2-40B4-BE49-F238E27FC236}">
              <a16:creationId xmlns:a16="http://schemas.microsoft.com/office/drawing/2014/main" id="{CA84BFD1-DF40-4D1F-BBBC-BDBC318D46D1}"/>
            </a:ext>
          </a:extLst>
        </xdr:cNvPr>
        <xdr:cNvSpPr/>
      </xdr:nvSpPr>
      <xdr:spPr>
        <a:xfrm>
          <a:off x="965200" y="6460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140970</xdr:rowOff>
    </xdr:from>
    <xdr:to>
      <xdr:col>10</xdr:col>
      <xdr:colOff>114300</xdr:colOff>
      <xdr:row>38</xdr:row>
      <xdr:rowOff>165735</xdr:rowOff>
    </xdr:to>
    <xdr:cxnSp macro="">
      <xdr:nvCxnSpPr>
        <xdr:cNvPr id="82" name="直線コネクタ 81">
          <a:extLst>
            <a:ext uri="{FF2B5EF4-FFF2-40B4-BE49-F238E27FC236}">
              <a16:creationId xmlns:a16="http://schemas.microsoft.com/office/drawing/2014/main" id="{9C482FCE-E3D0-4A65-B29B-FFCD96D0B2FF}"/>
            </a:ext>
          </a:extLst>
        </xdr:cNvPr>
        <xdr:cNvCxnSpPr/>
      </xdr:nvCxnSpPr>
      <xdr:spPr>
        <a:xfrm>
          <a:off x="1008380" y="651129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3" name="n_1aveValue【道路】&#10;有形固定資産減価償却率">
          <a:extLst>
            <a:ext uri="{FF2B5EF4-FFF2-40B4-BE49-F238E27FC236}">
              <a16:creationId xmlns:a16="http://schemas.microsoft.com/office/drawing/2014/main" id="{3B7BD5C5-04EF-4B0E-880F-ECF44C52AB06}"/>
            </a:ext>
          </a:extLst>
        </xdr:cNvPr>
        <xdr:cNvSpPr txBox="1"/>
      </xdr:nvSpPr>
      <xdr:spPr>
        <a:xfrm>
          <a:off x="317056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AAE9C558-7767-4A31-9F2C-044F0653C0ED}"/>
            </a:ext>
          </a:extLst>
        </xdr:cNvPr>
        <xdr:cNvSpPr txBox="1"/>
      </xdr:nvSpPr>
      <xdr:spPr>
        <a:xfrm>
          <a:off x="238570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174D49A7-70FE-42AF-8366-8B15C536D081}"/>
            </a:ext>
          </a:extLst>
        </xdr:cNvPr>
        <xdr:cNvSpPr txBox="1"/>
      </xdr:nvSpPr>
      <xdr:spPr>
        <a:xfrm>
          <a:off x="161100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a:extLst>
            <a:ext uri="{FF2B5EF4-FFF2-40B4-BE49-F238E27FC236}">
              <a16:creationId xmlns:a16="http://schemas.microsoft.com/office/drawing/2014/main" id="{D8A1EF0D-E402-401B-9091-015F99071AD5}"/>
            </a:ext>
          </a:extLst>
        </xdr:cNvPr>
        <xdr:cNvSpPr txBox="1"/>
      </xdr:nvSpPr>
      <xdr:spPr>
        <a:xfrm>
          <a:off x="83630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102887</xdr:rowOff>
    </xdr:from>
    <xdr:ext cx="405111" cy="259045"/>
    <xdr:sp macro="" textlink="">
      <xdr:nvSpPr>
        <xdr:cNvPr id="87" name="n_1mainValue【道路】&#10;有形固定資産減価償却率">
          <a:extLst>
            <a:ext uri="{FF2B5EF4-FFF2-40B4-BE49-F238E27FC236}">
              <a16:creationId xmlns:a16="http://schemas.microsoft.com/office/drawing/2014/main" id="{7A4DAC67-D4AF-40FD-9607-0E2EDC96CB12}"/>
            </a:ext>
          </a:extLst>
        </xdr:cNvPr>
        <xdr:cNvSpPr txBox="1"/>
      </xdr:nvSpPr>
      <xdr:spPr>
        <a:xfrm>
          <a:off x="317056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62882</xdr:rowOff>
    </xdr:from>
    <xdr:ext cx="405111" cy="259045"/>
    <xdr:sp macro="" textlink="">
      <xdr:nvSpPr>
        <xdr:cNvPr id="88" name="n_2mainValue【道路】&#10;有形固定資産減価償却率">
          <a:extLst>
            <a:ext uri="{FF2B5EF4-FFF2-40B4-BE49-F238E27FC236}">
              <a16:creationId xmlns:a16="http://schemas.microsoft.com/office/drawing/2014/main" id="{14326A16-C961-4295-806A-BE243993608F}"/>
            </a:ext>
          </a:extLst>
        </xdr:cNvPr>
        <xdr:cNvSpPr txBox="1"/>
      </xdr:nvSpPr>
      <xdr:spPr>
        <a:xfrm>
          <a:off x="238570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36212</xdr:rowOff>
    </xdr:from>
    <xdr:ext cx="405111" cy="259045"/>
    <xdr:sp macro="" textlink="">
      <xdr:nvSpPr>
        <xdr:cNvPr id="89" name="n_3mainValue【道路】&#10;有形固定資産減価償却率">
          <a:extLst>
            <a:ext uri="{FF2B5EF4-FFF2-40B4-BE49-F238E27FC236}">
              <a16:creationId xmlns:a16="http://schemas.microsoft.com/office/drawing/2014/main" id="{480E5EF5-FDAD-4F68-B767-C64462D82684}"/>
            </a:ext>
          </a:extLst>
        </xdr:cNvPr>
        <xdr:cNvSpPr txBox="1"/>
      </xdr:nvSpPr>
      <xdr:spPr>
        <a:xfrm>
          <a:off x="161100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11447</xdr:rowOff>
    </xdr:from>
    <xdr:ext cx="405111" cy="259045"/>
    <xdr:sp macro="" textlink="">
      <xdr:nvSpPr>
        <xdr:cNvPr id="90" name="n_4mainValue【道路】&#10;有形固定資産減価償却率">
          <a:extLst>
            <a:ext uri="{FF2B5EF4-FFF2-40B4-BE49-F238E27FC236}">
              <a16:creationId xmlns:a16="http://schemas.microsoft.com/office/drawing/2014/main" id="{4DA0EF12-459A-4882-8735-3B24DE5DEE7B}"/>
            </a:ext>
          </a:extLst>
        </xdr:cNvPr>
        <xdr:cNvSpPr txBox="1"/>
      </xdr:nvSpPr>
      <xdr:spPr>
        <a:xfrm>
          <a:off x="83630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13E8198-C966-4B45-AA25-233D4E3E42B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8D1D43C-77A4-4F7A-8F14-E37F328F02B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A196371-E647-4D16-BA96-8887F483B8C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2F2E00E-3057-4ACD-8E6F-95473D3FE8A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B11E095-05F4-48B8-896C-07D1BA7BF73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F240803-617A-4284-BC2A-45BD172477F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F725E34-0AE4-4F30-A54C-EF4D1155E40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88A0C29-225B-41F7-97CF-2173E6429D1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3F542B6-607C-482D-AE70-B94D37817F2B}"/>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EEE3992-2166-4067-A92C-A61163EEF46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181BBE0-DF94-4B40-96B2-C71C2D2DC19D}"/>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4E40F45-C222-432A-97FC-95B03ED1595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980AC1B-BB51-4D7E-861E-0872BC485924}"/>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E340FB1-02D0-48E8-A1E4-391520900295}"/>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DD48C4D-71B5-4E13-86D8-058B3F8C149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96C59BA6-C92E-4A70-95E5-1A669EF6AC95}"/>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3EAE8B6-DFD4-4D79-A2E4-7DCFD3F450F2}"/>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EE26BCE0-B5B3-4B47-A253-EB2E0DEAA267}"/>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2C27378-65AF-4E94-A60F-C74CE04B6F1D}"/>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956EF529-CAD5-4D70-9F70-C3E39BF46C77}"/>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F08C8E0-8B29-41C5-855D-A4205E733C8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A9DD6CCA-8B94-40C7-809E-48056F976103}"/>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6E73F6E-9900-4D30-B621-39B08785E49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a:extLst>
            <a:ext uri="{FF2B5EF4-FFF2-40B4-BE49-F238E27FC236}">
              <a16:creationId xmlns:a16="http://schemas.microsoft.com/office/drawing/2014/main" id="{D9139E3C-E71A-4974-BE1B-6B12AB393FF8}"/>
            </a:ext>
          </a:extLst>
        </xdr:cNvPr>
        <xdr:cNvCxnSpPr/>
      </xdr:nvCxnSpPr>
      <xdr:spPr>
        <a:xfrm flipV="1">
          <a:off x="9219565" y="5533705"/>
          <a:ext cx="0" cy="147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a:extLst>
            <a:ext uri="{FF2B5EF4-FFF2-40B4-BE49-F238E27FC236}">
              <a16:creationId xmlns:a16="http://schemas.microsoft.com/office/drawing/2014/main" id="{500D53A2-EAFD-447E-9DE7-D2328EEC6EB7}"/>
            </a:ext>
          </a:extLst>
        </xdr:cNvPr>
        <xdr:cNvSpPr txBox="1"/>
      </xdr:nvSpPr>
      <xdr:spPr>
        <a:xfrm>
          <a:off x="9258300" y="70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a:extLst>
            <a:ext uri="{FF2B5EF4-FFF2-40B4-BE49-F238E27FC236}">
              <a16:creationId xmlns:a16="http://schemas.microsoft.com/office/drawing/2014/main" id="{62159A88-471F-4E27-9466-5EA9352BC556}"/>
            </a:ext>
          </a:extLst>
        </xdr:cNvPr>
        <xdr:cNvCxnSpPr/>
      </xdr:nvCxnSpPr>
      <xdr:spPr>
        <a:xfrm>
          <a:off x="9154160" y="7010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a:extLst>
            <a:ext uri="{FF2B5EF4-FFF2-40B4-BE49-F238E27FC236}">
              <a16:creationId xmlns:a16="http://schemas.microsoft.com/office/drawing/2014/main" id="{BAC6E09C-1710-430B-8C26-A2E8F85B7307}"/>
            </a:ext>
          </a:extLst>
        </xdr:cNvPr>
        <xdr:cNvSpPr txBox="1"/>
      </xdr:nvSpPr>
      <xdr:spPr>
        <a:xfrm>
          <a:off x="9258300" y="531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a:extLst>
            <a:ext uri="{FF2B5EF4-FFF2-40B4-BE49-F238E27FC236}">
              <a16:creationId xmlns:a16="http://schemas.microsoft.com/office/drawing/2014/main" id="{DB770A88-60B0-40B8-AF74-4E1750CD422B}"/>
            </a:ext>
          </a:extLst>
        </xdr:cNvPr>
        <xdr:cNvCxnSpPr/>
      </xdr:nvCxnSpPr>
      <xdr:spPr>
        <a:xfrm>
          <a:off x="9154160" y="5533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106921</xdr:rowOff>
    </xdr:from>
    <xdr:ext cx="534377" cy="259045"/>
    <xdr:sp macro="" textlink="">
      <xdr:nvSpPr>
        <xdr:cNvPr id="119" name="【道路】&#10;一人当たり延長平均値テキスト">
          <a:extLst>
            <a:ext uri="{FF2B5EF4-FFF2-40B4-BE49-F238E27FC236}">
              <a16:creationId xmlns:a16="http://schemas.microsoft.com/office/drawing/2014/main" id="{8788BB25-888E-48DD-BE7A-0BC51CC5FB43}"/>
            </a:ext>
          </a:extLst>
        </xdr:cNvPr>
        <xdr:cNvSpPr txBox="1"/>
      </xdr:nvSpPr>
      <xdr:spPr>
        <a:xfrm>
          <a:off x="9258300" y="647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a:extLst>
            <a:ext uri="{FF2B5EF4-FFF2-40B4-BE49-F238E27FC236}">
              <a16:creationId xmlns:a16="http://schemas.microsoft.com/office/drawing/2014/main" id="{93C0F4B0-4023-4B8A-846B-ECCA4B878F5B}"/>
            </a:ext>
          </a:extLst>
        </xdr:cNvPr>
        <xdr:cNvSpPr/>
      </xdr:nvSpPr>
      <xdr:spPr>
        <a:xfrm>
          <a:off x="9192260" y="6622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a:extLst>
            <a:ext uri="{FF2B5EF4-FFF2-40B4-BE49-F238E27FC236}">
              <a16:creationId xmlns:a16="http://schemas.microsoft.com/office/drawing/2014/main" id="{A74C7079-573B-421F-A15B-1F9DEBA059E6}"/>
            </a:ext>
          </a:extLst>
        </xdr:cNvPr>
        <xdr:cNvSpPr/>
      </xdr:nvSpPr>
      <xdr:spPr>
        <a:xfrm>
          <a:off x="8445500" y="66301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a:extLst>
            <a:ext uri="{FF2B5EF4-FFF2-40B4-BE49-F238E27FC236}">
              <a16:creationId xmlns:a16="http://schemas.microsoft.com/office/drawing/2014/main" id="{E444048C-CA83-47F9-8FB2-0655099DA7C0}"/>
            </a:ext>
          </a:extLst>
        </xdr:cNvPr>
        <xdr:cNvSpPr/>
      </xdr:nvSpPr>
      <xdr:spPr>
        <a:xfrm>
          <a:off x="7670800" y="6636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a:extLst>
            <a:ext uri="{FF2B5EF4-FFF2-40B4-BE49-F238E27FC236}">
              <a16:creationId xmlns:a16="http://schemas.microsoft.com/office/drawing/2014/main" id="{BC1B7B7D-3FC1-4237-8FC1-DEDB14F647DD}"/>
            </a:ext>
          </a:extLst>
        </xdr:cNvPr>
        <xdr:cNvSpPr/>
      </xdr:nvSpPr>
      <xdr:spPr>
        <a:xfrm>
          <a:off x="6873240" y="6632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a:extLst>
            <a:ext uri="{FF2B5EF4-FFF2-40B4-BE49-F238E27FC236}">
              <a16:creationId xmlns:a16="http://schemas.microsoft.com/office/drawing/2014/main" id="{EFFE4AC2-E12D-4F44-B2FF-32F470AA61C7}"/>
            </a:ext>
          </a:extLst>
        </xdr:cNvPr>
        <xdr:cNvSpPr/>
      </xdr:nvSpPr>
      <xdr:spPr>
        <a:xfrm>
          <a:off x="6098540" y="662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4036371-41B3-4AA4-A748-319356C45FA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D44A9C1-5901-4A6B-81D5-F3C7C0CF28B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C677E2E-6EB0-4397-B410-7F381A96F9B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008053A-DF0F-4B87-9F87-3D756B702DE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67ED5B1-9077-4D31-BC12-8D15C43C5E6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114440</xdr:rowOff>
    </xdr:from>
    <xdr:to>
      <xdr:col>55</xdr:col>
      <xdr:colOff>50800</xdr:colOff>
      <xdr:row>41</xdr:row>
      <xdr:rowOff>44590</xdr:rowOff>
    </xdr:to>
    <xdr:sp macro="" textlink="">
      <xdr:nvSpPr>
        <xdr:cNvPr id="130" name="楕円 129">
          <a:extLst>
            <a:ext uri="{FF2B5EF4-FFF2-40B4-BE49-F238E27FC236}">
              <a16:creationId xmlns:a16="http://schemas.microsoft.com/office/drawing/2014/main" id="{CB75B763-46A3-4156-AB61-254196DD0FA3}"/>
            </a:ext>
          </a:extLst>
        </xdr:cNvPr>
        <xdr:cNvSpPr/>
      </xdr:nvSpPr>
      <xdr:spPr>
        <a:xfrm>
          <a:off x="9192260" y="6820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92867</xdr:rowOff>
    </xdr:from>
    <xdr:ext cx="534377" cy="259045"/>
    <xdr:sp macro="" textlink="">
      <xdr:nvSpPr>
        <xdr:cNvPr id="131" name="【道路】&#10;一人当たり延長該当値テキスト">
          <a:extLst>
            <a:ext uri="{FF2B5EF4-FFF2-40B4-BE49-F238E27FC236}">
              <a16:creationId xmlns:a16="http://schemas.microsoft.com/office/drawing/2014/main" id="{CF08CB3E-52DA-4D0B-B712-A8AE4B0DD418}"/>
            </a:ext>
          </a:extLst>
        </xdr:cNvPr>
        <xdr:cNvSpPr txBox="1"/>
      </xdr:nvSpPr>
      <xdr:spPr>
        <a:xfrm>
          <a:off x="9258300" y="67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103330</xdr:rowOff>
    </xdr:from>
    <xdr:to>
      <xdr:col>50</xdr:col>
      <xdr:colOff>165100</xdr:colOff>
      <xdr:row>41</xdr:row>
      <xdr:rowOff>33480</xdr:rowOff>
    </xdr:to>
    <xdr:sp macro="" textlink="">
      <xdr:nvSpPr>
        <xdr:cNvPr id="132" name="楕円 131">
          <a:extLst>
            <a:ext uri="{FF2B5EF4-FFF2-40B4-BE49-F238E27FC236}">
              <a16:creationId xmlns:a16="http://schemas.microsoft.com/office/drawing/2014/main" id="{E1BF9EAD-EC61-4F49-BFF7-F6F151ADD865}"/>
            </a:ext>
          </a:extLst>
        </xdr:cNvPr>
        <xdr:cNvSpPr/>
      </xdr:nvSpPr>
      <xdr:spPr>
        <a:xfrm>
          <a:off x="8445500" y="6808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154130</xdr:rowOff>
    </xdr:from>
    <xdr:to>
      <xdr:col>55</xdr:col>
      <xdr:colOff>0</xdr:colOff>
      <xdr:row>40</xdr:row>
      <xdr:rowOff>165240</xdr:rowOff>
    </xdr:to>
    <xdr:cxnSp macro="">
      <xdr:nvCxnSpPr>
        <xdr:cNvPr id="133" name="直線コネクタ 132">
          <a:extLst>
            <a:ext uri="{FF2B5EF4-FFF2-40B4-BE49-F238E27FC236}">
              <a16:creationId xmlns:a16="http://schemas.microsoft.com/office/drawing/2014/main" id="{22C14B14-4BA1-4569-83AA-CCB3B0C2B43C}"/>
            </a:ext>
          </a:extLst>
        </xdr:cNvPr>
        <xdr:cNvCxnSpPr/>
      </xdr:nvCxnSpPr>
      <xdr:spPr>
        <a:xfrm>
          <a:off x="8496300" y="6859730"/>
          <a:ext cx="7239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107894</xdr:rowOff>
    </xdr:from>
    <xdr:to>
      <xdr:col>46</xdr:col>
      <xdr:colOff>38100</xdr:colOff>
      <xdr:row>41</xdr:row>
      <xdr:rowOff>38044</xdr:rowOff>
    </xdr:to>
    <xdr:sp macro="" textlink="">
      <xdr:nvSpPr>
        <xdr:cNvPr id="134" name="楕円 133">
          <a:extLst>
            <a:ext uri="{FF2B5EF4-FFF2-40B4-BE49-F238E27FC236}">
              <a16:creationId xmlns:a16="http://schemas.microsoft.com/office/drawing/2014/main" id="{2B821B45-47F2-4DC9-820A-E3B9A438572A}"/>
            </a:ext>
          </a:extLst>
        </xdr:cNvPr>
        <xdr:cNvSpPr/>
      </xdr:nvSpPr>
      <xdr:spPr>
        <a:xfrm>
          <a:off x="7670800" y="68134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154130</xdr:rowOff>
    </xdr:from>
    <xdr:to>
      <xdr:col>50</xdr:col>
      <xdr:colOff>114300</xdr:colOff>
      <xdr:row>40</xdr:row>
      <xdr:rowOff>158694</xdr:rowOff>
    </xdr:to>
    <xdr:cxnSp macro="">
      <xdr:nvCxnSpPr>
        <xdr:cNvPr id="135" name="直線コネクタ 134">
          <a:extLst>
            <a:ext uri="{FF2B5EF4-FFF2-40B4-BE49-F238E27FC236}">
              <a16:creationId xmlns:a16="http://schemas.microsoft.com/office/drawing/2014/main" id="{052DB542-6BDE-4012-9801-ACCF5A347D1F}"/>
            </a:ext>
          </a:extLst>
        </xdr:cNvPr>
        <xdr:cNvCxnSpPr/>
      </xdr:nvCxnSpPr>
      <xdr:spPr>
        <a:xfrm flipV="1">
          <a:off x="7713980" y="6859730"/>
          <a:ext cx="782320" cy="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113182</xdr:rowOff>
    </xdr:from>
    <xdr:to>
      <xdr:col>41</xdr:col>
      <xdr:colOff>101600</xdr:colOff>
      <xdr:row>41</xdr:row>
      <xdr:rowOff>43332</xdr:rowOff>
    </xdr:to>
    <xdr:sp macro="" textlink="">
      <xdr:nvSpPr>
        <xdr:cNvPr id="136" name="楕円 135">
          <a:extLst>
            <a:ext uri="{FF2B5EF4-FFF2-40B4-BE49-F238E27FC236}">
              <a16:creationId xmlns:a16="http://schemas.microsoft.com/office/drawing/2014/main" id="{6D74CB0D-67FC-49E0-9863-16DE72F7898E}"/>
            </a:ext>
          </a:extLst>
        </xdr:cNvPr>
        <xdr:cNvSpPr/>
      </xdr:nvSpPr>
      <xdr:spPr>
        <a:xfrm>
          <a:off x="6873240" y="6818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158694</xdr:rowOff>
    </xdr:from>
    <xdr:to>
      <xdr:col>45</xdr:col>
      <xdr:colOff>177800</xdr:colOff>
      <xdr:row>40</xdr:row>
      <xdr:rowOff>163982</xdr:rowOff>
    </xdr:to>
    <xdr:cxnSp macro="">
      <xdr:nvCxnSpPr>
        <xdr:cNvPr id="137" name="直線コネクタ 136">
          <a:extLst>
            <a:ext uri="{FF2B5EF4-FFF2-40B4-BE49-F238E27FC236}">
              <a16:creationId xmlns:a16="http://schemas.microsoft.com/office/drawing/2014/main" id="{3EE422B9-82A8-4F31-9DC2-DED286021173}"/>
            </a:ext>
          </a:extLst>
        </xdr:cNvPr>
        <xdr:cNvCxnSpPr/>
      </xdr:nvCxnSpPr>
      <xdr:spPr>
        <a:xfrm flipV="1">
          <a:off x="6924040" y="6864294"/>
          <a:ext cx="78994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116512</xdr:rowOff>
    </xdr:from>
    <xdr:to>
      <xdr:col>36</xdr:col>
      <xdr:colOff>165100</xdr:colOff>
      <xdr:row>41</xdr:row>
      <xdr:rowOff>46662</xdr:rowOff>
    </xdr:to>
    <xdr:sp macro="" textlink="">
      <xdr:nvSpPr>
        <xdr:cNvPr id="138" name="楕円 137">
          <a:extLst>
            <a:ext uri="{FF2B5EF4-FFF2-40B4-BE49-F238E27FC236}">
              <a16:creationId xmlns:a16="http://schemas.microsoft.com/office/drawing/2014/main" id="{B58D66CB-EA66-4183-AEFD-11A4212EA258}"/>
            </a:ext>
          </a:extLst>
        </xdr:cNvPr>
        <xdr:cNvSpPr/>
      </xdr:nvSpPr>
      <xdr:spPr>
        <a:xfrm>
          <a:off x="6098540" y="6822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163982</xdr:rowOff>
    </xdr:from>
    <xdr:to>
      <xdr:col>41</xdr:col>
      <xdr:colOff>50800</xdr:colOff>
      <xdr:row>40</xdr:row>
      <xdr:rowOff>167312</xdr:rowOff>
    </xdr:to>
    <xdr:cxnSp macro="">
      <xdr:nvCxnSpPr>
        <xdr:cNvPr id="139" name="直線コネクタ 138">
          <a:extLst>
            <a:ext uri="{FF2B5EF4-FFF2-40B4-BE49-F238E27FC236}">
              <a16:creationId xmlns:a16="http://schemas.microsoft.com/office/drawing/2014/main" id="{24268060-EF99-4556-AEBB-71B81020D385}"/>
            </a:ext>
          </a:extLst>
        </xdr:cNvPr>
        <xdr:cNvCxnSpPr/>
      </xdr:nvCxnSpPr>
      <xdr:spPr>
        <a:xfrm flipV="1">
          <a:off x="6149340" y="6869582"/>
          <a:ext cx="7747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38820</xdr:rowOff>
    </xdr:from>
    <xdr:ext cx="534377" cy="259045"/>
    <xdr:sp macro="" textlink="">
      <xdr:nvSpPr>
        <xdr:cNvPr id="140" name="n_1aveValue【道路】&#10;一人当たり延長">
          <a:extLst>
            <a:ext uri="{FF2B5EF4-FFF2-40B4-BE49-F238E27FC236}">
              <a16:creationId xmlns:a16="http://schemas.microsoft.com/office/drawing/2014/main" id="{47E40C8D-5D78-422D-BD98-520789DC34E6}"/>
            </a:ext>
          </a:extLst>
        </xdr:cNvPr>
        <xdr:cNvSpPr txBox="1"/>
      </xdr:nvSpPr>
      <xdr:spPr>
        <a:xfrm>
          <a:off x="8239271" y="64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45693</xdr:rowOff>
    </xdr:from>
    <xdr:ext cx="534377" cy="259045"/>
    <xdr:sp macro="" textlink="">
      <xdr:nvSpPr>
        <xdr:cNvPr id="141" name="n_2aveValue【道路】&#10;一人当たり延長">
          <a:extLst>
            <a:ext uri="{FF2B5EF4-FFF2-40B4-BE49-F238E27FC236}">
              <a16:creationId xmlns:a16="http://schemas.microsoft.com/office/drawing/2014/main" id="{E96E5094-8850-49E2-BA41-21108C6F3B9F}"/>
            </a:ext>
          </a:extLst>
        </xdr:cNvPr>
        <xdr:cNvSpPr txBox="1"/>
      </xdr:nvSpPr>
      <xdr:spPr>
        <a:xfrm>
          <a:off x="7477271" y="641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40863</xdr:rowOff>
    </xdr:from>
    <xdr:ext cx="534377" cy="259045"/>
    <xdr:sp macro="" textlink="">
      <xdr:nvSpPr>
        <xdr:cNvPr id="142" name="n_3aveValue【道路】&#10;一人当たり延長">
          <a:extLst>
            <a:ext uri="{FF2B5EF4-FFF2-40B4-BE49-F238E27FC236}">
              <a16:creationId xmlns:a16="http://schemas.microsoft.com/office/drawing/2014/main" id="{D7F16872-31C4-4ED9-934D-AD074B3CC9A8}"/>
            </a:ext>
          </a:extLst>
        </xdr:cNvPr>
        <xdr:cNvSpPr txBox="1"/>
      </xdr:nvSpPr>
      <xdr:spPr>
        <a:xfrm>
          <a:off x="6702571" y="641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36085</xdr:rowOff>
    </xdr:from>
    <xdr:ext cx="534377" cy="259045"/>
    <xdr:sp macro="" textlink="">
      <xdr:nvSpPr>
        <xdr:cNvPr id="143" name="n_4aveValue【道路】&#10;一人当たり延長">
          <a:extLst>
            <a:ext uri="{FF2B5EF4-FFF2-40B4-BE49-F238E27FC236}">
              <a16:creationId xmlns:a16="http://schemas.microsoft.com/office/drawing/2014/main" id="{A09A3B1A-B357-48B4-8542-B9A2B22FB1CD}"/>
            </a:ext>
          </a:extLst>
        </xdr:cNvPr>
        <xdr:cNvSpPr txBox="1"/>
      </xdr:nvSpPr>
      <xdr:spPr>
        <a:xfrm>
          <a:off x="5905011" y="640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24607</xdr:rowOff>
    </xdr:from>
    <xdr:ext cx="534377" cy="259045"/>
    <xdr:sp macro="" textlink="">
      <xdr:nvSpPr>
        <xdr:cNvPr id="144" name="n_1mainValue【道路】&#10;一人当たり延長">
          <a:extLst>
            <a:ext uri="{FF2B5EF4-FFF2-40B4-BE49-F238E27FC236}">
              <a16:creationId xmlns:a16="http://schemas.microsoft.com/office/drawing/2014/main" id="{0360BBF4-5A5C-43FF-9374-5372E055F8D6}"/>
            </a:ext>
          </a:extLst>
        </xdr:cNvPr>
        <xdr:cNvSpPr txBox="1"/>
      </xdr:nvSpPr>
      <xdr:spPr>
        <a:xfrm>
          <a:off x="8239271" y="689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29171</xdr:rowOff>
    </xdr:from>
    <xdr:ext cx="534377" cy="259045"/>
    <xdr:sp macro="" textlink="">
      <xdr:nvSpPr>
        <xdr:cNvPr id="145" name="n_2mainValue【道路】&#10;一人当たり延長">
          <a:extLst>
            <a:ext uri="{FF2B5EF4-FFF2-40B4-BE49-F238E27FC236}">
              <a16:creationId xmlns:a16="http://schemas.microsoft.com/office/drawing/2014/main" id="{6D72B5A6-24B0-4069-B7BB-02B05765EB2A}"/>
            </a:ext>
          </a:extLst>
        </xdr:cNvPr>
        <xdr:cNvSpPr txBox="1"/>
      </xdr:nvSpPr>
      <xdr:spPr>
        <a:xfrm>
          <a:off x="7477271" y="69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34459</xdr:rowOff>
    </xdr:from>
    <xdr:ext cx="534377" cy="259045"/>
    <xdr:sp macro="" textlink="">
      <xdr:nvSpPr>
        <xdr:cNvPr id="146" name="n_3mainValue【道路】&#10;一人当たり延長">
          <a:extLst>
            <a:ext uri="{FF2B5EF4-FFF2-40B4-BE49-F238E27FC236}">
              <a16:creationId xmlns:a16="http://schemas.microsoft.com/office/drawing/2014/main" id="{C2975C5F-C63E-4342-A611-4F7415DCD8D8}"/>
            </a:ext>
          </a:extLst>
        </xdr:cNvPr>
        <xdr:cNvSpPr txBox="1"/>
      </xdr:nvSpPr>
      <xdr:spPr>
        <a:xfrm>
          <a:off x="6702571" y="690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37789</xdr:rowOff>
    </xdr:from>
    <xdr:ext cx="534377" cy="259045"/>
    <xdr:sp macro="" textlink="">
      <xdr:nvSpPr>
        <xdr:cNvPr id="147" name="n_4mainValue【道路】&#10;一人当たり延長">
          <a:extLst>
            <a:ext uri="{FF2B5EF4-FFF2-40B4-BE49-F238E27FC236}">
              <a16:creationId xmlns:a16="http://schemas.microsoft.com/office/drawing/2014/main" id="{B7F550D6-0806-4A5D-AE34-00B5CA943DAE}"/>
            </a:ext>
          </a:extLst>
        </xdr:cNvPr>
        <xdr:cNvSpPr txBox="1"/>
      </xdr:nvSpPr>
      <xdr:spPr>
        <a:xfrm>
          <a:off x="5905011" y="691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B34533A-6DE5-42CE-9E28-AE22CB0EAE0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38F42FC-CB33-49F5-A62F-AAD0E9018FC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F0EB949-45A9-4C8D-9B6A-4FD089FB08A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7658D4C-323C-4767-9BA8-EA82CAC0E84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7270122-06DF-4E19-B41F-6533719275B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4DA071E-1A5A-47BE-9D23-E28A64FAC2D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A9C26E9-AC34-40B8-ADDC-29F0B151060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B69346D-3522-4FA3-AA8E-9244114215C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F9872F0-F0BB-43B4-B5A2-0C67FFBEED9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586E23E-F0B1-4836-8506-7917DFC0066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FDC4A36-AF64-4B99-B815-3FC0FA21857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8E6F07B3-3401-4E97-A435-668AC020F46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9E1AC788-4B7E-465E-A8CB-CB104F35F1F4}"/>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4B44121C-DF47-4CCE-B1DD-92C064194FC6}"/>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26595DF5-E57E-4AFF-B7DC-6C5240D5C6B2}"/>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82C22850-E2F0-4D08-8498-A0B098C1BF8C}"/>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F3119256-C98E-4449-BEEF-A5D3D2B03A6B}"/>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9DE0B95-3604-4D09-A20F-F010C108A894}"/>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9AB31A3D-9E69-4699-AE21-3F25BD620075}"/>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A6B65AD6-6F13-4BD4-B22F-69E9FA647EDB}"/>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3AD513EE-7333-4469-AEBF-A55FCAEB3E0A}"/>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485F309-5862-4E80-9768-0F08F9E056C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99194F3F-D666-4293-B6BA-0630A5D4889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a:extLst>
            <a:ext uri="{FF2B5EF4-FFF2-40B4-BE49-F238E27FC236}">
              <a16:creationId xmlns:a16="http://schemas.microsoft.com/office/drawing/2014/main" id="{E007667A-8F91-43C1-890B-9BD5EEB7E799}"/>
            </a:ext>
          </a:extLst>
        </xdr:cNvPr>
        <xdr:cNvCxnSpPr/>
      </xdr:nvCxnSpPr>
      <xdr:spPr>
        <a:xfrm flipV="1">
          <a:off x="4086225" y="950595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BBD15557-A21B-4F6F-8CC8-78BD8FBE3AB2}"/>
            </a:ext>
          </a:extLst>
        </xdr:cNvPr>
        <xdr:cNvSpPr txBox="1"/>
      </xdr:nvSpPr>
      <xdr:spPr>
        <a:xfrm>
          <a:off x="412496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a:extLst>
            <a:ext uri="{FF2B5EF4-FFF2-40B4-BE49-F238E27FC236}">
              <a16:creationId xmlns:a16="http://schemas.microsoft.com/office/drawing/2014/main" id="{AFBC4D25-FFE1-4929-88F2-9E9BBEDA6205}"/>
            </a:ext>
          </a:extLst>
        </xdr:cNvPr>
        <xdr:cNvCxnSpPr/>
      </xdr:nvCxnSpPr>
      <xdr:spPr>
        <a:xfrm>
          <a:off x="4020820" y="1083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CF190E4A-EB09-4A8E-BE7F-D697DD3057A8}"/>
            </a:ext>
          </a:extLst>
        </xdr:cNvPr>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DB25BAC2-246A-4EE5-A4AB-C56BA1952F1A}"/>
            </a:ext>
          </a:extLst>
        </xdr:cNvPr>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128287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44DDC0E6-D1AF-494E-82EB-A0E5F1059B59}"/>
            </a:ext>
          </a:extLst>
        </xdr:cNvPr>
        <xdr:cNvSpPr txBox="1"/>
      </xdr:nvSpPr>
      <xdr:spPr>
        <a:xfrm>
          <a:off x="4124960" y="10354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a:extLst>
            <a:ext uri="{FF2B5EF4-FFF2-40B4-BE49-F238E27FC236}">
              <a16:creationId xmlns:a16="http://schemas.microsoft.com/office/drawing/2014/main" id="{05CDFC63-F7C3-4F73-9A95-9EBB3F3A7221}"/>
            </a:ext>
          </a:extLst>
        </xdr:cNvPr>
        <xdr:cNvSpPr/>
      </xdr:nvSpPr>
      <xdr:spPr>
        <a:xfrm>
          <a:off x="403606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a:extLst>
            <a:ext uri="{FF2B5EF4-FFF2-40B4-BE49-F238E27FC236}">
              <a16:creationId xmlns:a16="http://schemas.microsoft.com/office/drawing/2014/main" id="{D8EDC343-AEBA-48E2-BCFF-369DD09159AC}"/>
            </a:ext>
          </a:extLst>
        </xdr:cNvPr>
        <xdr:cNvSpPr/>
      </xdr:nvSpPr>
      <xdr:spPr>
        <a:xfrm>
          <a:off x="3312160" y="10480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a:extLst>
            <a:ext uri="{FF2B5EF4-FFF2-40B4-BE49-F238E27FC236}">
              <a16:creationId xmlns:a16="http://schemas.microsoft.com/office/drawing/2014/main" id="{8346F43E-3157-4A8A-8341-99662198FBB7}"/>
            </a:ext>
          </a:extLst>
        </xdr:cNvPr>
        <xdr:cNvSpPr/>
      </xdr:nvSpPr>
      <xdr:spPr>
        <a:xfrm>
          <a:off x="25146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a:extLst>
            <a:ext uri="{FF2B5EF4-FFF2-40B4-BE49-F238E27FC236}">
              <a16:creationId xmlns:a16="http://schemas.microsoft.com/office/drawing/2014/main" id="{28D1929B-4828-4B0E-87F9-94DF8DEA942E}"/>
            </a:ext>
          </a:extLst>
        </xdr:cNvPr>
        <xdr:cNvSpPr/>
      </xdr:nvSpPr>
      <xdr:spPr>
        <a:xfrm>
          <a:off x="1739900" y="10390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a:extLst>
            <a:ext uri="{FF2B5EF4-FFF2-40B4-BE49-F238E27FC236}">
              <a16:creationId xmlns:a16="http://schemas.microsoft.com/office/drawing/2014/main" id="{8FC372E7-89E2-45A8-B7CE-A9C6B4591B2E}"/>
            </a:ext>
          </a:extLst>
        </xdr:cNvPr>
        <xdr:cNvSpPr/>
      </xdr:nvSpPr>
      <xdr:spPr>
        <a:xfrm>
          <a:off x="965200" y="10396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D964687-0804-4CC1-BE39-F80C835C26A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658A592-588B-4431-8C0E-AD84067F61A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1EFED5F-987F-4279-A74D-263F82992FF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5AB6821-30E6-4B2F-A300-02B3073BB5B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BA7E22B-D805-4093-9542-99093DC7C98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44450</xdr:rowOff>
    </xdr:from>
    <xdr:to>
      <xdr:col>24</xdr:col>
      <xdr:colOff>114300</xdr:colOff>
      <xdr:row>63</xdr:row>
      <xdr:rowOff>146050</xdr:rowOff>
    </xdr:to>
    <xdr:sp macro="" textlink="">
      <xdr:nvSpPr>
        <xdr:cNvPr id="187" name="楕円 186">
          <a:extLst>
            <a:ext uri="{FF2B5EF4-FFF2-40B4-BE49-F238E27FC236}">
              <a16:creationId xmlns:a16="http://schemas.microsoft.com/office/drawing/2014/main" id="{C2EA124C-7DB6-4518-A1DD-85F96B22D3D2}"/>
            </a:ext>
          </a:extLst>
        </xdr:cNvPr>
        <xdr:cNvSpPr/>
      </xdr:nvSpPr>
      <xdr:spPr>
        <a:xfrm>
          <a:off x="403606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22877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D254FDA-39DF-440B-AAFF-70761A0A0984}"/>
            </a:ext>
          </a:extLst>
        </xdr:cNvPr>
        <xdr:cNvSpPr txBox="1"/>
      </xdr:nvSpPr>
      <xdr:spPr>
        <a:xfrm>
          <a:off x="4124960"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8255</xdr:rowOff>
    </xdr:from>
    <xdr:to>
      <xdr:col>20</xdr:col>
      <xdr:colOff>38100</xdr:colOff>
      <xdr:row>63</xdr:row>
      <xdr:rowOff>109855</xdr:rowOff>
    </xdr:to>
    <xdr:sp macro="" textlink="">
      <xdr:nvSpPr>
        <xdr:cNvPr id="189" name="楕円 188">
          <a:extLst>
            <a:ext uri="{FF2B5EF4-FFF2-40B4-BE49-F238E27FC236}">
              <a16:creationId xmlns:a16="http://schemas.microsoft.com/office/drawing/2014/main" id="{3C374CEE-5B75-4A7D-AD97-0057BDF23D17}"/>
            </a:ext>
          </a:extLst>
        </xdr:cNvPr>
        <xdr:cNvSpPr/>
      </xdr:nvSpPr>
      <xdr:spPr>
        <a:xfrm>
          <a:off x="3312160" y="10569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59055</xdr:rowOff>
    </xdr:from>
    <xdr:to>
      <xdr:col>24</xdr:col>
      <xdr:colOff>63500</xdr:colOff>
      <xdr:row>63</xdr:row>
      <xdr:rowOff>95250</xdr:rowOff>
    </xdr:to>
    <xdr:cxnSp macro="">
      <xdr:nvCxnSpPr>
        <xdr:cNvPr id="190" name="直線コネクタ 189">
          <a:extLst>
            <a:ext uri="{FF2B5EF4-FFF2-40B4-BE49-F238E27FC236}">
              <a16:creationId xmlns:a16="http://schemas.microsoft.com/office/drawing/2014/main" id="{D3C2FBFB-7EAF-4162-A10F-0C318E039C9C}"/>
            </a:ext>
          </a:extLst>
        </xdr:cNvPr>
        <xdr:cNvCxnSpPr/>
      </xdr:nvCxnSpPr>
      <xdr:spPr>
        <a:xfrm>
          <a:off x="3355340" y="1062037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141605</xdr:rowOff>
    </xdr:from>
    <xdr:to>
      <xdr:col>15</xdr:col>
      <xdr:colOff>101600</xdr:colOff>
      <xdr:row>63</xdr:row>
      <xdr:rowOff>71755</xdr:rowOff>
    </xdr:to>
    <xdr:sp macro="" textlink="">
      <xdr:nvSpPr>
        <xdr:cNvPr id="191" name="楕円 190">
          <a:extLst>
            <a:ext uri="{FF2B5EF4-FFF2-40B4-BE49-F238E27FC236}">
              <a16:creationId xmlns:a16="http://schemas.microsoft.com/office/drawing/2014/main" id="{B9E23D1B-17F2-4667-B062-BFD1FD31914D}"/>
            </a:ext>
          </a:extLst>
        </xdr:cNvPr>
        <xdr:cNvSpPr/>
      </xdr:nvSpPr>
      <xdr:spPr>
        <a:xfrm>
          <a:off x="2514600" y="10535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20955</xdr:rowOff>
    </xdr:from>
    <xdr:to>
      <xdr:col>19</xdr:col>
      <xdr:colOff>177800</xdr:colOff>
      <xdr:row>63</xdr:row>
      <xdr:rowOff>59055</xdr:rowOff>
    </xdr:to>
    <xdr:cxnSp macro="">
      <xdr:nvCxnSpPr>
        <xdr:cNvPr id="192" name="直線コネクタ 191">
          <a:extLst>
            <a:ext uri="{FF2B5EF4-FFF2-40B4-BE49-F238E27FC236}">
              <a16:creationId xmlns:a16="http://schemas.microsoft.com/office/drawing/2014/main" id="{3DD5364D-8786-41FC-A8D3-27E0AA1EDC11}"/>
            </a:ext>
          </a:extLst>
        </xdr:cNvPr>
        <xdr:cNvCxnSpPr/>
      </xdr:nvCxnSpPr>
      <xdr:spPr>
        <a:xfrm>
          <a:off x="2565400" y="1058227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124460</xdr:rowOff>
    </xdr:from>
    <xdr:to>
      <xdr:col>10</xdr:col>
      <xdr:colOff>165100</xdr:colOff>
      <xdr:row>63</xdr:row>
      <xdr:rowOff>54610</xdr:rowOff>
    </xdr:to>
    <xdr:sp macro="" textlink="">
      <xdr:nvSpPr>
        <xdr:cNvPr id="193" name="楕円 192">
          <a:extLst>
            <a:ext uri="{FF2B5EF4-FFF2-40B4-BE49-F238E27FC236}">
              <a16:creationId xmlns:a16="http://schemas.microsoft.com/office/drawing/2014/main" id="{8C810354-C62D-4871-83E2-FD59623DC996}"/>
            </a:ext>
          </a:extLst>
        </xdr:cNvPr>
        <xdr:cNvSpPr/>
      </xdr:nvSpPr>
      <xdr:spPr>
        <a:xfrm>
          <a:off x="1739900" y="10518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3810</xdr:rowOff>
    </xdr:from>
    <xdr:to>
      <xdr:col>15</xdr:col>
      <xdr:colOff>50800</xdr:colOff>
      <xdr:row>63</xdr:row>
      <xdr:rowOff>20955</xdr:rowOff>
    </xdr:to>
    <xdr:cxnSp macro="">
      <xdr:nvCxnSpPr>
        <xdr:cNvPr id="194" name="直線コネクタ 193">
          <a:extLst>
            <a:ext uri="{FF2B5EF4-FFF2-40B4-BE49-F238E27FC236}">
              <a16:creationId xmlns:a16="http://schemas.microsoft.com/office/drawing/2014/main" id="{92E3268A-579A-4BA1-AF6A-269BBB68FB39}"/>
            </a:ext>
          </a:extLst>
        </xdr:cNvPr>
        <xdr:cNvCxnSpPr/>
      </xdr:nvCxnSpPr>
      <xdr:spPr>
        <a:xfrm>
          <a:off x="1790700" y="10565130"/>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103505</xdr:rowOff>
    </xdr:from>
    <xdr:to>
      <xdr:col>6</xdr:col>
      <xdr:colOff>38100</xdr:colOff>
      <xdr:row>63</xdr:row>
      <xdr:rowOff>33655</xdr:rowOff>
    </xdr:to>
    <xdr:sp macro="" textlink="">
      <xdr:nvSpPr>
        <xdr:cNvPr id="195" name="楕円 194">
          <a:extLst>
            <a:ext uri="{FF2B5EF4-FFF2-40B4-BE49-F238E27FC236}">
              <a16:creationId xmlns:a16="http://schemas.microsoft.com/office/drawing/2014/main" id="{97DFE318-BE8B-4DF8-91D2-CC856BF52906}"/>
            </a:ext>
          </a:extLst>
        </xdr:cNvPr>
        <xdr:cNvSpPr/>
      </xdr:nvSpPr>
      <xdr:spPr>
        <a:xfrm>
          <a:off x="965200" y="104971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154305</xdr:rowOff>
    </xdr:from>
    <xdr:to>
      <xdr:col>10</xdr:col>
      <xdr:colOff>114300</xdr:colOff>
      <xdr:row>63</xdr:row>
      <xdr:rowOff>3810</xdr:rowOff>
    </xdr:to>
    <xdr:cxnSp macro="">
      <xdr:nvCxnSpPr>
        <xdr:cNvPr id="196" name="直線コネクタ 195">
          <a:extLst>
            <a:ext uri="{FF2B5EF4-FFF2-40B4-BE49-F238E27FC236}">
              <a16:creationId xmlns:a16="http://schemas.microsoft.com/office/drawing/2014/main" id="{C646140F-A228-4607-A67A-9ED1AD562B6B}"/>
            </a:ext>
          </a:extLst>
        </xdr:cNvPr>
        <xdr:cNvCxnSpPr/>
      </xdr:nvCxnSpPr>
      <xdr:spPr>
        <a:xfrm>
          <a:off x="1008380" y="10547985"/>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33037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877062DE-CC7E-4F82-9B31-0128F2B4DA5B}"/>
            </a:ext>
          </a:extLst>
        </xdr:cNvPr>
        <xdr:cNvSpPr txBox="1"/>
      </xdr:nvSpPr>
      <xdr:spPr>
        <a:xfrm>
          <a:off x="3170564"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143527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EA72574-0250-417A-A723-65686E5981DA}"/>
            </a:ext>
          </a:extLst>
        </xdr:cNvPr>
        <xdr:cNvSpPr txBox="1"/>
      </xdr:nvSpPr>
      <xdr:spPr>
        <a:xfrm>
          <a:off x="238570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111142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E071BC85-8C7D-4480-ADAD-0B96CE2DA131}"/>
            </a:ext>
          </a:extLst>
        </xdr:cNvPr>
        <xdr:cNvSpPr txBox="1"/>
      </xdr:nvSpPr>
      <xdr:spPr>
        <a:xfrm>
          <a:off x="1611004" y="1016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120667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3E05B08F-5ECE-4CDC-84AD-D6BC102AC8D5}"/>
            </a:ext>
          </a:extLst>
        </xdr:cNvPr>
        <xdr:cNvSpPr txBox="1"/>
      </xdr:nvSpPr>
      <xdr:spPr>
        <a:xfrm>
          <a:off x="83630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100982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302AC3E-747F-4FC3-B205-D1E20449B520}"/>
            </a:ext>
          </a:extLst>
        </xdr:cNvPr>
        <xdr:cNvSpPr txBox="1"/>
      </xdr:nvSpPr>
      <xdr:spPr>
        <a:xfrm>
          <a:off x="317056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62882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4588922D-F0A1-442F-A2ED-7BB154D9EBC3}"/>
            </a:ext>
          </a:extLst>
        </xdr:cNvPr>
        <xdr:cNvSpPr txBox="1"/>
      </xdr:nvSpPr>
      <xdr:spPr>
        <a:xfrm>
          <a:off x="238570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45737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16244761-ADC8-4956-BF87-7B75C261D0F9}"/>
            </a:ext>
          </a:extLst>
        </xdr:cNvPr>
        <xdr:cNvSpPr txBox="1"/>
      </xdr:nvSpPr>
      <xdr:spPr>
        <a:xfrm>
          <a:off x="161100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24782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20C1305D-246B-458F-AC54-709734062EF8}"/>
            </a:ext>
          </a:extLst>
        </xdr:cNvPr>
        <xdr:cNvSpPr txBox="1"/>
      </xdr:nvSpPr>
      <xdr:spPr>
        <a:xfrm>
          <a:off x="83630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5E02F69-296B-4CF9-B9DA-404696CF384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E53EDD8-E73C-405A-A549-EA19857EF62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D165A47-223A-450C-BF82-1D78892EE28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21032F7-5555-440B-B4F7-37A9AB4CF09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9D9E810-AFA1-4FA9-A467-F267EBFC787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EF2E22C-7BE2-45D1-B074-C241203903D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C28988E-568E-4CBF-B15A-CC082F4B1FD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5C0D191-5335-4696-9483-A31CB8DDB95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4490B6F-23D4-463D-B366-320D7A5E6FF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C357F69-7EDE-43CB-BC92-B0668351272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B995B8F7-07DC-4276-8FE8-DE43EB5B71D5}"/>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2F69A8FC-6142-44CC-B622-4180B2278932}"/>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F78E7F5A-C6A8-4591-AC7C-A10BF391AA72}"/>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5A7E353B-48FA-45D0-9D13-0691ED67CA43}"/>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22A8FDA1-FA1D-45BB-A483-E82CE7B8DA83}"/>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417A9E25-056F-40F6-B46A-4FFA9B20810B}"/>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A17F44B4-0BF4-4A0E-84B0-940CD680B16A}"/>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2BF10D35-9EA6-4ABC-AFD0-D962ED19944C}"/>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AFA6ACE2-B174-4ABD-B988-4AC86B316DED}"/>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10D13A8D-7E03-438F-A73E-322B09CCF098}"/>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B7658699-47FE-43A0-99DF-9C6BC7D3CA43}"/>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25C0D9C5-F195-476F-922B-23DCA733E57D}"/>
            </a:ext>
          </a:extLst>
        </xdr:cNvPr>
        <xdr:cNvSpPr txBox="1"/>
      </xdr:nvSpPr>
      <xdr:spPr>
        <a:xfrm>
          <a:off x="5168508" y="912260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0604BB4-375A-4997-AD37-B1EA269E734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84CCA5EE-C6DA-49CD-886F-EA459B9C59DD}"/>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68C566D-E6D0-4218-B411-0A7D87A677C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30" name="直線コネクタ 229">
          <a:extLst>
            <a:ext uri="{FF2B5EF4-FFF2-40B4-BE49-F238E27FC236}">
              <a16:creationId xmlns:a16="http://schemas.microsoft.com/office/drawing/2014/main" id="{088B5516-560C-4190-B0FB-CFB559A18D7B}"/>
            </a:ext>
          </a:extLst>
        </xdr:cNvPr>
        <xdr:cNvCxnSpPr/>
      </xdr:nvCxnSpPr>
      <xdr:spPr>
        <a:xfrm flipV="1">
          <a:off x="9219565" y="9457834"/>
          <a:ext cx="0" cy="139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7289D10D-DE8C-4C6E-9E62-66A565E339ED}"/>
            </a:ext>
          </a:extLst>
        </xdr:cNvPr>
        <xdr:cNvSpPr txBox="1"/>
      </xdr:nvSpPr>
      <xdr:spPr>
        <a:xfrm>
          <a:off x="9258300" y="108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32" name="直線コネクタ 231">
          <a:extLst>
            <a:ext uri="{FF2B5EF4-FFF2-40B4-BE49-F238E27FC236}">
              <a16:creationId xmlns:a16="http://schemas.microsoft.com/office/drawing/2014/main" id="{C11E0638-532A-44C6-9A4F-9192B396F63E}"/>
            </a:ext>
          </a:extLst>
        </xdr:cNvPr>
        <xdr:cNvCxnSpPr/>
      </xdr:nvCxnSpPr>
      <xdr:spPr>
        <a:xfrm>
          <a:off x="9154160" y="10857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7C17AA9-C103-47B9-BD81-D7740ECBA70C}"/>
            </a:ext>
          </a:extLst>
        </xdr:cNvPr>
        <xdr:cNvSpPr txBox="1"/>
      </xdr:nvSpPr>
      <xdr:spPr>
        <a:xfrm>
          <a:off x="9258300" y="9236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4" name="直線コネクタ 233">
          <a:extLst>
            <a:ext uri="{FF2B5EF4-FFF2-40B4-BE49-F238E27FC236}">
              <a16:creationId xmlns:a16="http://schemas.microsoft.com/office/drawing/2014/main" id="{C90AFDDB-588F-4CC7-9FDF-5D1318A0692A}"/>
            </a:ext>
          </a:extLst>
        </xdr:cNvPr>
        <xdr:cNvCxnSpPr/>
      </xdr:nvCxnSpPr>
      <xdr:spPr>
        <a:xfrm>
          <a:off x="9154160" y="9457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85481</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706DBB57-A7E0-49CE-B4EF-2AE22DD9B834}"/>
            </a:ext>
          </a:extLst>
        </xdr:cNvPr>
        <xdr:cNvSpPr txBox="1"/>
      </xdr:nvSpPr>
      <xdr:spPr>
        <a:xfrm>
          <a:off x="9258300" y="104791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6" name="フローチャート: 判断 235">
          <a:extLst>
            <a:ext uri="{FF2B5EF4-FFF2-40B4-BE49-F238E27FC236}">
              <a16:creationId xmlns:a16="http://schemas.microsoft.com/office/drawing/2014/main" id="{710A6FFB-1D29-46BF-8B9C-6962C1876F2E}"/>
            </a:ext>
          </a:extLst>
        </xdr:cNvPr>
        <xdr:cNvSpPr/>
      </xdr:nvSpPr>
      <xdr:spPr>
        <a:xfrm>
          <a:off x="9192260" y="106239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37" name="フローチャート: 判断 236">
          <a:extLst>
            <a:ext uri="{FF2B5EF4-FFF2-40B4-BE49-F238E27FC236}">
              <a16:creationId xmlns:a16="http://schemas.microsoft.com/office/drawing/2014/main" id="{EFC98B6C-89D9-415F-A259-D57864E3C13A}"/>
            </a:ext>
          </a:extLst>
        </xdr:cNvPr>
        <xdr:cNvSpPr/>
      </xdr:nvSpPr>
      <xdr:spPr>
        <a:xfrm>
          <a:off x="8445500" y="1062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38" name="フローチャート: 判断 237">
          <a:extLst>
            <a:ext uri="{FF2B5EF4-FFF2-40B4-BE49-F238E27FC236}">
              <a16:creationId xmlns:a16="http://schemas.microsoft.com/office/drawing/2014/main" id="{F4B6A886-FDD1-4EBE-903F-B998E72E992B}"/>
            </a:ext>
          </a:extLst>
        </xdr:cNvPr>
        <xdr:cNvSpPr/>
      </xdr:nvSpPr>
      <xdr:spPr>
        <a:xfrm>
          <a:off x="7670800" y="10656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9" name="フローチャート: 判断 238">
          <a:extLst>
            <a:ext uri="{FF2B5EF4-FFF2-40B4-BE49-F238E27FC236}">
              <a16:creationId xmlns:a16="http://schemas.microsoft.com/office/drawing/2014/main" id="{0C9902F1-E136-43C0-A97A-C685A94CFB5F}"/>
            </a:ext>
          </a:extLst>
        </xdr:cNvPr>
        <xdr:cNvSpPr/>
      </xdr:nvSpPr>
      <xdr:spPr>
        <a:xfrm>
          <a:off x="6873240" y="10661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40" name="フローチャート: 判断 239">
          <a:extLst>
            <a:ext uri="{FF2B5EF4-FFF2-40B4-BE49-F238E27FC236}">
              <a16:creationId xmlns:a16="http://schemas.microsoft.com/office/drawing/2014/main" id="{BD76E810-A5E5-476B-8B07-F559C2137A63}"/>
            </a:ext>
          </a:extLst>
        </xdr:cNvPr>
        <xdr:cNvSpPr/>
      </xdr:nvSpPr>
      <xdr:spPr>
        <a:xfrm>
          <a:off x="6098540" y="106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2F62B3C-F5FD-4CC7-A687-9BE79A88729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D1DCA1D-7E51-4EE5-BA86-2A537B979F2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861A01C-4D00-4A53-8734-B455C0990F8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584FAC7-CC30-4C54-8E2E-8A0199BB1D3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5A9935E-FC2F-492B-88A4-CBC84083153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24443</xdr:rowOff>
    </xdr:from>
    <xdr:to>
      <xdr:col>55</xdr:col>
      <xdr:colOff>50800</xdr:colOff>
      <xdr:row>64</xdr:row>
      <xdr:rowOff>126043</xdr:rowOff>
    </xdr:to>
    <xdr:sp macro="" textlink="">
      <xdr:nvSpPr>
        <xdr:cNvPr id="246" name="楕円 245">
          <a:extLst>
            <a:ext uri="{FF2B5EF4-FFF2-40B4-BE49-F238E27FC236}">
              <a16:creationId xmlns:a16="http://schemas.microsoft.com/office/drawing/2014/main" id="{B2542EB8-8931-43F5-86BD-CC83834E1DEB}"/>
            </a:ext>
          </a:extLst>
        </xdr:cNvPr>
        <xdr:cNvSpPr/>
      </xdr:nvSpPr>
      <xdr:spPr>
        <a:xfrm>
          <a:off x="9192260" y="107534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110820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4305AE9-1F6D-4F76-A5D3-11E0BBDB551C}"/>
            </a:ext>
          </a:extLst>
        </xdr:cNvPr>
        <xdr:cNvSpPr txBox="1"/>
      </xdr:nvSpPr>
      <xdr:spPr>
        <a:xfrm>
          <a:off x="9258300" y="1067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25368</xdr:rowOff>
    </xdr:from>
    <xdr:to>
      <xdr:col>50</xdr:col>
      <xdr:colOff>165100</xdr:colOff>
      <xdr:row>64</xdr:row>
      <xdr:rowOff>126968</xdr:rowOff>
    </xdr:to>
    <xdr:sp macro="" textlink="">
      <xdr:nvSpPr>
        <xdr:cNvPr id="248" name="楕円 247">
          <a:extLst>
            <a:ext uri="{FF2B5EF4-FFF2-40B4-BE49-F238E27FC236}">
              <a16:creationId xmlns:a16="http://schemas.microsoft.com/office/drawing/2014/main" id="{7B7D9899-900F-4BF0-8718-CA91145DF4BA}"/>
            </a:ext>
          </a:extLst>
        </xdr:cNvPr>
        <xdr:cNvSpPr/>
      </xdr:nvSpPr>
      <xdr:spPr>
        <a:xfrm>
          <a:off x="8445500" y="1075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75243</xdr:rowOff>
    </xdr:from>
    <xdr:to>
      <xdr:col>55</xdr:col>
      <xdr:colOff>0</xdr:colOff>
      <xdr:row>64</xdr:row>
      <xdr:rowOff>76168</xdr:rowOff>
    </xdr:to>
    <xdr:cxnSp macro="">
      <xdr:nvCxnSpPr>
        <xdr:cNvPr id="249" name="直線コネクタ 248">
          <a:extLst>
            <a:ext uri="{FF2B5EF4-FFF2-40B4-BE49-F238E27FC236}">
              <a16:creationId xmlns:a16="http://schemas.microsoft.com/office/drawing/2014/main" id="{9E4F2F5A-0E99-4ECD-BD4A-45AE5F22F762}"/>
            </a:ext>
          </a:extLst>
        </xdr:cNvPr>
        <xdr:cNvCxnSpPr/>
      </xdr:nvCxnSpPr>
      <xdr:spPr>
        <a:xfrm flipV="1">
          <a:off x="8496300" y="10804203"/>
          <a:ext cx="7239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26467</xdr:rowOff>
    </xdr:from>
    <xdr:to>
      <xdr:col>46</xdr:col>
      <xdr:colOff>38100</xdr:colOff>
      <xdr:row>64</xdr:row>
      <xdr:rowOff>128067</xdr:rowOff>
    </xdr:to>
    <xdr:sp macro="" textlink="">
      <xdr:nvSpPr>
        <xdr:cNvPr id="250" name="楕円 249">
          <a:extLst>
            <a:ext uri="{FF2B5EF4-FFF2-40B4-BE49-F238E27FC236}">
              <a16:creationId xmlns:a16="http://schemas.microsoft.com/office/drawing/2014/main" id="{CF31FD67-7E64-43D0-A313-1C8940A5D360}"/>
            </a:ext>
          </a:extLst>
        </xdr:cNvPr>
        <xdr:cNvSpPr/>
      </xdr:nvSpPr>
      <xdr:spPr>
        <a:xfrm>
          <a:off x="7670800" y="107554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76168</xdr:rowOff>
    </xdr:from>
    <xdr:to>
      <xdr:col>50</xdr:col>
      <xdr:colOff>114300</xdr:colOff>
      <xdr:row>64</xdr:row>
      <xdr:rowOff>77267</xdr:rowOff>
    </xdr:to>
    <xdr:cxnSp macro="">
      <xdr:nvCxnSpPr>
        <xdr:cNvPr id="251" name="直線コネクタ 250">
          <a:extLst>
            <a:ext uri="{FF2B5EF4-FFF2-40B4-BE49-F238E27FC236}">
              <a16:creationId xmlns:a16="http://schemas.microsoft.com/office/drawing/2014/main" id="{48442C93-F183-42F6-8979-C0CAE4315BD0}"/>
            </a:ext>
          </a:extLst>
        </xdr:cNvPr>
        <xdr:cNvCxnSpPr/>
      </xdr:nvCxnSpPr>
      <xdr:spPr>
        <a:xfrm flipV="1">
          <a:off x="7713980" y="10805128"/>
          <a:ext cx="78232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28439</xdr:rowOff>
    </xdr:from>
    <xdr:to>
      <xdr:col>41</xdr:col>
      <xdr:colOff>101600</xdr:colOff>
      <xdr:row>64</xdr:row>
      <xdr:rowOff>130039</xdr:rowOff>
    </xdr:to>
    <xdr:sp macro="" textlink="">
      <xdr:nvSpPr>
        <xdr:cNvPr id="252" name="楕円 251">
          <a:extLst>
            <a:ext uri="{FF2B5EF4-FFF2-40B4-BE49-F238E27FC236}">
              <a16:creationId xmlns:a16="http://schemas.microsoft.com/office/drawing/2014/main" id="{91BDDEF5-A18F-4004-BBCE-AEAB66564CD0}"/>
            </a:ext>
          </a:extLst>
        </xdr:cNvPr>
        <xdr:cNvSpPr/>
      </xdr:nvSpPr>
      <xdr:spPr>
        <a:xfrm>
          <a:off x="6873240" y="1075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77267</xdr:rowOff>
    </xdr:from>
    <xdr:to>
      <xdr:col>45</xdr:col>
      <xdr:colOff>177800</xdr:colOff>
      <xdr:row>64</xdr:row>
      <xdr:rowOff>79239</xdr:rowOff>
    </xdr:to>
    <xdr:cxnSp macro="">
      <xdr:nvCxnSpPr>
        <xdr:cNvPr id="253" name="直線コネクタ 252">
          <a:extLst>
            <a:ext uri="{FF2B5EF4-FFF2-40B4-BE49-F238E27FC236}">
              <a16:creationId xmlns:a16="http://schemas.microsoft.com/office/drawing/2014/main" id="{07117071-8045-414B-98DC-1A1DA79CF27A}"/>
            </a:ext>
          </a:extLst>
        </xdr:cNvPr>
        <xdr:cNvCxnSpPr/>
      </xdr:nvCxnSpPr>
      <xdr:spPr>
        <a:xfrm flipV="1">
          <a:off x="6924040" y="10806227"/>
          <a:ext cx="78994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29840</xdr:rowOff>
    </xdr:from>
    <xdr:to>
      <xdr:col>36</xdr:col>
      <xdr:colOff>165100</xdr:colOff>
      <xdr:row>64</xdr:row>
      <xdr:rowOff>131440</xdr:rowOff>
    </xdr:to>
    <xdr:sp macro="" textlink="">
      <xdr:nvSpPr>
        <xdr:cNvPr id="254" name="楕円 253">
          <a:extLst>
            <a:ext uri="{FF2B5EF4-FFF2-40B4-BE49-F238E27FC236}">
              <a16:creationId xmlns:a16="http://schemas.microsoft.com/office/drawing/2014/main" id="{C8D10E66-A438-4237-BEE2-C8BDE95A659E}"/>
            </a:ext>
          </a:extLst>
        </xdr:cNvPr>
        <xdr:cNvSpPr/>
      </xdr:nvSpPr>
      <xdr:spPr>
        <a:xfrm>
          <a:off x="6098540" y="107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79239</xdr:rowOff>
    </xdr:from>
    <xdr:to>
      <xdr:col>41</xdr:col>
      <xdr:colOff>50800</xdr:colOff>
      <xdr:row>64</xdr:row>
      <xdr:rowOff>80640</xdr:rowOff>
    </xdr:to>
    <xdr:cxnSp macro="">
      <xdr:nvCxnSpPr>
        <xdr:cNvPr id="255" name="直線コネクタ 254">
          <a:extLst>
            <a:ext uri="{FF2B5EF4-FFF2-40B4-BE49-F238E27FC236}">
              <a16:creationId xmlns:a16="http://schemas.microsoft.com/office/drawing/2014/main" id="{4DF7F5CE-A146-408C-88D5-EF25DFEE55DF}"/>
            </a:ext>
          </a:extLst>
        </xdr:cNvPr>
        <xdr:cNvCxnSpPr/>
      </xdr:nvCxnSpPr>
      <xdr:spPr>
        <a:xfrm flipV="1">
          <a:off x="6149340" y="10808199"/>
          <a:ext cx="77470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5560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00443794-6BD0-4E6D-895B-A07544E71C3E}"/>
            </a:ext>
          </a:extLst>
        </xdr:cNvPr>
        <xdr:cNvSpPr txBox="1"/>
      </xdr:nvSpPr>
      <xdr:spPr>
        <a:xfrm>
          <a:off x="8184225" y="103992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53EC784-7EDB-437A-99AB-2C7CE123DF0F}"/>
            </a:ext>
          </a:extLst>
        </xdr:cNvPr>
        <xdr:cNvSpPr txBox="1"/>
      </xdr:nvSpPr>
      <xdr:spPr>
        <a:xfrm>
          <a:off x="7444955" y="1043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C6BB865-FE62-4688-8580-6D9264879EB9}"/>
            </a:ext>
          </a:extLst>
        </xdr:cNvPr>
        <xdr:cNvSpPr txBox="1"/>
      </xdr:nvSpPr>
      <xdr:spPr>
        <a:xfrm>
          <a:off x="6670255" y="1044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59" name="n_4aveValue【橋りょう・トンネル】&#10;一人当たり有形固定資産（償却資産）額">
          <a:extLst>
            <a:ext uri="{FF2B5EF4-FFF2-40B4-BE49-F238E27FC236}">
              <a16:creationId xmlns:a16="http://schemas.microsoft.com/office/drawing/2014/main" id="{D7ED032F-77D6-475D-A5F0-7BCCF8404844}"/>
            </a:ext>
          </a:extLst>
        </xdr:cNvPr>
        <xdr:cNvSpPr txBox="1"/>
      </xdr:nvSpPr>
      <xdr:spPr>
        <a:xfrm>
          <a:off x="5849965" y="10403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118095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F0AB9B89-9F06-472C-9815-1D0FA4B31CD6}"/>
            </a:ext>
          </a:extLst>
        </xdr:cNvPr>
        <xdr:cNvSpPr txBox="1"/>
      </xdr:nvSpPr>
      <xdr:spPr>
        <a:xfrm>
          <a:off x="8214575" y="1084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119194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43C64CEA-31C4-407F-844E-C1095D40DA31}"/>
            </a:ext>
          </a:extLst>
        </xdr:cNvPr>
        <xdr:cNvSpPr txBox="1"/>
      </xdr:nvSpPr>
      <xdr:spPr>
        <a:xfrm>
          <a:off x="7444955" y="1084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121166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CA43647D-CDBE-4509-AC7A-E389D85B7254}"/>
            </a:ext>
          </a:extLst>
        </xdr:cNvPr>
        <xdr:cNvSpPr txBox="1"/>
      </xdr:nvSpPr>
      <xdr:spPr>
        <a:xfrm>
          <a:off x="6670255" y="1085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122567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52A2FFF4-410C-4331-8772-E849DC260E54}"/>
            </a:ext>
          </a:extLst>
        </xdr:cNvPr>
        <xdr:cNvSpPr txBox="1"/>
      </xdr:nvSpPr>
      <xdr:spPr>
        <a:xfrm>
          <a:off x="5872695" y="1085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0EA0DF0-5F03-4A8F-ACA2-DED0E8636BA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CEF5A43-5B84-4289-9E7F-AA55A4318D5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26D7246-C244-436D-B34D-74DBE83718C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DBB40E1-4629-49AF-9A29-57EE0033802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CA7E780-9C65-4FD8-92B9-95131A3EB06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19B5C75-3890-47FD-AC5B-D1BA86AA8DD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D9DC685-F7C2-434C-9BF0-566EAFB40F9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882B9EA-15FC-4053-9638-C4158A54ECA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55C2DF2-0B28-4C22-9278-1BF03E30C10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252E3D7-A5BD-40DD-8BE2-1EA08363ACD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CE6E910-8EB5-415F-B580-6B44888C9EB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7E412184-2ED7-4C4E-B070-1BD4554BC286}"/>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B58878F-734D-4350-A51F-EFB6C7C3902D}"/>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CB05B574-8448-4C30-ADB7-0CA557F6DD27}"/>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6EFC6429-09D6-4CE1-93E9-2D2BAD232876}"/>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246F2010-EB5D-4C75-80A1-F3224A4F19E4}"/>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0011713-B7EE-4E69-BF1B-D5782678F2BC}"/>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A33EB015-950B-4AF0-91BA-438022DB45CD}"/>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5E816784-8D7E-48C2-BDB0-65F58B8EB18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8AFA2EF9-7F65-4A0B-90CA-98F897D24E32}"/>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3C2A05E-8719-40F3-98D5-9726CE072DC8}"/>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20AFAD7C-3180-4EB5-A33D-C1AFFBB3AE8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7A5B8F2-E13C-4510-8033-70778659CE7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266EAF2-DF25-4EE0-B0C3-758BDAF7BC5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88" name="直線コネクタ 287">
          <a:extLst>
            <a:ext uri="{FF2B5EF4-FFF2-40B4-BE49-F238E27FC236}">
              <a16:creationId xmlns:a16="http://schemas.microsoft.com/office/drawing/2014/main" id="{36BBB1DC-43E9-4535-8496-262555019200}"/>
            </a:ext>
          </a:extLst>
        </xdr:cNvPr>
        <xdr:cNvCxnSpPr/>
      </xdr:nvCxnSpPr>
      <xdr:spPr>
        <a:xfrm flipV="1">
          <a:off x="4086225" y="1315021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EA87F8AC-BE87-48DA-80C6-81CF5B11A31D}"/>
            </a:ext>
          </a:extLst>
        </xdr:cNvPr>
        <xdr:cNvSpPr txBox="1"/>
      </xdr:nvSpPr>
      <xdr:spPr>
        <a:xfrm>
          <a:off x="4124960" y="1447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90" name="直線コネクタ 289">
          <a:extLst>
            <a:ext uri="{FF2B5EF4-FFF2-40B4-BE49-F238E27FC236}">
              <a16:creationId xmlns:a16="http://schemas.microsoft.com/office/drawing/2014/main" id="{0D2A3574-EA2C-4951-9301-56053FE8E7D9}"/>
            </a:ext>
          </a:extLst>
        </xdr:cNvPr>
        <xdr:cNvCxnSpPr/>
      </xdr:nvCxnSpPr>
      <xdr:spPr>
        <a:xfrm>
          <a:off x="4020820" y="14472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DC388757-5937-42ED-8EA6-90C6A3C30EED}"/>
            </a:ext>
          </a:extLst>
        </xdr:cNvPr>
        <xdr:cNvSpPr txBox="1"/>
      </xdr:nvSpPr>
      <xdr:spPr>
        <a:xfrm>
          <a:off x="4124960" y="1292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92" name="直線コネクタ 291">
          <a:extLst>
            <a:ext uri="{FF2B5EF4-FFF2-40B4-BE49-F238E27FC236}">
              <a16:creationId xmlns:a16="http://schemas.microsoft.com/office/drawing/2014/main" id="{A035A31A-831D-4A69-A79E-0C82AB76ECA5}"/>
            </a:ext>
          </a:extLst>
        </xdr:cNvPr>
        <xdr:cNvCxnSpPr/>
      </xdr:nvCxnSpPr>
      <xdr:spPr>
        <a:xfrm>
          <a:off x="4020820" y="13150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55897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1D413FE-25A2-4FFB-A7E2-A46B1182D874}"/>
            </a:ext>
          </a:extLst>
        </xdr:cNvPr>
        <xdr:cNvSpPr txBox="1"/>
      </xdr:nvSpPr>
      <xdr:spPr>
        <a:xfrm>
          <a:off x="4124960" y="1363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4" name="フローチャート: 判断 293">
          <a:extLst>
            <a:ext uri="{FF2B5EF4-FFF2-40B4-BE49-F238E27FC236}">
              <a16:creationId xmlns:a16="http://schemas.microsoft.com/office/drawing/2014/main" id="{FAAD0683-FDE2-4DC2-9C04-BF47760D40E1}"/>
            </a:ext>
          </a:extLst>
        </xdr:cNvPr>
        <xdr:cNvSpPr/>
      </xdr:nvSpPr>
      <xdr:spPr>
        <a:xfrm>
          <a:off x="403606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95" name="フローチャート: 判断 294">
          <a:extLst>
            <a:ext uri="{FF2B5EF4-FFF2-40B4-BE49-F238E27FC236}">
              <a16:creationId xmlns:a16="http://schemas.microsoft.com/office/drawing/2014/main" id="{BF82EEA0-F77D-407C-9969-F66BDA328FB7}"/>
            </a:ext>
          </a:extLst>
        </xdr:cNvPr>
        <xdr:cNvSpPr/>
      </xdr:nvSpPr>
      <xdr:spPr>
        <a:xfrm>
          <a:off x="3312160" y="1381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a:extLst>
            <a:ext uri="{FF2B5EF4-FFF2-40B4-BE49-F238E27FC236}">
              <a16:creationId xmlns:a16="http://schemas.microsoft.com/office/drawing/2014/main" id="{3DB9BCCC-D0F3-4637-8F1E-166593B5BA74}"/>
            </a:ext>
          </a:extLst>
        </xdr:cNvPr>
        <xdr:cNvSpPr/>
      </xdr:nvSpPr>
      <xdr:spPr>
        <a:xfrm>
          <a:off x="2514600" y="1384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97" name="フローチャート: 判断 296">
          <a:extLst>
            <a:ext uri="{FF2B5EF4-FFF2-40B4-BE49-F238E27FC236}">
              <a16:creationId xmlns:a16="http://schemas.microsoft.com/office/drawing/2014/main" id="{38FA8DBC-5ED0-4542-A111-08CA420FAB32}"/>
            </a:ext>
          </a:extLst>
        </xdr:cNvPr>
        <xdr:cNvSpPr/>
      </xdr:nvSpPr>
      <xdr:spPr>
        <a:xfrm>
          <a:off x="17399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98" name="フローチャート: 判断 297">
          <a:extLst>
            <a:ext uri="{FF2B5EF4-FFF2-40B4-BE49-F238E27FC236}">
              <a16:creationId xmlns:a16="http://schemas.microsoft.com/office/drawing/2014/main" id="{8FA4C65E-A886-44F8-944D-F225857E9E06}"/>
            </a:ext>
          </a:extLst>
        </xdr:cNvPr>
        <xdr:cNvSpPr/>
      </xdr:nvSpPr>
      <xdr:spPr>
        <a:xfrm>
          <a:off x="965200" y="13808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EDB8AAD-D10F-4BCA-BD97-21745A39703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61439DB-778C-4678-B188-9E1ABCDEF1D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EBB1361-9B94-46A0-8AD4-6CCD0F845BB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DA43D35-3C19-4509-B76A-5A2F387A5AB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3108995-FD72-45CD-B2E7-FFA24E5632E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4445</xdr:rowOff>
    </xdr:from>
    <xdr:to>
      <xdr:col>24</xdr:col>
      <xdr:colOff>114300</xdr:colOff>
      <xdr:row>86</xdr:row>
      <xdr:rowOff>106045</xdr:rowOff>
    </xdr:to>
    <xdr:sp macro="" textlink="">
      <xdr:nvSpPr>
        <xdr:cNvPr id="304" name="楕円 303">
          <a:extLst>
            <a:ext uri="{FF2B5EF4-FFF2-40B4-BE49-F238E27FC236}">
              <a16:creationId xmlns:a16="http://schemas.microsoft.com/office/drawing/2014/main" id="{589C44F7-2183-4A98-BC56-28E9EAA5D51A}"/>
            </a:ext>
          </a:extLst>
        </xdr:cNvPr>
        <xdr:cNvSpPr/>
      </xdr:nvSpPr>
      <xdr:spPr>
        <a:xfrm>
          <a:off x="4036060" y="144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90822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7B364484-3314-405D-AAD5-AB0BA97B33A5}"/>
            </a:ext>
          </a:extLst>
        </xdr:cNvPr>
        <xdr:cNvSpPr txBox="1"/>
      </xdr:nvSpPr>
      <xdr:spPr>
        <a:xfrm>
          <a:off x="4124960" y="1434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151130</xdr:rowOff>
    </xdr:from>
    <xdr:to>
      <xdr:col>20</xdr:col>
      <xdr:colOff>38100</xdr:colOff>
      <xdr:row>86</xdr:row>
      <xdr:rowOff>81280</xdr:rowOff>
    </xdr:to>
    <xdr:sp macro="" textlink="">
      <xdr:nvSpPr>
        <xdr:cNvPr id="306" name="楕円 305">
          <a:extLst>
            <a:ext uri="{FF2B5EF4-FFF2-40B4-BE49-F238E27FC236}">
              <a16:creationId xmlns:a16="http://schemas.microsoft.com/office/drawing/2014/main" id="{AC0F623E-19F1-4E44-A01E-F0AAFF5B8286}"/>
            </a:ext>
          </a:extLst>
        </xdr:cNvPr>
        <xdr:cNvSpPr/>
      </xdr:nvSpPr>
      <xdr:spPr>
        <a:xfrm>
          <a:off x="3312160" y="14400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30480</xdr:rowOff>
    </xdr:from>
    <xdr:to>
      <xdr:col>24</xdr:col>
      <xdr:colOff>63500</xdr:colOff>
      <xdr:row>86</xdr:row>
      <xdr:rowOff>55245</xdr:rowOff>
    </xdr:to>
    <xdr:cxnSp macro="">
      <xdr:nvCxnSpPr>
        <xdr:cNvPr id="307" name="直線コネクタ 306">
          <a:extLst>
            <a:ext uri="{FF2B5EF4-FFF2-40B4-BE49-F238E27FC236}">
              <a16:creationId xmlns:a16="http://schemas.microsoft.com/office/drawing/2014/main" id="{27C4AD09-32B4-4E5C-8B03-03B30E2ADBD2}"/>
            </a:ext>
          </a:extLst>
        </xdr:cNvPr>
        <xdr:cNvCxnSpPr/>
      </xdr:nvCxnSpPr>
      <xdr:spPr>
        <a:xfrm>
          <a:off x="3355340" y="14447520"/>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118745</xdr:rowOff>
    </xdr:from>
    <xdr:to>
      <xdr:col>15</xdr:col>
      <xdr:colOff>101600</xdr:colOff>
      <xdr:row>86</xdr:row>
      <xdr:rowOff>48895</xdr:rowOff>
    </xdr:to>
    <xdr:sp macro="" textlink="">
      <xdr:nvSpPr>
        <xdr:cNvPr id="308" name="楕円 307">
          <a:extLst>
            <a:ext uri="{FF2B5EF4-FFF2-40B4-BE49-F238E27FC236}">
              <a16:creationId xmlns:a16="http://schemas.microsoft.com/office/drawing/2014/main" id="{FB93E5FA-C264-4071-A137-9FAF1F469CC8}"/>
            </a:ext>
          </a:extLst>
        </xdr:cNvPr>
        <xdr:cNvSpPr/>
      </xdr:nvSpPr>
      <xdr:spPr>
        <a:xfrm>
          <a:off x="2514600" y="14368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169545</xdr:rowOff>
    </xdr:from>
    <xdr:to>
      <xdr:col>19</xdr:col>
      <xdr:colOff>177800</xdr:colOff>
      <xdr:row>86</xdr:row>
      <xdr:rowOff>30480</xdr:rowOff>
    </xdr:to>
    <xdr:cxnSp macro="">
      <xdr:nvCxnSpPr>
        <xdr:cNvPr id="309" name="直線コネクタ 308">
          <a:extLst>
            <a:ext uri="{FF2B5EF4-FFF2-40B4-BE49-F238E27FC236}">
              <a16:creationId xmlns:a16="http://schemas.microsoft.com/office/drawing/2014/main" id="{EC833DCF-3EBC-4253-806E-E683F9D80009}"/>
            </a:ext>
          </a:extLst>
        </xdr:cNvPr>
        <xdr:cNvCxnSpPr/>
      </xdr:nvCxnSpPr>
      <xdr:spPr>
        <a:xfrm>
          <a:off x="2565400" y="1441894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82550</xdr:rowOff>
    </xdr:from>
    <xdr:to>
      <xdr:col>10</xdr:col>
      <xdr:colOff>165100</xdr:colOff>
      <xdr:row>86</xdr:row>
      <xdr:rowOff>12700</xdr:rowOff>
    </xdr:to>
    <xdr:sp macro="" textlink="">
      <xdr:nvSpPr>
        <xdr:cNvPr id="310" name="楕円 309">
          <a:extLst>
            <a:ext uri="{FF2B5EF4-FFF2-40B4-BE49-F238E27FC236}">
              <a16:creationId xmlns:a16="http://schemas.microsoft.com/office/drawing/2014/main" id="{F7CFA115-A7D8-48BA-B849-085299E71C4E}"/>
            </a:ext>
          </a:extLst>
        </xdr:cNvPr>
        <xdr:cNvSpPr/>
      </xdr:nvSpPr>
      <xdr:spPr>
        <a:xfrm>
          <a:off x="173990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133350</xdr:rowOff>
    </xdr:from>
    <xdr:to>
      <xdr:col>15</xdr:col>
      <xdr:colOff>50800</xdr:colOff>
      <xdr:row>85</xdr:row>
      <xdr:rowOff>169545</xdr:rowOff>
    </xdr:to>
    <xdr:cxnSp macro="">
      <xdr:nvCxnSpPr>
        <xdr:cNvPr id="311" name="直線コネクタ 310">
          <a:extLst>
            <a:ext uri="{FF2B5EF4-FFF2-40B4-BE49-F238E27FC236}">
              <a16:creationId xmlns:a16="http://schemas.microsoft.com/office/drawing/2014/main" id="{76E86C46-6498-47FF-A309-E25165906D92}"/>
            </a:ext>
          </a:extLst>
        </xdr:cNvPr>
        <xdr:cNvCxnSpPr/>
      </xdr:nvCxnSpPr>
      <xdr:spPr>
        <a:xfrm>
          <a:off x="1790700" y="1438275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46355</xdr:rowOff>
    </xdr:from>
    <xdr:to>
      <xdr:col>6</xdr:col>
      <xdr:colOff>38100</xdr:colOff>
      <xdr:row>85</xdr:row>
      <xdr:rowOff>147955</xdr:rowOff>
    </xdr:to>
    <xdr:sp macro="" textlink="">
      <xdr:nvSpPr>
        <xdr:cNvPr id="312" name="楕円 311">
          <a:extLst>
            <a:ext uri="{FF2B5EF4-FFF2-40B4-BE49-F238E27FC236}">
              <a16:creationId xmlns:a16="http://schemas.microsoft.com/office/drawing/2014/main" id="{E22DE5BD-F786-4FDD-8FE6-331985E5EFA8}"/>
            </a:ext>
          </a:extLst>
        </xdr:cNvPr>
        <xdr:cNvSpPr/>
      </xdr:nvSpPr>
      <xdr:spPr>
        <a:xfrm>
          <a:off x="965200" y="142957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97155</xdr:rowOff>
    </xdr:from>
    <xdr:to>
      <xdr:col>10</xdr:col>
      <xdr:colOff>114300</xdr:colOff>
      <xdr:row>85</xdr:row>
      <xdr:rowOff>133350</xdr:rowOff>
    </xdr:to>
    <xdr:cxnSp macro="">
      <xdr:nvCxnSpPr>
        <xdr:cNvPr id="313" name="直線コネクタ 312">
          <a:extLst>
            <a:ext uri="{FF2B5EF4-FFF2-40B4-BE49-F238E27FC236}">
              <a16:creationId xmlns:a16="http://schemas.microsoft.com/office/drawing/2014/main" id="{77393731-EA63-4AC2-9294-824433688FAB}"/>
            </a:ext>
          </a:extLst>
        </xdr:cNvPr>
        <xdr:cNvCxnSpPr/>
      </xdr:nvCxnSpPr>
      <xdr:spPr>
        <a:xfrm>
          <a:off x="1008380" y="1434655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19702</xdr:rowOff>
    </xdr:from>
    <xdr:ext cx="405111" cy="259045"/>
    <xdr:sp macro="" textlink="">
      <xdr:nvSpPr>
        <xdr:cNvPr id="314" name="n_1aveValue【公営住宅】&#10;有形固定資産減価償却率">
          <a:extLst>
            <a:ext uri="{FF2B5EF4-FFF2-40B4-BE49-F238E27FC236}">
              <a16:creationId xmlns:a16="http://schemas.microsoft.com/office/drawing/2014/main" id="{4AE937D3-279E-4536-A7F7-46161DD231A9}"/>
            </a:ext>
          </a:extLst>
        </xdr:cNvPr>
        <xdr:cNvSpPr txBox="1"/>
      </xdr:nvSpPr>
      <xdr:spPr>
        <a:xfrm>
          <a:off x="3170564" y="135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50182</xdr:rowOff>
    </xdr:from>
    <xdr:ext cx="405111" cy="259045"/>
    <xdr:sp macro="" textlink="">
      <xdr:nvSpPr>
        <xdr:cNvPr id="315" name="n_2aveValue【公営住宅】&#10;有形固定資産減価償却率">
          <a:extLst>
            <a:ext uri="{FF2B5EF4-FFF2-40B4-BE49-F238E27FC236}">
              <a16:creationId xmlns:a16="http://schemas.microsoft.com/office/drawing/2014/main" id="{B8C2529F-6394-40ED-ABD4-B8C1D8029B72}"/>
            </a:ext>
          </a:extLst>
        </xdr:cNvPr>
        <xdr:cNvSpPr txBox="1"/>
      </xdr:nvSpPr>
      <xdr:spPr>
        <a:xfrm>
          <a:off x="238570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122572</xdr:rowOff>
    </xdr:from>
    <xdr:ext cx="405111" cy="259045"/>
    <xdr:sp macro="" textlink="">
      <xdr:nvSpPr>
        <xdr:cNvPr id="316" name="n_3aveValue【公営住宅】&#10;有形固定資産減価償却率">
          <a:extLst>
            <a:ext uri="{FF2B5EF4-FFF2-40B4-BE49-F238E27FC236}">
              <a16:creationId xmlns:a16="http://schemas.microsoft.com/office/drawing/2014/main" id="{45FA6641-67E9-478D-B0DD-3811F7641B76}"/>
            </a:ext>
          </a:extLst>
        </xdr:cNvPr>
        <xdr:cNvSpPr txBox="1"/>
      </xdr:nvSpPr>
      <xdr:spPr>
        <a:xfrm>
          <a:off x="161100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317" name="n_4aveValue【公営住宅】&#10;有形固定資産減価償却率">
          <a:extLst>
            <a:ext uri="{FF2B5EF4-FFF2-40B4-BE49-F238E27FC236}">
              <a16:creationId xmlns:a16="http://schemas.microsoft.com/office/drawing/2014/main" id="{B72E9127-91A2-4CA4-9E61-926B204636F6}"/>
            </a:ext>
          </a:extLst>
        </xdr:cNvPr>
        <xdr:cNvSpPr txBox="1"/>
      </xdr:nvSpPr>
      <xdr:spPr>
        <a:xfrm>
          <a:off x="836304" y="1358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72407</xdr:rowOff>
    </xdr:from>
    <xdr:ext cx="405111" cy="259045"/>
    <xdr:sp macro="" textlink="">
      <xdr:nvSpPr>
        <xdr:cNvPr id="318" name="n_1mainValue【公営住宅】&#10;有形固定資産減価償却率">
          <a:extLst>
            <a:ext uri="{FF2B5EF4-FFF2-40B4-BE49-F238E27FC236}">
              <a16:creationId xmlns:a16="http://schemas.microsoft.com/office/drawing/2014/main" id="{231E4E5B-52F7-497D-AA4A-194128BC8E7C}"/>
            </a:ext>
          </a:extLst>
        </xdr:cNvPr>
        <xdr:cNvSpPr txBox="1"/>
      </xdr:nvSpPr>
      <xdr:spPr>
        <a:xfrm>
          <a:off x="317056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40022</xdr:rowOff>
    </xdr:from>
    <xdr:ext cx="405111" cy="259045"/>
    <xdr:sp macro="" textlink="">
      <xdr:nvSpPr>
        <xdr:cNvPr id="319" name="n_2mainValue【公営住宅】&#10;有形固定資産減価償却率">
          <a:extLst>
            <a:ext uri="{FF2B5EF4-FFF2-40B4-BE49-F238E27FC236}">
              <a16:creationId xmlns:a16="http://schemas.microsoft.com/office/drawing/2014/main" id="{2286E9ED-9CBA-406C-BF74-2DE58267C6A1}"/>
            </a:ext>
          </a:extLst>
        </xdr:cNvPr>
        <xdr:cNvSpPr txBox="1"/>
      </xdr:nvSpPr>
      <xdr:spPr>
        <a:xfrm>
          <a:off x="2385704" y="1445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3827</xdr:rowOff>
    </xdr:from>
    <xdr:ext cx="405111" cy="259045"/>
    <xdr:sp macro="" textlink="">
      <xdr:nvSpPr>
        <xdr:cNvPr id="320" name="n_3mainValue【公営住宅】&#10;有形固定資産減価償却率">
          <a:extLst>
            <a:ext uri="{FF2B5EF4-FFF2-40B4-BE49-F238E27FC236}">
              <a16:creationId xmlns:a16="http://schemas.microsoft.com/office/drawing/2014/main" id="{1FE6819C-66C8-4895-9714-04C88D4CDFB1}"/>
            </a:ext>
          </a:extLst>
        </xdr:cNvPr>
        <xdr:cNvSpPr txBox="1"/>
      </xdr:nvSpPr>
      <xdr:spPr>
        <a:xfrm>
          <a:off x="1611004" y="1442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139082</xdr:rowOff>
    </xdr:from>
    <xdr:ext cx="405111" cy="259045"/>
    <xdr:sp macro="" textlink="">
      <xdr:nvSpPr>
        <xdr:cNvPr id="321" name="n_4mainValue【公営住宅】&#10;有形固定資産減価償却率">
          <a:extLst>
            <a:ext uri="{FF2B5EF4-FFF2-40B4-BE49-F238E27FC236}">
              <a16:creationId xmlns:a16="http://schemas.microsoft.com/office/drawing/2014/main" id="{FA60D3C0-8615-4D7C-8703-B7F301EB1039}"/>
            </a:ext>
          </a:extLst>
        </xdr:cNvPr>
        <xdr:cNvSpPr txBox="1"/>
      </xdr:nvSpPr>
      <xdr:spPr>
        <a:xfrm>
          <a:off x="83630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8F539C7-47F4-487E-99FF-8ECC772EDF0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C2C6923-B9B0-48B1-8AFB-F79DCE5C81C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924A0B3-4069-46D7-9195-934F1E0CE79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67D8493-CBF4-4D0F-85C1-7287B00499D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34C3C8D-AA66-4BAC-AAD1-5980AB5267C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9C0070F-3579-4596-B5E9-0EA0F49D71D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2A1BE1C-9D29-4AF3-8C37-9DE5FA169AA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59ED369A-0107-459A-B5AD-6766DFC7BDE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A66210E5-492C-4A7D-939F-11D4C962238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8B3B794-733A-4519-A02D-98C76F35B05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54D8CBF7-DB47-453B-916A-5008D352D4FC}"/>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854ACC97-4F51-4AD9-AC4E-BBCEF846019C}"/>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9FAB93C3-517B-4A90-B633-E938EC4D5537}"/>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703CD892-B57A-4DF8-8161-C63D67F900E1}"/>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8FA664B6-9A68-46D5-9046-0DEB735765B1}"/>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FF48A597-4BFE-4C74-8F11-A63731876191}"/>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698B4C5-27A6-4F93-969B-8DB583063D38}"/>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74239897-9CA4-4496-A4A5-F429B6127C4E}"/>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ED361E75-1506-47ED-81F1-E45AE5CF924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7BEF3263-694C-4C4A-9B28-B60B67C661AA}"/>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ADEE3685-147C-4146-A1E9-36B450931BD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F1D73E02-CC2C-4EA5-A3E7-77ED1D6FE738}"/>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9ECB1691-497F-49A9-BAFA-5CCBE4B0271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45" name="直線コネクタ 344">
          <a:extLst>
            <a:ext uri="{FF2B5EF4-FFF2-40B4-BE49-F238E27FC236}">
              <a16:creationId xmlns:a16="http://schemas.microsoft.com/office/drawing/2014/main" id="{33CA6A5C-61F4-4CDA-B151-E447C349DF6B}"/>
            </a:ext>
          </a:extLst>
        </xdr:cNvPr>
        <xdr:cNvCxnSpPr/>
      </xdr:nvCxnSpPr>
      <xdr:spPr>
        <a:xfrm flipV="1">
          <a:off x="9219565" y="13099033"/>
          <a:ext cx="0" cy="1344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46" name="【公営住宅】&#10;一人当たり面積最小値テキスト">
          <a:extLst>
            <a:ext uri="{FF2B5EF4-FFF2-40B4-BE49-F238E27FC236}">
              <a16:creationId xmlns:a16="http://schemas.microsoft.com/office/drawing/2014/main" id="{E4BE6D31-9586-40A5-A8DF-4E851631B818}"/>
            </a:ext>
          </a:extLst>
        </xdr:cNvPr>
        <xdr:cNvSpPr txBox="1"/>
      </xdr:nvSpPr>
      <xdr:spPr>
        <a:xfrm>
          <a:off x="9258300" y="1444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47" name="直線コネクタ 346">
          <a:extLst>
            <a:ext uri="{FF2B5EF4-FFF2-40B4-BE49-F238E27FC236}">
              <a16:creationId xmlns:a16="http://schemas.microsoft.com/office/drawing/2014/main" id="{AD582165-505F-4A93-A2F5-6DD870B48C28}"/>
            </a:ext>
          </a:extLst>
        </xdr:cNvPr>
        <xdr:cNvCxnSpPr/>
      </xdr:nvCxnSpPr>
      <xdr:spPr>
        <a:xfrm>
          <a:off x="9154160" y="14443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48" name="【公営住宅】&#10;一人当たり面積最大値テキスト">
          <a:extLst>
            <a:ext uri="{FF2B5EF4-FFF2-40B4-BE49-F238E27FC236}">
              <a16:creationId xmlns:a16="http://schemas.microsoft.com/office/drawing/2014/main" id="{E4C82BA9-A1F6-40EE-A62D-DFB226C250F6}"/>
            </a:ext>
          </a:extLst>
        </xdr:cNvPr>
        <xdr:cNvSpPr txBox="1"/>
      </xdr:nvSpPr>
      <xdr:spPr>
        <a:xfrm>
          <a:off x="9258300" y="128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49" name="直線コネクタ 348">
          <a:extLst>
            <a:ext uri="{FF2B5EF4-FFF2-40B4-BE49-F238E27FC236}">
              <a16:creationId xmlns:a16="http://schemas.microsoft.com/office/drawing/2014/main" id="{426C18A7-F358-4F71-9499-B3DBCCBFF8E6}"/>
            </a:ext>
          </a:extLst>
        </xdr:cNvPr>
        <xdr:cNvCxnSpPr/>
      </xdr:nvCxnSpPr>
      <xdr:spPr>
        <a:xfrm>
          <a:off x="9154160" y="130990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350" name="【公営住宅】&#10;一人当たり面積平均値テキスト">
          <a:extLst>
            <a:ext uri="{FF2B5EF4-FFF2-40B4-BE49-F238E27FC236}">
              <a16:creationId xmlns:a16="http://schemas.microsoft.com/office/drawing/2014/main" id="{69F021A9-0744-460E-B46D-6C3D4A5EDF0C}"/>
            </a:ext>
          </a:extLst>
        </xdr:cNvPr>
        <xdr:cNvSpPr txBox="1"/>
      </xdr:nvSpPr>
      <xdr:spPr>
        <a:xfrm>
          <a:off x="9258300" y="14023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51" name="フローチャート: 判断 350">
          <a:extLst>
            <a:ext uri="{FF2B5EF4-FFF2-40B4-BE49-F238E27FC236}">
              <a16:creationId xmlns:a16="http://schemas.microsoft.com/office/drawing/2014/main" id="{885BE70E-45CF-4427-8BEE-755A3BC6CDA2}"/>
            </a:ext>
          </a:extLst>
        </xdr:cNvPr>
        <xdr:cNvSpPr/>
      </xdr:nvSpPr>
      <xdr:spPr>
        <a:xfrm>
          <a:off x="9192260" y="14168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52" name="フローチャート: 判断 351">
          <a:extLst>
            <a:ext uri="{FF2B5EF4-FFF2-40B4-BE49-F238E27FC236}">
              <a16:creationId xmlns:a16="http://schemas.microsoft.com/office/drawing/2014/main" id="{6ED007C5-7EDF-4A24-BC41-D2BFDA3D579C}"/>
            </a:ext>
          </a:extLst>
        </xdr:cNvPr>
        <xdr:cNvSpPr/>
      </xdr:nvSpPr>
      <xdr:spPr>
        <a:xfrm>
          <a:off x="8445500" y="1414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53" name="フローチャート: 判断 352">
          <a:extLst>
            <a:ext uri="{FF2B5EF4-FFF2-40B4-BE49-F238E27FC236}">
              <a16:creationId xmlns:a16="http://schemas.microsoft.com/office/drawing/2014/main" id="{089D4371-8F69-4117-BB1E-966074A3CCF7}"/>
            </a:ext>
          </a:extLst>
        </xdr:cNvPr>
        <xdr:cNvSpPr/>
      </xdr:nvSpPr>
      <xdr:spPr>
        <a:xfrm>
          <a:off x="7670800" y="14125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54" name="フローチャート: 判断 353">
          <a:extLst>
            <a:ext uri="{FF2B5EF4-FFF2-40B4-BE49-F238E27FC236}">
              <a16:creationId xmlns:a16="http://schemas.microsoft.com/office/drawing/2014/main" id="{EE466E4F-755C-4F7B-A006-6A92C9129BA2}"/>
            </a:ext>
          </a:extLst>
        </xdr:cNvPr>
        <xdr:cNvSpPr/>
      </xdr:nvSpPr>
      <xdr:spPr>
        <a:xfrm>
          <a:off x="6873240" y="14166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55" name="フローチャート: 判断 354">
          <a:extLst>
            <a:ext uri="{FF2B5EF4-FFF2-40B4-BE49-F238E27FC236}">
              <a16:creationId xmlns:a16="http://schemas.microsoft.com/office/drawing/2014/main" id="{020DA53D-ED21-4A53-951E-7D9AE767869A}"/>
            </a:ext>
          </a:extLst>
        </xdr:cNvPr>
        <xdr:cNvSpPr/>
      </xdr:nvSpPr>
      <xdr:spPr>
        <a:xfrm>
          <a:off x="6098540" y="14184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ABB72D2-8F47-4BF4-9587-C888A60F82D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109BD03-0DC5-4E98-9CBE-3576D30CF4A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FFAF9D5-803E-480D-A483-3F56962A55D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0EC20C6-333A-4FAE-A2A6-B9C0CA2D9A6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5F36BE6-A76F-4812-957D-38398B0B39D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43435</xdr:rowOff>
    </xdr:from>
    <xdr:to>
      <xdr:col>55</xdr:col>
      <xdr:colOff>50800</xdr:colOff>
      <xdr:row>85</xdr:row>
      <xdr:rowOff>145035</xdr:rowOff>
    </xdr:to>
    <xdr:sp macro="" textlink="">
      <xdr:nvSpPr>
        <xdr:cNvPr id="361" name="楕円 360">
          <a:extLst>
            <a:ext uri="{FF2B5EF4-FFF2-40B4-BE49-F238E27FC236}">
              <a16:creationId xmlns:a16="http://schemas.microsoft.com/office/drawing/2014/main" id="{470A6C75-79B2-431D-BF63-4D85ACC42396}"/>
            </a:ext>
          </a:extLst>
        </xdr:cNvPr>
        <xdr:cNvSpPr/>
      </xdr:nvSpPr>
      <xdr:spPr>
        <a:xfrm>
          <a:off x="9192260" y="142928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129812</xdr:rowOff>
    </xdr:from>
    <xdr:ext cx="469744" cy="259045"/>
    <xdr:sp macro="" textlink="">
      <xdr:nvSpPr>
        <xdr:cNvPr id="362" name="【公営住宅】&#10;一人当たり面積該当値テキスト">
          <a:extLst>
            <a:ext uri="{FF2B5EF4-FFF2-40B4-BE49-F238E27FC236}">
              <a16:creationId xmlns:a16="http://schemas.microsoft.com/office/drawing/2014/main" id="{8FCD624A-D0D9-4CEA-9D27-13B5D3606CFF}"/>
            </a:ext>
          </a:extLst>
        </xdr:cNvPr>
        <xdr:cNvSpPr txBox="1"/>
      </xdr:nvSpPr>
      <xdr:spPr>
        <a:xfrm>
          <a:off x="9258300" y="1421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46737</xdr:rowOff>
    </xdr:from>
    <xdr:to>
      <xdr:col>50</xdr:col>
      <xdr:colOff>165100</xdr:colOff>
      <xdr:row>85</xdr:row>
      <xdr:rowOff>148337</xdr:rowOff>
    </xdr:to>
    <xdr:sp macro="" textlink="">
      <xdr:nvSpPr>
        <xdr:cNvPr id="363" name="楕円 362">
          <a:extLst>
            <a:ext uri="{FF2B5EF4-FFF2-40B4-BE49-F238E27FC236}">
              <a16:creationId xmlns:a16="http://schemas.microsoft.com/office/drawing/2014/main" id="{61FB75FA-B5E2-446F-9D35-0BBB1F124405}"/>
            </a:ext>
          </a:extLst>
        </xdr:cNvPr>
        <xdr:cNvSpPr/>
      </xdr:nvSpPr>
      <xdr:spPr>
        <a:xfrm>
          <a:off x="8445500" y="142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94235</xdr:rowOff>
    </xdr:from>
    <xdr:to>
      <xdr:col>55</xdr:col>
      <xdr:colOff>0</xdr:colOff>
      <xdr:row>85</xdr:row>
      <xdr:rowOff>97537</xdr:rowOff>
    </xdr:to>
    <xdr:cxnSp macro="">
      <xdr:nvCxnSpPr>
        <xdr:cNvPr id="364" name="直線コネクタ 363">
          <a:extLst>
            <a:ext uri="{FF2B5EF4-FFF2-40B4-BE49-F238E27FC236}">
              <a16:creationId xmlns:a16="http://schemas.microsoft.com/office/drawing/2014/main" id="{907B8075-A608-4F20-AA40-E3D0EC9E634D}"/>
            </a:ext>
          </a:extLst>
        </xdr:cNvPr>
        <xdr:cNvCxnSpPr/>
      </xdr:nvCxnSpPr>
      <xdr:spPr>
        <a:xfrm flipV="1">
          <a:off x="8496300" y="14343635"/>
          <a:ext cx="7239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46610</xdr:rowOff>
    </xdr:from>
    <xdr:to>
      <xdr:col>46</xdr:col>
      <xdr:colOff>38100</xdr:colOff>
      <xdr:row>85</xdr:row>
      <xdr:rowOff>148210</xdr:rowOff>
    </xdr:to>
    <xdr:sp macro="" textlink="">
      <xdr:nvSpPr>
        <xdr:cNvPr id="365" name="楕円 364">
          <a:extLst>
            <a:ext uri="{FF2B5EF4-FFF2-40B4-BE49-F238E27FC236}">
              <a16:creationId xmlns:a16="http://schemas.microsoft.com/office/drawing/2014/main" id="{53240C58-6530-4174-B613-D801B34498FB}"/>
            </a:ext>
          </a:extLst>
        </xdr:cNvPr>
        <xdr:cNvSpPr/>
      </xdr:nvSpPr>
      <xdr:spPr>
        <a:xfrm>
          <a:off x="7670800" y="14296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97410</xdr:rowOff>
    </xdr:from>
    <xdr:to>
      <xdr:col>50</xdr:col>
      <xdr:colOff>114300</xdr:colOff>
      <xdr:row>85</xdr:row>
      <xdr:rowOff>97537</xdr:rowOff>
    </xdr:to>
    <xdr:cxnSp macro="">
      <xdr:nvCxnSpPr>
        <xdr:cNvPr id="366" name="直線コネクタ 365">
          <a:extLst>
            <a:ext uri="{FF2B5EF4-FFF2-40B4-BE49-F238E27FC236}">
              <a16:creationId xmlns:a16="http://schemas.microsoft.com/office/drawing/2014/main" id="{F9404290-7863-46A6-AA85-F31A5F348A21}"/>
            </a:ext>
          </a:extLst>
        </xdr:cNvPr>
        <xdr:cNvCxnSpPr/>
      </xdr:nvCxnSpPr>
      <xdr:spPr>
        <a:xfrm>
          <a:off x="7713980" y="14346810"/>
          <a:ext cx="78232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51054</xdr:rowOff>
    </xdr:from>
    <xdr:to>
      <xdr:col>41</xdr:col>
      <xdr:colOff>101600</xdr:colOff>
      <xdr:row>85</xdr:row>
      <xdr:rowOff>152654</xdr:rowOff>
    </xdr:to>
    <xdr:sp macro="" textlink="">
      <xdr:nvSpPr>
        <xdr:cNvPr id="367" name="楕円 366">
          <a:extLst>
            <a:ext uri="{FF2B5EF4-FFF2-40B4-BE49-F238E27FC236}">
              <a16:creationId xmlns:a16="http://schemas.microsoft.com/office/drawing/2014/main" id="{3C8F5037-E2EF-424F-9728-7C78E8D43910}"/>
            </a:ext>
          </a:extLst>
        </xdr:cNvPr>
        <xdr:cNvSpPr/>
      </xdr:nvSpPr>
      <xdr:spPr>
        <a:xfrm>
          <a:off x="6873240" y="143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97410</xdr:rowOff>
    </xdr:from>
    <xdr:to>
      <xdr:col>45</xdr:col>
      <xdr:colOff>177800</xdr:colOff>
      <xdr:row>85</xdr:row>
      <xdr:rowOff>101854</xdr:rowOff>
    </xdr:to>
    <xdr:cxnSp macro="">
      <xdr:nvCxnSpPr>
        <xdr:cNvPr id="368" name="直線コネクタ 367">
          <a:extLst>
            <a:ext uri="{FF2B5EF4-FFF2-40B4-BE49-F238E27FC236}">
              <a16:creationId xmlns:a16="http://schemas.microsoft.com/office/drawing/2014/main" id="{CD0CC08E-322F-40A2-8367-1F8B0D5BE1B6}"/>
            </a:ext>
          </a:extLst>
        </xdr:cNvPr>
        <xdr:cNvCxnSpPr/>
      </xdr:nvCxnSpPr>
      <xdr:spPr>
        <a:xfrm flipV="1">
          <a:off x="6924040" y="14346810"/>
          <a:ext cx="78994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53975</xdr:rowOff>
    </xdr:from>
    <xdr:to>
      <xdr:col>36</xdr:col>
      <xdr:colOff>165100</xdr:colOff>
      <xdr:row>85</xdr:row>
      <xdr:rowOff>155575</xdr:rowOff>
    </xdr:to>
    <xdr:sp macro="" textlink="">
      <xdr:nvSpPr>
        <xdr:cNvPr id="369" name="楕円 368">
          <a:extLst>
            <a:ext uri="{FF2B5EF4-FFF2-40B4-BE49-F238E27FC236}">
              <a16:creationId xmlns:a16="http://schemas.microsoft.com/office/drawing/2014/main" id="{23C07266-A2F5-4D09-A983-1458399FD660}"/>
            </a:ext>
          </a:extLst>
        </xdr:cNvPr>
        <xdr:cNvSpPr/>
      </xdr:nvSpPr>
      <xdr:spPr>
        <a:xfrm>
          <a:off x="609854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101854</xdr:rowOff>
    </xdr:from>
    <xdr:to>
      <xdr:col>41</xdr:col>
      <xdr:colOff>50800</xdr:colOff>
      <xdr:row>85</xdr:row>
      <xdr:rowOff>104775</xdr:rowOff>
    </xdr:to>
    <xdr:cxnSp macro="">
      <xdr:nvCxnSpPr>
        <xdr:cNvPr id="370" name="直線コネクタ 369">
          <a:extLst>
            <a:ext uri="{FF2B5EF4-FFF2-40B4-BE49-F238E27FC236}">
              <a16:creationId xmlns:a16="http://schemas.microsoft.com/office/drawing/2014/main" id="{0BB14F94-F15F-48BB-B1FC-CA076D2FD183}"/>
            </a:ext>
          </a:extLst>
        </xdr:cNvPr>
        <xdr:cNvCxnSpPr/>
      </xdr:nvCxnSpPr>
      <xdr:spPr>
        <a:xfrm flipV="1">
          <a:off x="6149340" y="14351254"/>
          <a:ext cx="7747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11574</xdr:rowOff>
    </xdr:from>
    <xdr:ext cx="469744" cy="259045"/>
    <xdr:sp macro="" textlink="">
      <xdr:nvSpPr>
        <xdr:cNvPr id="371" name="n_1aveValue【公営住宅】&#10;一人当たり面積">
          <a:extLst>
            <a:ext uri="{FF2B5EF4-FFF2-40B4-BE49-F238E27FC236}">
              <a16:creationId xmlns:a16="http://schemas.microsoft.com/office/drawing/2014/main" id="{CB446797-359C-449A-9B0C-8115829049C5}"/>
            </a:ext>
          </a:extLst>
        </xdr:cNvPr>
        <xdr:cNvSpPr txBox="1"/>
      </xdr:nvSpPr>
      <xdr:spPr>
        <a:xfrm>
          <a:off x="8271587" y="1392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161562</xdr:rowOff>
    </xdr:from>
    <xdr:ext cx="469744" cy="259045"/>
    <xdr:sp macro="" textlink="">
      <xdr:nvSpPr>
        <xdr:cNvPr id="372" name="n_2aveValue【公営住宅】&#10;一人当たり面積">
          <a:extLst>
            <a:ext uri="{FF2B5EF4-FFF2-40B4-BE49-F238E27FC236}">
              <a16:creationId xmlns:a16="http://schemas.microsoft.com/office/drawing/2014/main" id="{6CF4F3B5-AED1-42F2-8831-41E83AC18575}"/>
            </a:ext>
          </a:extLst>
        </xdr:cNvPr>
        <xdr:cNvSpPr txBox="1"/>
      </xdr:nvSpPr>
      <xdr:spPr>
        <a:xfrm>
          <a:off x="7509587" y="1390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31005</xdr:rowOff>
    </xdr:from>
    <xdr:ext cx="469744" cy="259045"/>
    <xdr:sp macro="" textlink="">
      <xdr:nvSpPr>
        <xdr:cNvPr id="373" name="n_3aveValue【公営住宅】&#10;一人当たり面積">
          <a:extLst>
            <a:ext uri="{FF2B5EF4-FFF2-40B4-BE49-F238E27FC236}">
              <a16:creationId xmlns:a16="http://schemas.microsoft.com/office/drawing/2014/main" id="{68356B58-1156-465A-92C0-6E366B221FF1}"/>
            </a:ext>
          </a:extLst>
        </xdr:cNvPr>
        <xdr:cNvSpPr txBox="1"/>
      </xdr:nvSpPr>
      <xdr:spPr>
        <a:xfrm>
          <a:off x="6712027" y="1394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49674</xdr:rowOff>
    </xdr:from>
    <xdr:ext cx="469744" cy="259045"/>
    <xdr:sp macro="" textlink="">
      <xdr:nvSpPr>
        <xdr:cNvPr id="374" name="n_4aveValue【公営住宅】&#10;一人当たり面積">
          <a:extLst>
            <a:ext uri="{FF2B5EF4-FFF2-40B4-BE49-F238E27FC236}">
              <a16:creationId xmlns:a16="http://schemas.microsoft.com/office/drawing/2014/main" id="{A59B2785-2882-495C-A843-044641C59B86}"/>
            </a:ext>
          </a:extLst>
        </xdr:cNvPr>
        <xdr:cNvSpPr txBox="1"/>
      </xdr:nvSpPr>
      <xdr:spPr>
        <a:xfrm>
          <a:off x="5937327" y="1396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139464</xdr:rowOff>
    </xdr:from>
    <xdr:ext cx="469744" cy="259045"/>
    <xdr:sp macro="" textlink="">
      <xdr:nvSpPr>
        <xdr:cNvPr id="375" name="n_1mainValue【公営住宅】&#10;一人当たり面積">
          <a:extLst>
            <a:ext uri="{FF2B5EF4-FFF2-40B4-BE49-F238E27FC236}">
              <a16:creationId xmlns:a16="http://schemas.microsoft.com/office/drawing/2014/main" id="{E0E8B1DE-6F55-4C72-995C-067340AB3CAA}"/>
            </a:ext>
          </a:extLst>
        </xdr:cNvPr>
        <xdr:cNvSpPr txBox="1"/>
      </xdr:nvSpPr>
      <xdr:spPr>
        <a:xfrm>
          <a:off x="8271587" y="1438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139337</xdr:rowOff>
    </xdr:from>
    <xdr:ext cx="469744" cy="259045"/>
    <xdr:sp macro="" textlink="">
      <xdr:nvSpPr>
        <xdr:cNvPr id="376" name="n_2mainValue【公営住宅】&#10;一人当たり面積">
          <a:extLst>
            <a:ext uri="{FF2B5EF4-FFF2-40B4-BE49-F238E27FC236}">
              <a16:creationId xmlns:a16="http://schemas.microsoft.com/office/drawing/2014/main" id="{FF43CAB7-759E-40B0-88F4-D9B4DC898246}"/>
            </a:ext>
          </a:extLst>
        </xdr:cNvPr>
        <xdr:cNvSpPr txBox="1"/>
      </xdr:nvSpPr>
      <xdr:spPr>
        <a:xfrm>
          <a:off x="7509587" y="1438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143781</xdr:rowOff>
    </xdr:from>
    <xdr:ext cx="469744" cy="259045"/>
    <xdr:sp macro="" textlink="">
      <xdr:nvSpPr>
        <xdr:cNvPr id="377" name="n_3mainValue【公営住宅】&#10;一人当たり面積">
          <a:extLst>
            <a:ext uri="{FF2B5EF4-FFF2-40B4-BE49-F238E27FC236}">
              <a16:creationId xmlns:a16="http://schemas.microsoft.com/office/drawing/2014/main" id="{B61C5B22-6E87-4BB8-8684-6401A28A8029}"/>
            </a:ext>
          </a:extLst>
        </xdr:cNvPr>
        <xdr:cNvSpPr txBox="1"/>
      </xdr:nvSpPr>
      <xdr:spPr>
        <a:xfrm>
          <a:off x="6712027" y="1439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146702</xdr:rowOff>
    </xdr:from>
    <xdr:ext cx="469744" cy="259045"/>
    <xdr:sp macro="" textlink="">
      <xdr:nvSpPr>
        <xdr:cNvPr id="378" name="n_4mainValue【公営住宅】&#10;一人当たり面積">
          <a:extLst>
            <a:ext uri="{FF2B5EF4-FFF2-40B4-BE49-F238E27FC236}">
              <a16:creationId xmlns:a16="http://schemas.microsoft.com/office/drawing/2014/main" id="{983A9AF7-72FC-42E0-8A75-E0352C303260}"/>
            </a:ext>
          </a:extLst>
        </xdr:cNvPr>
        <xdr:cNvSpPr txBox="1"/>
      </xdr:nvSpPr>
      <xdr:spPr>
        <a:xfrm>
          <a:off x="5937327" y="143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C830D5AD-E185-4E1C-8B19-E293D0B7577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45787DF-AD67-4BD4-9C0B-75D752E3CE0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821CF4D-B457-4CA7-80A8-6564F1BDFA9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484E83F-76F6-4DBE-8F67-29A5A18F2AC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2A67E167-31A8-4E52-AD2D-E67B5410C0D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96C123D-82CF-4BE4-A78F-A642984659D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6C6D770A-A27E-48BE-9C08-576378AD00D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18EF0F4-0B70-49C9-8469-12B3E97457E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840D9570-4E11-4E9E-9C6B-93F2760F562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367DD6F3-E3E0-417A-BDD0-38F5BC5552E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DD201B22-03B9-4DCC-8C1B-03A80B67238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347D0946-91E8-403A-8445-87094DE6037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EE3FD18E-DC8E-4E0D-A47C-6746B3835CE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FBBF2BD3-4D16-4F73-B89F-9C604878B85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1C36B077-96F5-4829-8AEA-A51399E2ED0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15BB0FF1-9F57-4870-8A77-54B6DCEA251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AFA2B966-06F0-4E06-AEC3-00196263BFC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F8FB4F9B-8848-43C4-9735-D6A2EAD6FF2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A542FD35-901E-43AE-AC65-0288BFBFB8F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7F042F91-2DF0-47C4-B61F-310C1B96B5E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8EB47D08-9AB8-48EB-8B66-7E6896F6AB7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2F918FE9-37FA-45B7-B8A9-E83602DC083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234E9134-58E4-46EB-8293-03A33A8DB19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6D4D9850-0415-40B0-929D-E854E6C43A7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C699D7A-3EF2-4C10-8552-A477BDFBE8F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305928F5-5415-4095-9911-0BD58EE93D4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2A940900-8D88-4462-A8AB-95734F86C52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F5A7CE84-6ACF-4109-BB2A-DEB26409FF24}"/>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F4071809-7268-479A-927D-9878F886A446}"/>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FE5006C5-613D-40AC-B931-F72149020391}"/>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6BFEDF1D-B7D2-4F0E-83DC-6BF67A33EA16}"/>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C777DD18-037B-472E-BDB1-58828C1B1C6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6EDC9D60-D601-46D8-A7FB-DDAD5CBFC523}"/>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E336A1C8-32CE-484D-A2F2-331B20BADA5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AF9646CD-D517-4D9B-9A2B-20DF4CC6AB3C}"/>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F65FDEF2-018E-4F96-9A51-24BA292D40BC}"/>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D9CDB7C3-A83C-446A-B0E7-9957CB36D5D6}"/>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7C3288A6-1DEE-495F-8DE9-0D2E57B897E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E6F5C86A-13F4-4FC8-9F0C-76D24E9BD7B5}"/>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200C43E7-F320-498D-87A7-245F75DD51A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93C43DB3-66BC-4909-8D28-CB04B3C34D6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420" name="直線コネクタ 419">
          <a:extLst>
            <a:ext uri="{FF2B5EF4-FFF2-40B4-BE49-F238E27FC236}">
              <a16:creationId xmlns:a16="http://schemas.microsoft.com/office/drawing/2014/main" id="{04C4B633-F5E2-42EE-89B6-D7D0E4D6CAB0}"/>
            </a:ext>
          </a:extLst>
        </xdr:cNvPr>
        <xdr:cNvCxnSpPr/>
      </xdr:nvCxnSpPr>
      <xdr:spPr>
        <a:xfrm flipV="1">
          <a:off x="14375764" y="553484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21" name="【認定こども園・幼稚園・保育所】&#10;有形固定資産減価償却率最小値テキスト">
          <a:extLst>
            <a:ext uri="{FF2B5EF4-FFF2-40B4-BE49-F238E27FC236}">
              <a16:creationId xmlns:a16="http://schemas.microsoft.com/office/drawing/2014/main" id="{7C24A5C3-0147-49DB-B747-292B6A05749F}"/>
            </a:ext>
          </a:extLst>
        </xdr:cNvPr>
        <xdr:cNvSpPr txBox="1"/>
      </xdr:nvSpPr>
      <xdr:spPr>
        <a:xfrm>
          <a:off x="144145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22" name="直線コネクタ 421">
          <a:extLst>
            <a:ext uri="{FF2B5EF4-FFF2-40B4-BE49-F238E27FC236}">
              <a16:creationId xmlns:a16="http://schemas.microsoft.com/office/drawing/2014/main" id="{5FCE669C-71F4-44DB-B2F3-4DFA4E9D1E47}"/>
            </a:ext>
          </a:extLst>
        </xdr:cNvPr>
        <xdr:cNvCxnSpPr/>
      </xdr:nvCxnSpPr>
      <xdr:spPr>
        <a:xfrm>
          <a:off x="1428750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626BC166-7EDA-4D7A-A8BA-13BDC49B737D}"/>
            </a:ext>
          </a:extLst>
        </xdr:cNvPr>
        <xdr:cNvSpPr txBox="1"/>
      </xdr:nvSpPr>
      <xdr:spPr>
        <a:xfrm>
          <a:off x="1441450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24" name="直線コネクタ 423">
          <a:extLst>
            <a:ext uri="{FF2B5EF4-FFF2-40B4-BE49-F238E27FC236}">
              <a16:creationId xmlns:a16="http://schemas.microsoft.com/office/drawing/2014/main" id="{8D2C5954-7117-42AB-AD77-F9372C4D5C41}"/>
            </a:ext>
          </a:extLst>
        </xdr:cNvPr>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38480</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12AE345D-89A6-4F0A-B401-AF151B710047}"/>
            </a:ext>
          </a:extLst>
        </xdr:cNvPr>
        <xdr:cNvSpPr txBox="1"/>
      </xdr:nvSpPr>
      <xdr:spPr>
        <a:xfrm>
          <a:off x="14414500" y="62411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426" name="フローチャート: 判断 425">
          <a:extLst>
            <a:ext uri="{FF2B5EF4-FFF2-40B4-BE49-F238E27FC236}">
              <a16:creationId xmlns:a16="http://schemas.microsoft.com/office/drawing/2014/main" id="{C74FB0E7-6908-4E41-B058-8EDA45B496B5}"/>
            </a:ext>
          </a:extLst>
        </xdr:cNvPr>
        <xdr:cNvSpPr/>
      </xdr:nvSpPr>
      <xdr:spPr>
        <a:xfrm>
          <a:off x="14325600" y="638592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427" name="フローチャート: 判断 426">
          <a:extLst>
            <a:ext uri="{FF2B5EF4-FFF2-40B4-BE49-F238E27FC236}">
              <a16:creationId xmlns:a16="http://schemas.microsoft.com/office/drawing/2014/main" id="{4AC6BCDC-0846-4C9C-BE0D-507CA8F9BFF0}"/>
            </a:ext>
          </a:extLst>
        </xdr:cNvPr>
        <xdr:cNvSpPr/>
      </xdr:nvSpPr>
      <xdr:spPr>
        <a:xfrm>
          <a:off x="13578840" y="641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8" name="フローチャート: 判断 427">
          <a:extLst>
            <a:ext uri="{FF2B5EF4-FFF2-40B4-BE49-F238E27FC236}">
              <a16:creationId xmlns:a16="http://schemas.microsoft.com/office/drawing/2014/main" id="{740740D7-CA87-484D-A2E4-9A9B2D2C6CA2}"/>
            </a:ext>
          </a:extLst>
        </xdr:cNvPr>
        <xdr:cNvSpPr/>
      </xdr:nvSpPr>
      <xdr:spPr>
        <a:xfrm>
          <a:off x="12804140" y="64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29" name="フローチャート: 判断 428">
          <a:extLst>
            <a:ext uri="{FF2B5EF4-FFF2-40B4-BE49-F238E27FC236}">
              <a16:creationId xmlns:a16="http://schemas.microsoft.com/office/drawing/2014/main" id="{3E51FB01-DD82-485F-8FDD-9B68CE11F126}"/>
            </a:ext>
          </a:extLst>
        </xdr:cNvPr>
        <xdr:cNvSpPr/>
      </xdr:nvSpPr>
      <xdr:spPr>
        <a:xfrm>
          <a:off x="12029440" y="62444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430" name="フローチャート: 判断 429">
          <a:extLst>
            <a:ext uri="{FF2B5EF4-FFF2-40B4-BE49-F238E27FC236}">
              <a16:creationId xmlns:a16="http://schemas.microsoft.com/office/drawing/2014/main" id="{493497BE-65F1-4690-ADF9-D75BC071A2EF}"/>
            </a:ext>
          </a:extLst>
        </xdr:cNvPr>
        <xdr:cNvSpPr/>
      </xdr:nvSpPr>
      <xdr:spPr>
        <a:xfrm>
          <a:off x="11231880" y="637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08F85A3-909A-4FDE-B4BB-8B820E58CBB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CDBD5D0-8473-4933-84C8-1F199EC304E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9A519C6-82B6-4BCA-955A-56BCAB63239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3C5A27B-6127-44BF-8960-81917CA17DE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D13D6C1-FBD5-4C64-AC77-60C87B5152E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436" name="楕円 435">
          <a:extLst>
            <a:ext uri="{FF2B5EF4-FFF2-40B4-BE49-F238E27FC236}">
              <a16:creationId xmlns:a16="http://schemas.microsoft.com/office/drawing/2014/main" id="{67F757C0-C293-4E00-8C4D-BD576A26DEC9}"/>
            </a:ext>
          </a:extLst>
        </xdr:cNvPr>
        <xdr:cNvSpPr/>
      </xdr:nvSpPr>
      <xdr:spPr>
        <a:xfrm>
          <a:off x="14325600" y="64757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83837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A558F400-423F-4D94-86BA-10045949C737}"/>
            </a:ext>
          </a:extLst>
        </xdr:cNvPr>
        <xdr:cNvSpPr txBox="1"/>
      </xdr:nvSpPr>
      <xdr:spPr>
        <a:xfrm>
          <a:off x="14414500"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438" name="楕円 437">
          <a:extLst>
            <a:ext uri="{FF2B5EF4-FFF2-40B4-BE49-F238E27FC236}">
              <a16:creationId xmlns:a16="http://schemas.microsoft.com/office/drawing/2014/main" id="{81084574-8FE8-45BC-99FE-36C771365D6D}"/>
            </a:ext>
          </a:extLst>
        </xdr:cNvPr>
        <xdr:cNvSpPr/>
      </xdr:nvSpPr>
      <xdr:spPr>
        <a:xfrm>
          <a:off x="135788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156210</xdr:rowOff>
    </xdr:from>
    <xdr:to>
      <xdr:col>85</xdr:col>
      <xdr:colOff>127000</xdr:colOff>
      <xdr:row>39</xdr:row>
      <xdr:rowOff>19050</xdr:rowOff>
    </xdr:to>
    <xdr:cxnSp macro="">
      <xdr:nvCxnSpPr>
        <xdr:cNvPr id="439" name="直線コネクタ 438">
          <a:extLst>
            <a:ext uri="{FF2B5EF4-FFF2-40B4-BE49-F238E27FC236}">
              <a16:creationId xmlns:a16="http://schemas.microsoft.com/office/drawing/2014/main" id="{AA840927-9B0A-466D-BAF1-6C8072C4B4E1}"/>
            </a:ext>
          </a:extLst>
        </xdr:cNvPr>
        <xdr:cNvCxnSpPr/>
      </xdr:nvCxnSpPr>
      <xdr:spPr>
        <a:xfrm flipV="1">
          <a:off x="13629640" y="652653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107043</xdr:rowOff>
    </xdr:from>
    <xdr:to>
      <xdr:col>76</xdr:col>
      <xdr:colOff>165100</xdr:colOff>
      <xdr:row>39</xdr:row>
      <xdr:rowOff>37193</xdr:rowOff>
    </xdr:to>
    <xdr:sp macro="" textlink="">
      <xdr:nvSpPr>
        <xdr:cNvPr id="440" name="楕円 439">
          <a:extLst>
            <a:ext uri="{FF2B5EF4-FFF2-40B4-BE49-F238E27FC236}">
              <a16:creationId xmlns:a16="http://schemas.microsoft.com/office/drawing/2014/main" id="{748D1229-F789-49DE-810F-72A45ECBDFF7}"/>
            </a:ext>
          </a:extLst>
        </xdr:cNvPr>
        <xdr:cNvSpPr/>
      </xdr:nvSpPr>
      <xdr:spPr>
        <a:xfrm>
          <a:off x="12804140" y="6477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157843</xdr:rowOff>
    </xdr:from>
    <xdr:to>
      <xdr:col>81</xdr:col>
      <xdr:colOff>50800</xdr:colOff>
      <xdr:row>39</xdr:row>
      <xdr:rowOff>19050</xdr:rowOff>
    </xdr:to>
    <xdr:cxnSp macro="">
      <xdr:nvCxnSpPr>
        <xdr:cNvPr id="441" name="直線コネクタ 440">
          <a:extLst>
            <a:ext uri="{FF2B5EF4-FFF2-40B4-BE49-F238E27FC236}">
              <a16:creationId xmlns:a16="http://schemas.microsoft.com/office/drawing/2014/main" id="{334E378F-72AD-4EE8-A4D7-7E22A12D0765}"/>
            </a:ext>
          </a:extLst>
        </xdr:cNvPr>
        <xdr:cNvCxnSpPr/>
      </xdr:nvCxnSpPr>
      <xdr:spPr>
        <a:xfrm>
          <a:off x="12854940" y="6528163"/>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56424</xdr:rowOff>
    </xdr:from>
    <xdr:to>
      <xdr:col>72</xdr:col>
      <xdr:colOff>38100</xdr:colOff>
      <xdr:row>38</xdr:row>
      <xdr:rowOff>158024</xdr:rowOff>
    </xdr:to>
    <xdr:sp macro="" textlink="">
      <xdr:nvSpPr>
        <xdr:cNvPr id="442" name="楕円 441">
          <a:extLst>
            <a:ext uri="{FF2B5EF4-FFF2-40B4-BE49-F238E27FC236}">
              <a16:creationId xmlns:a16="http://schemas.microsoft.com/office/drawing/2014/main" id="{028520B1-D292-409A-8E98-EDCB47C89BE1}"/>
            </a:ext>
          </a:extLst>
        </xdr:cNvPr>
        <xdr:cNvSpPr/>
      </xdr:nvSpPr>
      <xdr:spPr>
        <a:xfrm>
          <a:off x="12029440" y="64267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107224</xdr:rowOff>
    </xdr:from>
    <xdr:to>
      <xdr:col>76</xdr:col>
      <xdr:colOff>114300</xdr:colOff>
      <xdr:row>38</xdr:row>
      <xdr:rowOff>157843</xdr:rowOff>
    </xdr:to>
    <xdr:cxnSp macro="">
      <xdr:nvCxnSpPr>
        <xdr:cNvPr id="443" name="直線コネクタ 442">
          <a:extLst>
            <a:ext uri="{FF2B5EF4-FFF2-40B4-BE49-F238E27FC236}">
              <a16:creationId xmlns:a16="http://schemas.microsoft.com/office/drawing/2014/main" id="{8C772953-9ECA-4859-91B7-DC4934906EE5}"/>
            </a:ext>
          </a:extLst>
        </xdr:cNvPr>
        <xdr:cNvCxnSpPr/>
      </xdr:nvCxnSpPr>
      <xdr:spPr>
        <a:xfrm>
          <a:off x="12072620" y="6477544"/>
          <a:ext cx="78232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20501</xdr:rowOff>
    </xdr:from>
    <xdr:to>
      <xdr:col>67</xdr:col>
      <xdr:colOff>101600</xdr:colOff>
      <xdr:row>38</xdr:row>
      <xdr:rowOff>122101</xdr:rowOff>
    </xdr:to>
    <xdr:sp macro="" textlink="">
      <xdr:nvSpPr>
        <xdr:cNvPr id="444" name="楕円 443">
          <a:extLst>
            <a:ext uri="{FF2B5EF4-FFF2-40B4-BE49-F238E27FC236}">
              <a16:creationId xmlns:a16="http://schemas.microsoft.com/office/drawing/2014/main" id="{C3FE282D-3DE0-4F21-9977-749BF15B4F3A}"/>
            </a:ext>
          </a:extLst>
        </xdr:cNvPr>
        <xdr:cNvSpPr/>
      </xdr:nvSpPr>
      <xdr:spPr>
        <a:xfrm>
          <a:off x="11231880" y="63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71301</xdr:rowOff>
    </xdr:from>
    <xdr:to>
      <xdr:col>71</xdr:col>
      <xdr:colOff>177800</xdr:colOff>
      <xdr:row>38</xdr:row>
      <xdr:rowOff>107224</xdr:rowOff>
    </xdr:to>
    <xdr:cxnSp macro="">
      <xdr:nvCxnSpPr>
        <xdr:cNvPr id="445" name="直線コネクタ 444">
          <a:extLst>
            <a:ext uri="{FF2B5EF4-FFF2-40B4-BE49-F238E27FC236}">
              <a16:creationId xmlns:a16="http://schemas.microsoft.com/office/drawing/2014/main" id="{2AFAF664-5BD1-46C0-A141-9BEF837AE75D}"/>
            </a:ext>
          </a:extLst>
        </xdr:cNvPr>
        <xdr:cNvCxnSpPr/>
      </xdr:nvCxnSpPr>
      <xdr:spPr>
        <a:xfrm>
          <a:off x="11282680" y="6441621"/>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159855</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F71E927A-B4BF-4655-91CC-F365BBE27128}"/>
            </a:ext>
          </a:extLst>
        </xdr:cNvPr>
        <xdr:cNvSpPr txBox="1"/>
      </xdr:nvSpPr>
      <xdr:spPr>
        <a:xfrm>
          <a:off x="13437244" y="619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A8935C6A-2E93-460C-A2D0-D808573F9942}"/>
            </a:ext>
          </a:extLst>
        </xdr:cNvPr>
        <xdr:cNvSpPr txBox="1"/>
      </xdr:nvSpPr>
      <xdr:spPr>
        <a:xfrm>
          <a:off x="126752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E091A6B4-3C17-4697-A8DC-BC3C5972F150}"/>
            </a:ext>
          </a:extLst>
        </xdr:cNvPr>
        <xdr:cNvSpPr txBox="1"/>
      </xdr:nvSpPr>
      <xdr:spPr>
        <a:xfrm>
          <a:off x="1190054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43FAF151-1D4E-4A6E-8816-0504FF66D20D}"/>
            </a:ext>
          </a:extLst>
        </xdr:cNvPr>
        <xdr:cNvSpPr txBox="1"/>
      </xdr:nvSpPr>
      <xdr:spPr>
        <a:xfrm>
          <a:off x="11102984" y="616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60977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A2D3E2-D9D6-47E7-9FA7-0B7B00A8392E}"/>
            </a:ext>
          </a:extLst>
        </xdr:cNvPr>
        <xdr:cNvSpPr txBox="1"/>
      </xdr:nvSpPr>
      <xdr:spPr>
        <a:xfrm>
          <a:off x="134372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28320</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B2A0DD6D-6F84-471D-A891-2959E0FB92CE}"/>
            </a:ext>
          </a:extLst>
        </xdr:cNvPr>
        <xdr:cNvSpPr txBox="1"/>
      </xdr:nvSpPr>
      <xdr:spPr>
        <a:xfrm>
          <a:off x="126752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149151</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5AA1FA66-1597-48DC-A3E3-2AAD93AFB79A}"/>
            </a:ext>
          </a:extLst>
        </xdr:cNvPr>
        <xdr:cNvSpPr txBox="1"/>
      </xdr:nvSpPr>
      <xdr:spPr>
        <a:xfrm>
          <a:off x="11900544" y="65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113228</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3849DBA2-E658-43FE-801E-CE52E42D1313}"/>
            </a:ext>
          </a:extLst>
        </xdr:cNvPr>
        <xdr:cNvSpPr txBox="1"/>
      </xdr:nvSpPr>
      <xdr:spPr>
        <a:xfrm>
          <a:off x="11102984" y="648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51572BA6-1272-41CE-A3A5-E274CEB5C56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32B87BAB-D2A8-4B50-B4D1-D859125352B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CD968620-8DFC-4EEE-85CB-9E7D6DEC264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3BD3CD38-64FE-4E0C-A074-FF4E5626D6B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B3D17D8D-4118-43CD-AC68-0D9B2BE2AA8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E4C50177-7389-4DB9-B76E-EEE4B1B0031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A02DBEA3-546B-46BF-8375-702E747AFBF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7E5C6FEB-5C6C-4521-B37B-4400DF1A246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D37F0980-8382-45BF-A59E-E1DD9D558CB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D06FD788-9B2E-4D8B-801E-0668E42B428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04912825-D55E-4853-A334-86160D3B4C06}"/>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E9A15AF8-D802-4A69-8338-D33FE4E44151}"/>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DDCDEA3C-8113-441A-A440-F6D52C9C2528}"/>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DD2E60EC-1B9B-47A7-8CCB-999895DDB9E4}"/>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81F848CE-565D-44A3-B192-67C3C5372921}"/>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31434E67-0FE3-4471-9E96-5569C786C1A0}"/>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DA20945F-F96F-491C-B196-AE8D93F5308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123AAF66-4737-46E9-8D0F-E74C93017B47}"/>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3D1323E1-A6BB-4E2F-BB43-BA4CDD9BFAC8}"/>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61FC2856-5F87-4198-8B76-FB4F495DA064}"/>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356D8F3F-137B-47C6-B5B3-F3F43234859C}"/>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F0F1B590-9D27-4FDE-AFC7-4E323C219A1C}"/>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E3807335-6EBC-45B6-8000-9C89488F66E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5B452C01-C0E0-4FF6-840F-496BDA014255}"/>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7D70A315-EB21-4FC1-8128-24B3DF9930E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479" name="直線コネクタ 478">
          <a:extLst>
            <a:ext uri="{FF2B5EF4-FFF2-40B4-BE49-F238E27FC236}">
              <a16:creationId xmlns:a16="http://schemas.microsoft.com/office/drawing/2014/main" id="{6F27D12B-76BD-427D-B227-D84B8F2CDF1A}"/>
            </a:ext>
          </a:extLst>
        </xdr:cNvPr>
        <xdr:cNvCxnSpPr/>
      </xdr:nvCxnSpPr>
      <xdr:spPr>
        <a:xfrm flipV="1">
          <a:off x="19509104" y="5743303"/>
          <a:ext cx="0" cy="122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DB8A40F1-467A-477E-9FC8-3DFFBAD7A974}"/>
            </a:ext>
          </a:extLst>
        </xdr:cNvPr>
        <xdr:cNvSpPr txBox="1"/>
      </xdr:nvSpPr>
      <xdr:spPr>
        <a:xfrm>
          <a:off x="19547840" y="696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81" name="直線コネクタ 480">
          <a:extLst>
            <a:ext uri="{FF2B5EF4-FFF2-40B4-BE49-F238E27FC236}">
              <a16:creationId xmlns:a16="http://schemas.microsoft.com/office/drawing/2014/main" id="{A4906DF8-0674-43CF-97F3-09067AD2E0C4}"/>
            </a:ext>
          </a:extLst>
        </xdr:cNvPr>
        <xdr:cNvCxnSpPr/>
      </xdr:nvCxnSpPr>
      <xdr:spPr>
        <a:xfrm>
          <a:off x="19443700" y="6964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EAB27613-2DE4-4686-A0BD-1777FC826FB6}"/>
            </a:ext>
          </a:extLst>
        </xdr:cNvPr>
        <xdr:cNvSpPr txBox="1"/>
      </xdr:nvSpPr>
      <xdr:spPr>
        <a:xfrm>
          <a:off x="19547840" y="552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483" name="直線コネクタ 482">
          <a:extLst>
            <a:ext uri="{FF2B5EF4-FFF2-40B4-BE49-F238E27FC236}">
              <a16:creationId xmlns:a16="http://schemas.microsoft.com/office/drawing/2014/main" id="{A6FA2770-6459-40B3-9AC5-5F372F15241D}"/>
            </a:ext>
          </a:extLst>
        </xdr:cNvPr>
        <xdr:cNvCxnSpPr/>
      </xdr:nvCxnSpPr>
      <xdr:spPr>
        <a:xfrm>
          <a:off x="19443700" y="5743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107604</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3DB2B69A-048E-41FB-BDD0-54D28B133D62}"/>
            </a:ext>
          </a:extLst>
        </xdr:cNvPr>
        <xdr:cNvSpPr txBox="1"/>
      </xdr:nvSpPr>
      <xdr:spPr>
        <a:xfrm>
          <a:off x="19547840" y="6477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485" name="フローチャート: 判断 484">
          <a:extLst>
            <a:ext uri="{FF2B5EF4-FFF2-40B4-BE49-F238E27FC236}">
              <a16:creationId xmlns:a16="http://schemas.microsoft.com/office/drawing/2014/main" id="{7E8D37F7-F626-44D5-BA29-7D3C2B71E146}"/>
            </a:ext>
          </a:extLst>
        </xdr:cNvPr>
        <xdr:cNvSpPr/>
      </xdr:nvSpPr>
      <xdr:spPr>
        <a:xfrm>
          <a:off x="19458940" y="66226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86" name="フローチャート: 判断 485">
          <a:extLst>
            <a:ext uri="{FF2B5EF4-FFF2-40B4-BE49-F238E27FC236}">
              <a16:creationId xmlns:a16="http://schemas.microsoft.com/office/drawing/2014/main" id="{8E2B9E19-F8FF-406D-84D0-F8C877A69A1A}"/>
            </a:ext>
          </a:extLst>
        </xdr:cNvPr>
        <xdr:cNvSpPr/>
      </xdr:nvSpPr>
      <xdr:spPr>
        <a:xfrm>
          <a:off x="18735040" y="66139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487" name="フローチャート: 判断 486">
          <a:extLst>
            <a:ext uri="{FF2B5EF4-FFF2-40B4-BE49-F238E27FC236}">
              <a16:creationId xmlns:a16="http://schemas.microsoft.com/office/drawing/2014/main" id="{11135BCF-1D6F-441A-8B4A-C61DD336A5B8}"/>
            </a:ext>
          </a:extLst>
        </xdr:cNvPr>
        <xdr:cNvSpPr/>
      </xdr:nvSpPr>
      <xdr:spPr>
        <a:xfrm>
          <a:off x="17937480" y="6541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488" name="フローチャート: 判断 487">
          <a:extLst>
            <a:ext uri="{FF2B5EF4-FFF2-40B4-BE49-F238E27FC236}">
              <a16:creationId xmlns:a16="http://schemas.microsoft.com/office/drawing/2014/main" id="{BB12EB93-8A5D-4EBF-BC5E-E1F88992CF6A}"/>
            </a:ext>
          </a:extLst>
        </xdr:cNvPr>
        <xdr:cNvSpPr/>
      </xdr:nvSpPr>
      <xdr:spPr>
        <a:xfrm>
          <a:off x="17162780" y="6674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489" name="フローチャート: 判断 488">
          <a:extLst>
            <a:ext uri="{FF2B5EF4-FFF2-40B4-BE49-F238E27FC236}">
              <a16:creationId xmlns:a16="http://schemas.microsoft.com/office/drawing/2014/main" id="{C38BF88F-B75A-4BD9-9DA1-FB324DEE018A}"/>
            </a:ext>
          </a:extLst>
        </xdr:cNvPr>
        <xdr:cNvSpPr/>
      </xdr:nvSpPr>
      <xdr:spPr>
        <a:xfrm>
          <a:off x="16388080" y="67222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AD220C8-8750-4ADA-AF27-E900BEACEFB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9B286A9-EED5-4944-BC23-73F0AFCCB10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666801B-AFC8-49A3-B117-5FA94446CBB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709966A-CBA7-4B9D-BDFD-6A78FCF936B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B8E18B4B-9D84-475D-929E-91C1362FB6B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123916</xdr:rowOff>
    </xdr:from>
    <xdr:to>
      <xdr:col>116</xdr:col>
      <xdr:colOff>114300</xdr:colOff>
      <xdr:row>40</xdr:row>
      <xdr:rowOff>54066</xdr:rowOff>
    </xdr:to>
    <xdr:sp macro="" textlink="">
      <xdr:nvSpPr>
        <xdr:cNvPr id="495" name="楕円 494">
          <a:extLst>
            <a:ext uri="{FF2B5EF4-FFF2-40B4-BE49-F238E27FC236}">
              <a16:creationId xmlns:a16="http://schemas.microsoft.com/office/drawing/2014/main" id="{2A0B58EE-5574-4611-BC3F-C8C019F5FC6A}"/>
            </a:ext>
          </a:extLst>
        </xdr:cNvPr>
        <xdr:cNvSpPr/>
      </xdr:nvSpPr>
      <xdr:spPr>
        <a:xfrm>
          <a:off x="19458940" y="6661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102343</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3633A443-C8BD-4541-908D-6D8961477949}"/>
            </a:ext>
          </a:extLst>
        </xdr:cNvPr>
        <xdr:cNvSpPr txBox="1"/>
      </xdr:nvSpPr>
      <xdr:spPr>
        <a:xfrm>
          <a:off x="19547840" y="664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131535</xdr:rowOff>
    </xdr:from>
    <xdr:to>
      <xdr:col>112</xdr:col>
      <xdr:colOff>38100</xdr:colOff>
      <xdr:row>40</xdr:row>
      <xdr:rowOff>61685</xdr:rowOff>
    </xdr:to>
    <xdr:sp macro="" textlink="">
      <xdr:nvSpPr>
        <xdr:cNvPr id="497" name="楕円 496">
          <a:extLst>
            <a:ext uri="{FF2B5EF4-FFF2-40B4-BE49-F238E27FC236}">
              <a16:creationId xmlns:a16="http://schemas.microsoft.com/office/drawing/2014/main" id="{726D5C98-91A7-4690-8BC3-525F765BC8CA}"/>
            </a:ext>
          </a:extLst>
        </xdr:cNvPr>
        <xdr:cNvSpPr/>
      </xdr:nvSpPr>
      <xdr:spPr>
        <a:xfrm>
          <a:off x="18735040" y="6669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3266</xdr:rowOff>
    </xdr:from>
    <xdr:to>
      <xdr:col>116</xdr:col>
      <xdr:colOff>63500</xdr:colOff>
      <xdr:row>40</xdr:row>
      <xdr:rowOff>10885</xdr:rowOff>
    </xdr:to>
    <xdr:cxnSp macro="">
      <xdr:nvCxnSpPr>
        <xdr:cNvPr id="498" name="直線コネクタ 497">
          <a:extLst>
            <a:ext uri="{FF2B5EF4-FFF2-40B4-BE49-F238E27FC236}">
              <a16:creationId xmlns:a16="http://schemas.microsoft.com/office/drawing/2014/main" id="{D3607BC4-BBF8-49AC-BD3E-7C7348AD2649}"/>
            </a:ext>
          </a:extLst>
        </xdr:cNvPr>
        <xdr:cNvCxnSpPr/>
      </xdr:nvCxnSpPr>
      <xdr:spPr>
        <a:xfrm flipV="1">
          <a:off x="18778220" y="6708866"/>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140244</xdr:rowOff>
    </xdr:from>
    <xdr:to>
      <xdr:col>107</xdr:col>
      <xdr:colOff>101600</xdr:colOff>
      <xdr:row>40</xdr:row>
      <xdr:rowOff>70394</xdr:rowOff>
    </xdr:to>
    <xdr:sp macro="" textlink="">
      <xdr:nvSpPr>
        <xdr:cNvPr id="499" name="楕円 498">
          <a:extLst>
            <a:ext uri="{FF2B5EF4-FFF2-40B4-BE49-F238E27FC236}">
              <a16:creationId xmlns:a16="http://schemas.microsoft.com/office/drawing/2014/main" id="{644B0B27-2D5C-4C4C-A236-DE52E7417AAD}"/>
            </a:ext>
          </a:extLst>
        </xdr:cNvPr>
        <xdr:cNvSpPr/>
      </xdr:nvSpPr>
      <xdr:spPr>
        <a:xfrm>
          <a:off x="17937480" y="6678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10885</xdr:rowOff>
    </xdr:from>
    <xdr:to>
      <xdr:col>111</xdr:col>
      <xdr:colOff>177800</xdr:colOff>
      <xdr:row>40</xdr:row>
      <xdr:rowOff>19594</xdr:rowOff>
    </xdr:to>
    <xdr:cxnSp macro="">
      <xdr:nvCxnSpPr>
        <xdr:cNvPr id="500" name="直線コネクタ 499">
          <a:extLst>
            <a:ext uri="{FF2B5EF4-FFF2-40B4-BE49-F238E27FC236}">
              <a16:creationId xmlns:a16="http://schemas.microsoft.com/office/drawing/2014/main" id="{A15CFE93-5D07-4FD5-A9D2-4F51CD0BD1E3}"/>
            </a:ext>
          </a:extLst>
        </xdr:cNvPr>
        <xdr:cNvCxnSpPr/>
      </xdr:nvCxnSpPr>
      <xdr:spPr>
        <a:xfrm flipV="1">
          <a:off x="17988280" y="6716485"/>
          <a:ext cx="78994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150041</xdr:rowOff>
    </xdr:from>
    <xdr:to>
      <xdr:col>102</xdr:col>
      <xdr:colOff>165100</xdr:colOff>
      <xdr:row>40</xdr:row>
      <xdr:rowOff>80191</xdr:rowOff>
    </xdr:to>
    <xdr:sp macro="" textlink="">
      <xdr:nvSpPr>
        <xdr:cNvPr id="501" name="楕円 500">
          <a:extLst>
            <a:ext uri="{FF2B5EF4-FFF2-40B4-BE49-F238E27FC236}">
              <a16:creationId xmlns:a16="http://schemas.microsoft.com/office/drawing/2014/main" id="{5DB92D8A-6F2C-4EAD-8A14-EAFBEC32F1C8}"/>
            </a:ext>
          </a:extLst>
        </xdr:cNvPr>
        <xdr:cNvSpPr/>
      </xdr:nvSpPr>
      <xdr:spPr>
        <a:xfrm>
          <a:off x="17162780" y="6688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19594</xdr:rowOff>
    </xdr:from>
    <xdr:to>
      <xdr:col>107</xdr:col>
      <xdr:colOff>50800</xdr:colOff>
      <xdr:row>40</xdr:row>
      <xdr:rowOff>29391</xdr:rowOff>
    </xdr:to>
    <xdr:cxnSp macro="">
      <xdr:nvCxnSpPr>
        <xdr:cNvPr id="502" name="直線コネクタ 501">
          <a:extLst>
            <a:ext uri="{FF2B5EF4-FFF2-40B4-BE49-F238E27FC236}">
              <a16:creationId xmlns:a16="http://schemas.microsoft.com/office/drawing/2014/main" id="{CB9D3097-5586-40C3-82F9-76EF28FB7EF1}"/>
            </a:ext>
          </a:extLst>
        </xdr:cNvPr>
        <xdr:cNvCxnSpPr/>
      </xdr:nvCxnSpPr>
      <xdr:spPr>
        <a:xfrm flipV="1">
          <a:off x="17213580" y="6725194"/>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156573</xdr:rowOff>
    </xdr:from>
    <xdr:to>
      <xdr:col>98</xdr:col>
      <xdr:colOff>38100</xdr:colOff>
      <xdr:row>40</xdr:row>
      <xdr:rowOff>86723</xdr:rowOff>
    </xdr:to>
    <xdr:sp macro="" textlink="">
      <xdr:nvSpPr>
        <xdr:cNvPr id="503" name="楕円 502">
          <a:extLst>
            <a:ext uri="{FF2B5EF4-FFF2-40B4-BE49-F238E27FC236}">
              <a16:creationId xmlns:a16="http://schemas.microsoft.com/office/drawing/2014/main" id="{507C376D-E168-4263-A582-AD5C94A5F53E}"/>
            </a:ext>
          </a:extLst>
        </xdr:cNvPr>
        <xdr:cNvSpPr/>
      </xdr:nvSpPr>
      <xdr:spPr>
        <a:xfrm>
          <a:off x="16388080" y="66945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29391</xdr:rowOff>
    </xdr:from>
    <xdr:to>
      <xdr:col>102</xdr:col>
      <xdr:colOff>114300</xdr:colOff>
      <xdr:row>40</xdr:row>
      <xdr:rowOff>35923</xdr:rowOff>
    </xdr:to>
    <xdr:cxnSp macro="">
      <xdr:nvCxnSpPr>
        <xdr:cNvPr id="504" name="直線コネクタ 503">
          <a:extLst>
            <a:ext uri="{FF2B5EF4-FFF2-40B4-BE49-F238E27FC236}">
              <a16:creationId xmlns:a16="http://schemas.microsoft.com/office/drawing/2014/main" id="{27E324CD-68BB-4187-9A9A-D1A22EE2AFB1}"/>
            </a:ext>
          </a:extLst>
        </xdr:cNvPr>
        <xdr:cNvCxnSpPr/>
      </xdr:nvCxnSpPr>
      <xdr:spPr>
        <a:xfrm flipV="1">
          <a:off x="16431260" y="6734991"/>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525CB85B-A862-4C71-95DE-80E385DF5BF2}"/>
            </a:ext>
          </a:extLst>
        </xdr:cNvPr>
        <xdr:cNvSpPr txBox="1"/>
      </xdr:nvSpPr>
      <xdr:spPr>
        <a:xfrm>
          <a:off x="18561127" y="63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117946</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79201D57-CD22-4182-9AAA-C304834112A4}"/>
            </a:ext>
          </a:extLst>
        </xdr:cNvPr>
        <xdr:cNvSpPr txBox="1"/>
      </xdr:nvSpPr>
      <xdr:spPr>
        <a:xfrm>
          <a:off x="17776267" y="63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83655</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95727631-31D1-4B54-91D3-F016F82A0A69}"/>
            </a:ext>
          </a:extLst>
        </xdr:cNvPr>
        <xdr:cNvSpPr txBox="1"/>
      </xdr:nvSpPr>
      <xdr:spPr>
        <a:xfrm>
          <a:off x="17001567" y="645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109418</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376B7BC0-6999-4F62-B71B-BAE14A09207A}"/>
            </a:ext>
          </a:extLst>
        </xdr:cNvPr>
        <xdr:cNvSpPr txBox="1"/>
      </xdr:nvSpPr>
      <xdr:spPr>
        <a:xfrm>
          <a:off x="16226867" y="681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52812</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3F05E486-24DC-40F8-BB31-D755692C6A4D}"/>
            </a:ext>
          </a:extLst>
        </xdr:cNvPr>
        <xdr:cNvSpPr txBox="1"/>
      </xdr:nvSpPr>
      <xdr:spPr>
        <a:xfrm>
          <a:off x="18561127" y="67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61521</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937320CF-1527-434B-B5DA-C6F7A6F06997}"/>
            </a:ext>
          </a:extLst>
        </xdr:cNvPr>
        <xdr:cNvSpPr txBox="1"/>
      </xdr:nvSpPr>
      <xdr:spPr>
        <a:xfrm>
          <a:off x="1777626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71318</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5BF352F3-CA40-4F71-9F31-D0C3DEDAEC8E}"/>
            </a:ext>
          </a:extLst>
        </xdr:cNvPr>
        <xdr:cNvSpPr txBox="1"/>
      </xdr:nvSpPr>
      <xdr:spPr>
        <a:xfrm>
          <a:off x="17001567" y="67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103250</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ECF5B67E-4742-423E-A9E0-D6B1C76089DA}"/>
            </a:ext>
          </a:extLst>
        </xdr:cNvPr>
        <xdr:cNvSpPr txBox="1"/>
      </xdr:nvSpPr>
      <xdr:spPr>
        <a:xfrm>
          <a:off x="1622686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CABFD144-F593-4544-80BB-8D39707612B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95104829-F1F5-4615-8452-7222FFEB3FD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A56AD766-F91C-4F75-B61D-42F1EAF423C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589926EC-84A0-49AF-B896-0BF78C4F233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14DF7C9F-2182-4CFC-B76C-F017F99A4F1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3EF47F2D-85FE-455A-B64F-82003E019A8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6A2AB313-1FCC-4CBC-BDEE-CD1427C18CC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C78967F4-511B-4E06-AF37-04FFE3286B8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B16FA5A6-B512-44B3-85A8-DEFCBCA15E1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B3FE7FF-9425-4641-BF4D-7367729F72E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1890370B-EA5D-44FA-94E3-AAD82CE4619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61BD9E34-1908-44CA-9D52-CE1E950D72D4}"/>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FA5AB463-BA3D-4564-B9CB-B1924A2F12AE}"/>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9556FEAB-53EA-4D5A-A812-8B4302677B8D}"/>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6BF2809B-3134-47AA-B730-4AF33B81C3AF}"/>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6143D174-5B49-4086-92A0-310DFC2A671D}"/>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BF62410B-F001-4491-9304-52A3D734A7E8}"/>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3DDDC17F-15B1-496C-9D7D-AA229FF76BE5}"/>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295D55DA-57C6-4746-B033-957DBE6F0269}"/>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422F9A1A-D5E1-4A5D-9F1B-A8ABBCFA9E86}"/>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38FA91D3-5E4C-4AB9-A968-89DF5D1F14A7}"/>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1F39D7A1-F364-4599-91D1-F0E24FA19A8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8101AEF3-09AF-4E91-B540-9079D7CC8755}"/>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42498D28-BEA2-4508-A6E7-4826128DFDC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537" name="直線コネクタ 536">
          <a:extLst>
            <a:ext uri="{FF2B5EF4-FFF2-40B4-BE49-F238E27FC236}">
              <a16:creationId xmlns:a16="http://schemas.microsoft.com/office/drawing/2014/main" id="{779653AE-0D1C-40B8-AA3C-EA8AB2AC555A}"/>
            </a:ext>
          </a:extLst>
        </xdr:cNvPr>
        <xdr:cNvCxnSpPr/>
      </xdr:nvCxnSpPr>
      <xdr:spPr>
        <a:xfrm flipV="1">
          <a:off x="14375764" y="933831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6586776D-D5CE-4A94-A9DF-8A7D3148F8C0}"/>
            </a:ext>
          </a:extLst>
        </xdr:cNvPr>
        <xdr:cNvSpPr txBox="1"/>
      </xdr:nvSpPr>
      <xdr:spPr>
        <a:xfrm>
          <a:off x="1441450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39" name="直線コネクタ 538">
          <a:extLst>
            <a:ext uri="{FF2B5EF4-FFF2-40B4-BE49-F238E27FC236}">
              <a16:creationId xmlns:a16="http://schemas.microsoft.com/office/drawing/2014/main" id="{5DE417F6-AAB6-4E56-B772-DFE7E4A0561A}"/>
            </a:ext>
          </a:extLst>
        </xdr:cNvPr>
        <xdr:cNvCxnSpPr/>
      </xdr:nvCxnSpPr>
      <xdr:spPr>
        <a:xfrm>
          <a:off x="14287500" y="1073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D1FBB7EE-EA53-47B6-9F1D-6FBA2FEBDD3E}"/>
            </a:ext>
          </a:extLst>
        </xdr:cNvPr>
        <xdr:cNvSpPr txBox="1"/>
      </xdr:nvSpPr>
      <xdr:spPr>
        <a:xfrm>
          <a:off x="14414500" y="911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41" name="直線コネクタ 540">
          <a:extLst>
            <a:ext uri="{FF2B5EF4-FFF2-40B4-BE49-F238E27FC236}">
              <a16:creationId xmlns:a16="http://schemas.microsoft.com/office/drawing/2014/main" id="{6DB23367-CB58-45F9-9720-D4F7A0B56CE2}"/>
            </a:ext>
          </a:extLst>
        </xdr:cNvPr>
        <xdr:cNvCxnSpPr/>
      </xdr:nvCxnSpPr>
      <xdr:spPr>
        <a:xfrm>
          <a:off x="14287500" y="9338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51DA708A-C1AD-4BEF-9CD2-B7A8D4F5AA26}"/>
            </a:ext>
          </a:extLst>
        </xdr:cNvPr>
        <xdr:cNvSpPr txBox="1"/>
      </xdr:nvSpPr>
      <xdr:spPr>
        <a:xfrm>
          <a:off x="14414500" y="1005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3" name="フローチャート: 判断 542">
          <a:extLst>
            <a:ext uri="{FF2B5EF4-FFF2-40B4-BE49-F238E27FC236}">
              <a16:creationId xmlns:a16="http://schemas.microsoft.com/office/drawing/2014/main" id="{21CBBB64-123F-42C5-9576-E992C6A66C7D}"/>
            </a:ext>
          </a:extLst>
        </xdr:cNvPr>
        <xdr:cNvSpPr/>
      </xdr:nvSpPr>
      <xdr:spPr>
        <a:xfrm>
          <a:off x="14325600" y="10079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544" name="フローチャート: 判断 543">
          <a:extLst>
            <a:ext uri="{FF2B5EF4-FFF2-40B4-BE49-F238E27FC236}">
              <a16:creationId xmlns:a16="http://schemas.microsoft.com/office/drawing/2014/main" id="{58DCCBA0-CCBD-404C-AEE2-C31A5CF8D1BB}"/>
            </a:ext>
          </a:extLst>
        </xdr:cNvPr>
        <xdr:cNvSpPr/>
      </xdr:nvSpPr>
      <xdr:spPr>
        <a:xfrm>
          <a:off x="1357884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5" name="フローチャート: 判断 544">
          <a:extLst>
            <a:ext uri="{FF2B5EF4-FFF2-40B4-BE49-F238E27FC236}">
              <a16:creationId xmlns:a16="http://schemas.microsoft.com/office/drawing/2014/main" id="{1DDA6A67-C401-4DCD-8BF8-873497116084}"/>
            </a:ext>
          </a:extLst>
        </xdr:cNvPr>
        <xdr:cNvSpPr/>
      </xdr:nvSpPr>
      <xdr:spPr>
        <a:xfrm>
          <a:off x="1280414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6" name="フローチャート: 判断 545">
          <a:extLst>
            <a:ext uri="{FF2B5EF4-FFF2-40B4-BE49-F238E27FC236}">
              <a16:creationId xmlns:a16="http://schemas.microsoft.com/office/drawing/2014/main" id="{3208736D-1B55-4E74-B640-D94B6444354E}"/>
            </a:ext>
          </a:extLst>
        </xdr:cNvPr>
        <xdr:cNvSpPr/>
      </xdr:nvSpPr>
      <xdr:spPr>
        <a:xfrm>
          <a:off x="1202944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547" name="フローチャート: 判断 546">
          <a:extLst>
            <a:ext uri="{FF2B5EF4-FFF2-40B4-BE49-F238E27FC236}">
              <a16:creationId xmlns:a16="http://schemas.microsoft.com/office/drawing/2014/main" id="{685C910C-DC20-49DB-A3DC-2760B8259728}"/>
            </a:ext>
          </a:extLst>
        </xdr:cNvPr>
        <xdr:cNvSpPr/>
      </xdr:nvSpPr>
      <xdr:spPr>
        <a:xfrm>
          <a:off x="11231880" y="9990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4DAAB8B-0755-4438-B71B-00F381C665B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3F2160A-70AF-46F5-872D-366F57357A9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CCE4DF7-0990-48D6-A895-60767758B8D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1289940-DE6A-4B85-8A12-2BDB7A58071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B0FCDEBE-5CC0-4F74-B3AF-89104F459E8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52070</xdr:rowOff>
    </xdr:from>
    <xdr:to>
      <xdr:col>85</xdr:col>
      <xdr:colOff>177800</xdr:colOff>
      <xdr:row>57</xdr:row>
      <xdr:rowOff>153670</xdr:rowOff>
    </xdr:to>
    <xdr:sp macro="" textlink="">
      <xdr:nvSpPr>
        <xdr:cNvPr id="553" name="楕円 552">
          <a:extLst>
            <a:ext uri="{FF2B5EF4-FFF2-40B4-BE49-F238E27FC236}">
              <a16:creationId xmlns:a16="http://schemas.microsoft.com/office/drawing/2014/main" id="{8DC9B9FB-BFCC-4B9E-AE39-EC68829B0816}"/>
            </a:ext>
          </a:extLst>
        </xdr:cNvPr>
        <xdr:cNvSpPr/>
      </xdr:nvSpPr>
      <xdr:spPr>
        <a:xfrm>
          <a:off x="14325600" y="96075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74947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CF639A54-5D14-4323-8E94-476032FD91E8}"/>
            </a:ext>
          </a:extLst>
        </xdr:cNvPr>
        <xdr:cNvSpPr txBox="1"/>
      </xdr:nvSpPr>
      <xdr:spPr>
        <a:xfrm>
          <a:off x="14414500"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166370</xdr:rowOff>
    </xdr:from>
    <xdr:to>
      <xdr:col>81</xdr:col>
      <xdr:colOff>101600</xdr:colOff>
      <xdr:row>57</xdr:row>
      <xdr:rowOff>96520</xdr:rowOff>
    </xdr:to>
    <xdr:sp macro="" textlink="">
      <xdr:nvSpPr>
        <xdr:cNvPr id="555" name="楕円 554">
          <a:extLst>
            <a:ext uri="{FF2B5EF4-FFF2-40B4-BE49-F238E27FC236}">
              <a16:creationId xmlns:a16="http://schemas.microsoft.com/office/drawing/2014/main" id="{189348E9-6BC8-40DC-ABB0-AB4EC77A92DD}"/>
            </a:ext>
          </a:extLst>
        </xdr:cNvPr>
        <xdr:cNvSpPr/>
      </xdr:nvSpPr>
      <xdr:spPr>
        <a:xfrm>
          <a:off x="13578840" y="9554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45720</xdr:rowOff>
    </xdr:from>
    <xdr:to>
      <xdr:col>85</xdr:col>
      <xdr:colOff>127000</xdr:colOff>
      <xdr:row>57</xdr:row>
      <xdr:rowOff>102870</xdr:rowOff>
    </xdr:to>
    <xdr:cxnSp macro="">
      <xdr:nvCxnSpPr>
        <xdr:cNvPr id="556" name="直線コネクタ 555">
          <a:extLst>
            <a:ext uri="{FF2B5EF4-FFF2-40B4-BE49-F238E27FC236}">
              <a16:creationId xmlns:a16="http://schemas.microsoft.com/office/drawing/2014/main" id="{F3772E6C-B415-4785-9FB1-ACF4C6A3DA58}"/>
            </a:ext>
          </a:extLst>
        </xdr:cNvPr>
        <xdr:cNvCxnSpPr/>
      </xdr:nvCxnSpPr>
      <xdr:spPr>
        <a:xfrm>
          <a:off x="13629640" y="9601200"/>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103505</xdr:rowOff>
    </xdr:from>
    <xdr:to>
      <xdr:col>76</xdr:col>
      <xdr:colOff>165100</xdr:colOff>
      <xdr:row>57</xdr:row>
      <xdr:rowOff>33655</xdr:rowOff>
    </xdr:to>
    <xdr:sp macro="" textlink="">
      <xdr:nvSpPr>
        <xdr:cNvPr id="557" name="楕円 556">
          <a:extLst>
            <a:ext uri="{FF2B5EF4-FFF2-40B4-BE49-F238E27FC236}">
              <a16:creationId xmlns:a16="http://schemas.microsoft.com/office/drawing/2014/main" id="{B5D1EAA6-DDBC-4DAF-84DF-E984336D043A}"/>
            </a:ext>
          </a:extLst>
        </xdr:cNvPr>
        <xdr:cNvSpPr/>
      </xdr:nvSpPr>
      <xdr:spPr>
        <a:xfrm>
          <a:off x="12804140" y="9491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154305</xdr:rowOff>
    </xdr:from>
    <xdr:to>
      <xdr:col>81</xdr:col>
      <xdr:colOff>50800</xdr:colOff>
      <xdr:row>57</xdr:row>
      <xdr:rowOff>45720</xdr:rowOff>
    </xdr:to>
    <xdr:cxnSp macro="">
      <xdr:nvCxnSpPr>
        <xdr:cNvPr id="558" name="直線コネクタ 557">
          <a:extLst>
            <a:ext uri="{FF2B5EF4-FFF2-40B4-BE49-F238E27FC236}">
              <a16:creationId xmlns:a16="http://schemas.microsoft.com/office/drawing/2014/main" id="{94102176-525E-4DC5-8564-98A42AEA6C42}"/>
            </a:ext>
          </a:extLst>
        </xdr:cNvPr>
        <xdr:cNvCxnSpPr/>
      </xdr:nvCxnSpPr>
      <xdr:spPr>
        <a:xfrm>
          <a:off x="12854940" y="9542145"/>
          <a:ext cx="7747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40640</xdr:rowOff>
    </xdr:from>
    <xdr:to>
      <xdr:col>72</xdr:col>
      <xdr:colOff>38100</xdr:colOff>
      <xdr:row>56</xdr:row>
      <xdr:rowOff>142240</xdr:rowOff>
    </xdr:to>
    <xdr:sp macro="" textlink="">
      <xdr:nvSpPr>
        <xdr:cNvPr id="559" name="楕円 558">
          <a:extLst>
            <a:ext uri="{FF2B5EF4-FFF2-40B4-BE49-F238E27FC236}">
              <a16:creationId xmlns:a16="http://schemas.microsoft.com/office/drawing/2014/main" id="{56E6446E-21A1-42DB-B1AB-BEE94831E3DD}"/>
            </a:ext>
          </a:extLst>
        </xdr:cNvPr>
        <xdr:cNvSpPr/>
      </xdr:nvSpPr>
      <xdr:spPr>
        <a:xfrm>
          <a:off x="12029440" y="9428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91440</xdr:rowOff>
    </xdr:from>
    <xdr:to>
      <xdr:col>76</xdr:col>
      <xdr:colOff>114300</xdr:colOff>
      <xdr:row>56</xdr:row>
      <xdr:rowOff>154305</xdr:rowOff>
    </xdr:to>
    <xdr:cxnSp macro="">
      <xdr:nvCxnSpPr>
        <xdr:cNvPr id="560" name="直線コネクタ 559">
          <a:extLst>
            <a:ext uri="{FF2B5EF4-FFF2-40B4-BE49-F238E27FC236}">
              <a16:creationId xmlns:a16="http://schemas.microsoft.com/office/drawing/2014/main" id="{B028B02B-B17F-403F-9D6F-270FF92E24F6}"/>
            </a:ext>
          </a:extLst>
        </xdr:cNvPr>
        <xdr:cNvCxnSpPr/>
      </xdr:nvCxnSpPr>
      <xdr:spPr>
        <a:xfrm>
          <a:off x="12072620" y="9479280"/>
          <a:ext cx="78232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46355</xdr:rowOff>
    </xdr:from>
    <xdr:to>
      <xdr:col>67</xdr:col>
      <xdr:colOff>101600</xdr:colOff>
      <xdr:row>56</xdr:row>
      <xdr:rowOff>147955</xdr:rowOff>
    </xdr:to>
    <xdr:sp macro="" textlink="">
      <xdr:nvSpPr>
        <xdr:cNvPr id="561" name="楕円 560">
          <a:extLst>
            <a:ext uri="{FF2B5EF4-FFF2-40B4-BE49-F238E27FC236}">
              <a16:creationId xmlns:a16="http://schemas.microsoft.com/office/drawing/2014/main" id="{3651C816-5815-433E-920F-6978DC043990}"/>
            </a:ext>
          </a:extLst>
        </xdr:cNvPr>
        <xdr:cNvSpPr/>
      </xdr:nvSpPr>
      <xdr:spPr>
        <a:xfrm>
          <a:off x="11231880" y="94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91440</xdr:rowOff>
    </xdr:from>
    <xdr:to>
      <xdr:col>71</xdr:col>
      <xdr:colOff>177800</xdr:colOff>
      <xdr:row>56</xdr:row>
      <xdr:rowOff>97155</xdr:rowOff>
    </xdr:to>
    <xdr:cxnSp macro="">
      <xdr:nvCxnSpPr>
        <xdr:cNvPr id="562" name="直線コネクタ 561">
          <a:extLst>
            <a:ext uri="{FF2B5EF4-FFF2-40B4-BE49-F238E27FC236}">
              <a16:creationId xmlns:a16="http://schemas.microsoft.com/office/drawing/2014/main" id="{722B5CF7-BC6E-401F-855B-8D1746893B0B}"/>
            </a:ext>
          </a:extLst>
        </xdr:cNvPr>
        <xdr:cNvCxnSpPr/>
      </xdr:nvCxnSpPr>
      <xdr:spPr>
        <a:xfrm flipV="1">
          <a:off x="11282680" y="9479280"/>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123842</xdr:rowOff>
    </xdr:from>
    <xdr:ext cx="405111" cy="259045"/>
    <xdr:sp macro="" textlink="">
      <xdr:nvSpPr>
        <xdr:cNvPr id="563" name="n_1aveValue【学校施設】&#10;有形固定資産減価償却率">
          <a:extLst>
            <a:ext uri="{FF2B5EF4-FFF2-40B4-BE49-F238E27FC236}">
              <a16:creationId xmlns:a16="http://schemas.microsoft.com/office/drawing/2014/main" id="{6332CEEE-5F40-4D46-80C4-EC2AA59681CE}"/>
            </a:ext>
          </a:extLst>
        </xdr:cNvPr>
        <xdr:cNvSpPr txBox="1"/>
      </xdr:nvSpPr>
      <xdr:spPr>
        <a:xfrm>
          <a:off x="134372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4" name="n_2aveValue【学校施設】&#10;有形固定資産減価償却率">
          <a:extLst>
            <a:ext uri="{FF2B5EF4-FFF2-40B4-BE49-F238E27FC236}">
              <a16:creationId xmlns:a16="http://schemas.microsoft.com/office/drawing/2014/main" id="{B10A5917-8C3D-4F0A-BBD5-9CC7E5AC07E1}"/>
            </a:ext>
          </a:extLst>
        </xdr:cNvPr>
        <xdr:cNvSpPr txBox="1"/>
      </xdr:nvSpPr>
      <xdr:spPr>
        <a:xfrm>
          <a:off x="126752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5" name="n_3aveValue【学校施設】&#10;有形固定資産減価償却率">
          <a:extLst>
            <a:ext uri="{FF2B5EF4-FFF2-40B4-BE49-F238E27FC236}">
              <a16:creationId xmlns:a16="http://schemas.microsoft.com/office/drawing/2014/main" id="{0D4ECDCC-6F0F-41FF-AAB5-271BEB137978}"/>
            </a:ext>
          </a:extLst>
        </xdr:cNvPr>
        <xdr:cNvSpPr txBox="1"/>
      </xdr:nvSpPr>
      <xdr:spPr>
        <a:xfrm>
          <a:off x="119005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20972</xdr:rowOff>
    </xdr:from>
    <xdr:ext cx="405111" cy="259045"/>
    <xdr:sp macro="" textlink="">
      <xdr:nvSpPr>
        <xdr:cNvPr id="566" name="n_4aveValue【学校施設】&#10;有形固定資産減価償却率">
          <a:extLst>
            <a:ext uri="{FF2B5EF4-FFF2-40B4-BE49-F238E27FC236}">
              <a16:creationId xmlns:a16="http://schemas.microsoft.com/office/drawing/2014/main" id="{755E19A6-95EE-4769-85C1-7634F173690A}"/>
            </a:ext>
          </a:extLst>
        </xdr:cNvPr>
        <xdr:cNvSpPr txBox="1"/>
      </xdr:nvSpPr>
      <xdr:spPr>
        <a:xfrm>
          <a:off x="1110298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113047</xdr:rowOff>
    </xdr:from>
    <xdr:ext cx="405111" cy="259045"/>
    <xdr:sp macro="" textlink="">
      <xdr:nvSpPr>
        <xdr:cNvPr id="567" name="n_1mainValue【学校施設】&#10;有形固定資産減価償却率">
          <a:extLst>
            <a:ext uri="{FF2B5EF4-FFF2-40B4-BE49-F238E27FC236}">
              <a16:creationId xmlns:a16="http://schemas.microsoft.com/office/drawing/2014/main" id="{670D25F7-A71E-4667-9A16-14B82D687118}"/>
            </a:ext>
          </a:extLst>
        </xdr:cNvPr>
        <xdr:cNvSpPr txBox="1"/>
      </xdr:nvSpPr>
      <xdr:spPr>
        <a:xfrm>
          <a:off x="13437244" y="933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50182</xdr:rowOff>
    </xdr:from>
    <xdr:ext cx="405111" cy="259045"/>
    <xdr:sp macro="" textlink="">
      <xdr:nvSpPr>
        <xdr:cNvPr id="568" name="n_2mainValue【学校施設】&#10;有形固定資産減価償却率">
          <a:extLst>
            <a:ext uri="{FF2B5EF4-FFF2-40B4-BE49-F238E27FC236}">
              <a16:creationId xmlns:a16="http://schemas.microsoft.com/office/drawing/2014/main" id="{6427688D-A8EF-4112-BBFD-9745F749FB8B}"/>
            </a:ext>
          </a:extLst>
        </xdr:cNvPr>
        <xdr:cNvSpPr txBox="1"/>
      </xdr:nvSpPr>
      <xdr:spPr>
        <a:xfrm>
          <a:off x="12675244" y="927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158767</xdr:rowOff>
    </xdr:from>
    <xdr:ext cx="405111" cy="259045"/>
    <xdr:sp macro="" textlink="">
      <xdr:nvSpPr>
        <xdr:cNvPr id="569" name="n_3mainValue【学校施設】&#10;有形固定資産減価償却率">
          <a:extLst>
            <a:ext uri="{FF2B5EF4-FFF2-40B4-BE49-F238E27FC236}">
              <a16:creationId xmlns:a16="http://schemas.microsoft.com/office/drawing/2014/main" id="{2740F642-C901-4A5B-A1CC-4832A254D5AE}"/>
            </a:ext>
          </a:extLst>
        </xdr:cNvPr>
        <xdr:cNvSpPr txBox="1"/>
      </xdr:nvSpPr>
      <xdr:spPr>
        <a:xfrm>
          <a:off x="1190054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164482</xdr:rowOff>
    </xdr:from>
    <xdr:ext cx="405111" cy="259045"/>
    <xdr:sp macro="" textlink="">
      <xdr:nvSpPr>
        <xdr:cNvPr id="570" name="n_4mainValue【学校施設】&#10;有形固定資産減価償却率">
          <a:extLst>
            <a:ext uri="{FF2B5EF4-FFF2-40B4-BE49-F238E27FC236}">
              <a16:creationId xmlns:a16="http://schemas.microsoft.com/office/drawing/2014/main" id="{EBE37AFC-F663-4904-86EA-B0543541B05E}"/>
            </a:ext>
          </a:extLst>
        </xdr:cNvPr>
        <xdr:cNvSpPr txBox="1"/>
      </xdr:nvSpPr>
      <xdr:spPr>
        <a:xfrm>
          <a:off x="11102984" y="921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65F43939-EE2F-4016-8F47-880D10278E0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28BA26F0-3345-472B-9A77-D1C34D7FD2C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DC33B1B9-3662-44DF-9268-22C93E6D324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26401D2E-280C-418F-AF71-41136A0E339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310907D8-1901-4665-8ACC-585B551E5FC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35BC8622-1E2C-4CEA-9000-5AA08640C75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63265A0E-A714-445D-B850-9B54E1F4283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7865412A-CE2A-4FF4-9B0B-AEFE2750C11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87CCAD53-2DE4-4C89-81F4-5B58CBFE9F0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F36B45A0-804B-4535-9638-9CFA7085582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62D74291-971E-4341-B108-7269102BDBA7}"/>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0562758B-9C4C-4089-AD74-753E512829C5}"/>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8D0EC9A1-D02C-4AA0-8B47-421F3AC60D99}"/>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31802C2A-E7B4-45BD-B744-D1888387114A}"/>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D53C81CD-79FC-4F14-97D0-CDE409E3C3AA}"/>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7A54F245-DAD3-4E5B-A9FE-559D9BE495DF}"/>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1F62F2CC-F87A-4B78-B87A-C70436C6A855}"/>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B463AE3C-2E05-4DB6-9158-FB0CBBF5C26C}"/>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F820AD34-4191-4578-B40C-16A3F1D11C94}"/>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C56167C2-CDE1-4FB4-8455-7280883CE262}"/>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BEB99B6D-BEE1-4009-A608-9E6312BE02F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3B5DF5AE-F11B-47D4-9007-AFE5AD59DA68}"/>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C2DAACC-79E7-4C69-9266-D30BFE2BEB6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594" name="直線コネクタ 593">
          <a:extLst>
            <a:ext uri="{FF2B5EF4-FFF2-40B4-BE49-F238E27FC236}">
              <a16:creationId xmlns:a16="http://schemas.microsoft.com/office/drawing/2014/main" id="{FEFF2182-3195-4D47-BD86-194D41BB5C2D}"/>
            </a:ext>
          </a:extLst>
        </xdr:cNvPr>
        <xdr:cNvCxnSpPr/>
      </xdr:nvCxnSpPr>
      <xdr:spPr>
        <a:xfrm flipV="1">
          <a:off x="19509104" y="9269476"/>
          <a:ext cx="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595" name="【学校施設】&#10;一人当たり面積最小値テキスト">
          <a:extLst>
            <a:ext uri="{FF2B5EF4-FFF2-40B4-BE49-F238E27FC236}">
              <a16:creationId xmlns:a16="http://schemas.microsoft.com/office/drawing/2014/main" id="{0C67E0DA-A056-49DD-AD65-AAA9A4529EDC}"/>
            </a:ext>
          </a:extLst>
        </xdr:cNvPr>
        <xdr:cNvSpPr txBox="1"/>
      </xdr:nvSpPr>
      <xdr:spPr>
        <a:xfrm>
          <a:off x="19547840"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596" name="直線コネクタ 595">
          <a:extLst>
            <a:ext uri="{FF2B5EF4-FFF2-40B4-BE49-F238E27FC236}">
              <a16:creationId xmlns:a16="http://schemas.microsoft.com/office/drawing/2014/main" id="{32151A08-4BF9-47A5-B5B5-4F407896D525}"/>
            </a:ext>
          </a:extLst>
        </xdr:cNvPr>
        <xdr:cNvCxnSpPr/>
      </xdr:nvCxnSpPr>
      <xdr:spPr>
        <a:xfrm>
          <a:off x="19443700" y="10590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597" name="【学校施設】&#10;一人当たり面積最大値テキスト">
          <a:extLst>
            <a:ext uri="{FF2B5EF4-FFF2-40B4-BE49-F238E27FC236}">
              <a16:creationId xmlns:a16="http://schemas.microsoft.com/office/drawing/2014/main" id="{8EB5754F-EF67-4588-94CC-097529D2CFFD}"/>
            </a:ext>
          </a:extLst>
        </xdr:cNvPr>
        <xdr:cNvSpPr txBox="1"/>
      </xdr:nvSpPr>
      <xdr:spPr>
        <a:xfrm>
          <a:off x="19547840" y="90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598" name="直線コネクタ 597">
          <a:extLst>
            <a:ext uri="{FF2B5EF4-FFF2-40B4-BE49-F238E27FC236}">
              <a16:creationId xmlns:a16="http://schemas.microsoft.com/office/drawing/2014/main" id="{C523F453-E630-48F6-8CC2-5A7CBAD52DFE}"/>
            </a:ext>
          </a:extLst>
        </xdr:cNvPr>
        <xdr:cNvCxnSpPr/>
      </xdr:nvCxnSpPr>
      <xdr:spPr>
        <a:xfrm>
          <a:off x="19443700" y="9269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108602</xdr:rowOff>
    </xdr:from>
    <xdr:ext cx="469744" cy="259045"/>
    <xdr:sp macro="" textlink="">
      <xdr:nvSpPr>
        <xdr:cNvPr id="599" name="【学校施設】&#10;一人当たり面積平均値テキスト">
          <a:extLst>
            <a:ext uri="{FF2B5EF4-FFF2-40B4-BE49-F238E27FC236}">
              <a16:creationId xmlns:a16="http://schemas.microsoft.com/office/drawing/2014/main" id="{AE21BABD-C241-4ED1-B437-A91F2AD25776}"/>
            </a:ext>
          </a:extLst>
        </xdr:cNvPr>
        <xdr:cNvSpPr txBox="1"/>
      </xdr:nvSpPr>
      <xdr:spPr>
        <a:xfrm>
          <a:off x="19547840" y="1016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600" name="フローチャート: 判断 599">
          <a:extLst>
            <a:ext uri="{FF2B5EF4-FFF2-40B4-BE49-F238E27FC236}">
              <a16:creationId xmlns:a16="http://schemas.microsoft.com/office/drawing/2014/main" id="{F6ECDA54-AB57-4EB1-ABB3-CE444812E3D8}"/>
            </a:ext>
          </a:extLst>
        </xdr:cNvPr>
        <xdr:cNvSpPr/>
      </xdr:nvSpPr>
      <xdr:spPr>
        <a:xfrm>
          <a:off x="19458940" y="10311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601" name="フローチャート: 判断 600">
          <a:extLst>
            <a:ext uri="{FF2B5EF4-FFF2-40B4-BE49-F238E27FC236}">
              <a16:creationId xmlns:a16="http://schemas.microsoft.com/office/drawing/2014/main" id="{F4824F42-E6B5-45B4-807F-DF127CDDD36D}"/>
            </a:ext>
          </a:extLst>
        </xdr:cNvPr>
        <xdr:cNvSpPr/>
      </xdr:nvSpPr>
      <xdr:spPr>
        <a:xfrm>
          <a:off x="18735040" y="102972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602" name="フローチャート: 判断 601">
          <a:extLst>
            <a:ext uri="{FF2B5EF4-FFF2-40B4-BE49-F238E27FC236}">
              <a16:creationId xmlns:a16="http://schemas.microsoft.com/office/drawing/2014/main" id="{EB1B2EC2-C049-480E-A5F1-D02481A0458C}"/>
            </a:ext>
          </a:extLst>
        </xdr:cNvPr>
        <xdr:cNvSpPr/>
      </xdr:nvSpPr>
      <xdr:spPr>
        <a:xfrm>
          <a:off x="17937480" y="10315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603" name="フローチャート: 判断 602">
          <a:extLst>
            <a:ext uri="{FF2B5EF4-FFF2-40B4-BE49-F238E27FC236}">
              <a16:creationId xmlns:a16="http://schemas.microsoft.com/office/drawing/2014/main" id="{8B546A0E-6852-48ED-9F94-0FF4868D023F}"/>
            </a:ext>
          </a:extLst>
        </xdr:cNvPr>
        <xdr:cNvSpPr/>
      </xdr:nvSpPr>
      <xdr:spPr>
        <a:xfrm>
          <a:off x="17162780" y="10335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604" name="フローチャート: 判断 603">
          <a:extLst>
            <a:ext uri="{FF2B5EF4-FFF2-40B4-BE49-F238E27FC236}">
              <a16:creationId xmlns:a16="http://schemas.microsoft.com/office/drawing/2014/main" id="{29950BBE-841F-42E0-9009-64C9CEBE329B}"/>
            </a:ext>
          </a:extLst>
        </xdr:cNvPr>
        <xdr:cNvSpPr/>
      </xdr:nvSpPr>
      <xdr:spPr>
        <a:xfrm>
          <a:off x="16388080" y="102499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E00EA50-4657-4EA5-BB38-C404694DA2D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86EA792-6E60-4864-9594-7F46E3FDCBC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60086B4-F434-4BFE-A49B-35E06ECE803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903895C6-D263-45EC-B653-2470B7414C4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8EEE8C07-7009-4A41-B895-2FD7AF7460C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37084</xdr:rowOff>
    </xdr:from>
    <xdr:to>
      <xdr:col>116</xdr:col>
      <xdr:colOff>114300</xdr:colOff>
      <xdr:row>62</xdr:row>
      <xdr:rowOff>138684</xdr:rowOff>
    </xdr:to>
    <xdr:sp macro="" textlink="">
      <xdr:nvSpPr>
        <xdr:cNvPr id="610" name="楕円 609">
          <a:extLst>
            <a:ext uri="{FF2B5EF4-FFF2-40B4-BE49-F238E27FC236}">
              <a16:creationId xmlns:a16="http://schemas.microsoft.com/office/drawing/2014/main" id="{7D6AAA20-874A-4C23-AA25-84407455AFBF}"/>
            </a:ext>
          </a:extLst>
        </xdr:cNvPr>
        <xdr:cNvSpPr/>
      </xdr:nvSpPr>
      <xdr:spPr>
        <a:xfrm>
          <a:off x="19458940" y="1043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123461</xdr:rowOff>
    </xdr:from>
    <xdr:ext cx="469744" cy="259045"/>
    <xdr:sp macro="" textlink="">
      <xdr:nvSpPr>
        <xdr:cNvPr id="611" name="【学校施設】&#10;一人当たり面積該当値テキスト">
          <a:extLst>
            <a:ext uri="{FF2B5EF4-FFF2-40B4-BE49-F238E27FC236}">
              <a16:creationId xmlns:a16="http://schemas.microsoft.com/office/drawing/2014/main" id="{A5377E66-AB2F-42F1-8CB8-EE31C840B504}"/>
            </a:ext>
          </a:extLst>
        </xdr:cNvPr>
        <xdr:cNvSpPr txBox="1"/>
      </xdr:nvSpPr>
      <xdr:spPr>
        <a:xfrm>
          <a:off x="19547840" y="1034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42672</xdr:rowOff>
    </xdr:from>
    <xdr:to>
      <xdr:col>112</xdr:col>
      <xdr:colOff>38100</xdr:colOff>
      <xdr:row>62</xdr:row>
      <xdr:rowOff>144272</xdr:rowOff>
    </xdr:to>
    <xdr:sp macro="" textlink="">
      <xdr:nvSpPr>
        <xdr:cNvPr id="612" name="楕円 611">
          <a:extLst>
            <a:ext uri="{FF2B5EF4-FFF2-40B4-BE49-F238E27FC236}">
              <a16:creationId xmlns:a16="http://schemas.microsoft.com/office/drawing/2014/main" id="{0852261B-330A-4B30-ADD1-08A88697A52B}"/>
            </a:ext>
          </a:extLst>
        </xdr:cNvPr>
        <xdr:cNvSpPr/>
      </xdr:nvSpPr>
      <xdr:spPr>
        <a:xfrm>
          <a:off x="18735040" y="104363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87884</xdr:rowOff>
    </xdr:from>
    <xdr:to>
      <xdr:col>116</xdr:col>
      <xdr:colOff>63500</xdr:colOff>
      <xdr:row>62</xdr:row>
      <xdr:rowOff>93472</xdr:rowOff>
    </xdr:to>
    <xdr:cxnSp macro="">
      <xdr:nvCxnSpPr>
        <xdr:cNvPr id="613" name="直線コネクタ 612">
          <a:extLst>
            <a:ext uri="{FF2B5EF4-FFF2-40B4-BE49-F238E27FC236}">
              <a16:creationId xmlns:a16="http://schemas.microsoft.com/office/drawing/2014/main" id="{F280F504-C5FD-43EF-B611-F1DCE6FDA27F}"/>
            </a:ext>
          </a:extLst>
        </xdr:cNvPr>
        <xdr:cNvCxnSpPr/>
      </xdr:nvCxnSpPr>
      <xdr:spPr>
        <a:xfrm flipV="1">
          <a:off x="18778220" y="10481564"/>
          <a:ext cx="73152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49149</xdr:rowOff>
    </xdr:from>
    <xdr:to>
      <xdr:col>107</xdr:col>
      <xdr:colOff>101600</xdr:colOff>
      <xdr:row>62</xdr:row>
      <xdr:rowOff>150749</xdr:rowOff>
    </xdr:to>
    <xdr:sp macro="" textlink="">
      <xdr:nvSpPr>
        <xdr:cNvPr id="614" name="楕円 613">
          <a:extLst>
            <a:ext uri="{FF2B5EF4-FFF2-40B4-BE49-F238E27FC236}">
              <a16:creationId xmlns:a16="http://schemas.microsoft.com/office/drawing/2014/main" id="{9C2D02C3-89BE-463D-9566-DF6E8726B9BC}"/>
            </a:ext>
          </a:extLst>
        </xdr:cNvPr>
        <xdr:cNvSpPr/>
      </xdr:nvSpPr>
      <xdr:spPr>
        <a:xfrm>
          <a:off x="17937480" y="104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93472</xdr:rowOff>
    </xdr:from>
    <xdr:to>
      <xdr:col>111</xdr:col>
      <xdr:colOff>177800</xdr:colOff>
      <xdr:row>62</xdr:row>
      <xdr:rowOff>99949</xdr:rowOff>
    </xdr:to>
    <xdr:cxnSp macro="">
      <xdr:nvCxnSpPr>
        <xdr:cNvPr id="615" name="直線コネクタ 614">
          <a:extLst>
            <a:ext uri="{FF2B5EF4-FFF2-40B4-BE49-F238E27FC236}">
              <a16:creationId xmlns:a16="http://schemas.microsoft.com/office/drawing/2014/main" id="{BCEAB0B4-A792-4B93-98CF-97A9E5E92A84}"/>
            </a:ext>
          </a:extLst>
        </xdr:cNvPr>
        <xdr:cNvCxnSpPr/>
      </xdr:nvCxnSpPr>
      <xdr:spPr>
        <a:xfrm flipV="1">
          <a:off x="17988280" y="10487152"/>
          <a:ext cx="78994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56769</xdr:rowOff>
    </xdr:from>
    <xdr:to>
      <xdr:col>102</xdr:col>
      <xdr:colOff>165100</xdr:colOff>
      <xdr:row>62</xdr:row>
      <xdr:rowOff>158369</xdr:rowOff>
    </xdr:to>
    <xdr:sp macro="" textlink="">
      <xdr:nvSpPr>
        <xdr:cNvPr id="616" name="楕円 615">
          <a:extLst>
            <a:ext uri="{FF2B5EF4-FFF2-40B4-BE49-F238E27FC236}">
              <a16:creationId xmlns:a16="http://schemas.microsoft.com/office/drawing/2014/main" id="{A23700F1-3F36-44DF-BD6C-0B9785BE6EFE}"/>
            </a:ext>
          </a:extLst>
        </xdr:cNvPr>
        <xdr:cNvSpPr/>
      </xdr:nvSpPr>
      <xdr:spPr>
        <a:xfrm>
          <a:off x="17162780" y="1045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99949</xdr:rowOff>
    </xdr:from>
    <xdr:to>
      <xdr:col>107</xdr:col>
      <xdr:colOff>50800</xdr:colOff>
      <xdr:row>62</xdr:row>
      <xdr:rowOff>107569</xdr:rowOff>
    </xdr:to>
    <xdr:cxnSp macro="">
      <xdr:nvCxnSpPr>
        <xdr:cNvPr id="617" name="直線コネクタ 616">
          <a:extLst>
            <a:ext uri="{FF2B5EF4-FFF2-40B4-BE49-F238E27FC236}">
              <a16:creationId xmlns:a16="http://schemas.microsoft.com/office/drawing/2014/main" id="{62750222-04B8-4170-B7D3-B82745F28D66}"/>
            </a:ext>
          </a:extLst>
        </xdr:cNvPr>
        <xdr:cNvCxnSpPr/>
      </xdr:nvCxnSpPr>
      <xdr:spPr>
        <a:xfrm flipV="1">
          <a:off x="17213580" y="10493629"/>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70993</xdr:rowOff>
    </xdr:from>
    <xdr:to>
      <xdr:col>98</xdr:col>
      <xdr:colOff>38100</xdr:colOff>
      <xdr:row>63</xdr:row>
      <xdr:rowOff>1143</xdr:rowOff>
    </xdr:to>
    <xdr:sp macro="" textlink="">
      <xdr:nvSpPr>
        <xdr:cNvPr id="618" name="楕円 617">
          <a:extLst>
            <a:ext uri="{FF2B5EF4-FFF2-40B4-BE49-F238E27FC236}">
              <a16:creationId xmlns:a16="http://schemas.microsoft.com/office/drawing/2014/main" id="{DDB42349-DB3B-48E3-99B0-66387A2C667F}"/>
            </a:ext>
          </a:extLst>
        </xdr:cNvPr>
        <xdr:cNvSpPr/>
      </xdr:nvSpPr>
      <xdr:spPr>
        <a:xfrm>
          <a:off x="16388080" y="104646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107569</xdr:rowOff>
    </xdr:from>
    <xdr:to>
      <xdr:col>102</xdr:col>
      <xdr:colOff>114300</xdr:colOff>
      <xdr:row>62</xdr:row>
      <xdr:rowOff>121793</xdr:rowOff>
    </xdr:to>
    <xdr:cxnSp macro="">
      <xdr:nvCxnSpPr>
        <xdr:cNvPr id="619" name="直線コネクタ 618">
          <a:extLst>
            <a:ext uri="{FF2B5EF4-FFF2-40B4-BE49-F238E27FC236}">
              <a16:creationId xmlns:a16="http://schemas.microsoft.com/office/drawing/2014/main" id="{82A24C71-6400-41E9-AB73-3460CA718C91}"/>
            </a:ext>
          </a:extLst>
        </xdr:cNvPr>
        <xdr:cNvCxnSpPr/>
      </xdr:nvCxnSpPr>
      <xdr:spPr>
        <a:xfrm flipV="1">
          <a:off x="16431260" y="10501249"/>
          <a:ext cx="78232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17924</xdr:rowOff>
    </xdr:from>
    <xdr:ext cx="469744" cy="259045"/>
    <xdr:sp macro="" textlink="">
      <xdr:nvSpPr>
        <xdr:cNvPr id="620" name="n_1aveValue【学校施設】&#10;一人当たり面積">
          <a:extLst>
            <a:ext uri="{FF2B5EF4-FFF2-40B4-BE49-F238E27FC236}">
              <a16:creationId xmlns:a16="http://schemas.microsoft.com/office/drawing/2014/main" id="{2A12B3D9-D79B-4F0C-B0EA-81AD1478D01C}"/>
            </a:ext>
          </a:extLst>
        </xdr:cNvPr>
        <xdr:cNvSpPr txBox="1"/>
      </xdr:nvSpPr>
      <xdr:spPr>
        <a:xfrm>
          <a:off x="18561127" y="1007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36212</xdr:rowOff>
    </xdr:from>
    <xdr:ext cx="469744" cy="259045"/>
    <xdr:sp macro="" textlink="">
      <xdr:nvSpPr>
        <xdr:cNvPr id="621" name="n_2aveValue【学校施設】&#10;一人当たり面積">
          <a:extLst>
            <a:ext uri="{FF2B5EF4-FFF2-40B4-BE49-F238E27FC236}">
              <a16:creationId xmlns:a16="http://schemas.microsoft.com/office/drawing/2014/main" id="{31048E78-96D5-4B1B-A60C-159A96C7C9F7}"/>
            </a:ext>
          </a:extLst>
        </xdr:cNvPr>
        <xdr:cNvSpPr txBox="1"/>
      </xdr:nvSpPr>
      <xdr:spPr>
        <a:xfrm>
          <a:off x="17776267" y="1009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55643</xdr:rowOff>
    </xdr:from>
    <xdr:ext cx="469744" cy="259045"/>
    <xdr:sp macro="" textlink="">
      <xdr:nvSpPr>
        <xdr:cNvPr id="622" name="n_3aveValue【学校施設】&#10;一人当たり面積">
          <a:extLst>
            <a:ext uri="{FF2B5EF4-FFF2-40B4-BE49-F238E27FC236}">
              <a16:creationId xmlns:a16="http://schemas.microsoft.com/office/drawing/2014/main" id="{F66510D0-9C6E-4323-B7CA-32360656626E}"/>
            </a:ext>
          </a:extLst>
        </xdr:cNvPr>
        <xdr:cNvSpPr txBox="1"/>
      </xdr:nvSpPr>
      <xdr:spPr>
        <a:xfrm>
          <a:off x="17001567" y="1011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623" name="n_4aveValue【学校施設】&#10;一人当たり面積">
          <a:extLst>
            <a:ext uri="{FF2B5EF4-FFF2-40B4-BE49-F238E27FC236}">
              <a16:creationId xmlns:a16="http://schemas.microsoft.com/office/drawing/2014/main" id="{2B8FE9B9-AC0A-4EFA-B8C4-B983E8034D28}"/>
            </a:ext>
          </a:extLst>
        </xdr:cNvPr>
        <xdr:cNvSpPr txBox="1"/>
      </xdr:nvSpPr>
      <xdr:spPr>
        <a:xfrm>
          <a:off x="16226867" y="100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135399</xdr:rowOff>
    </xdr:from>
    <xdr:ext cx="469744" cy="259045"/>
    <xdr:sp macro="" textlink="">
      <xdr:nvSpPr>
        <xdr:cNvPr id="624" name="n_1mainValue【学校施設】&#10;一人当たり面積">
          <a:extLst>
            <a:ext uri="{FF2B5EF4-FFF2-40B4-BE49-F238E27FC236}">
              <a16:creationId xmlns:a16="http://schemas.microsoft.com/office/drawing/2014/main" id="{4A6B3D9E-3219-441A-BF49-C3ACD1433275}"/>
            </a:ext>
          </a:extLst>
        </xdr:cNvPr>
        <xdr:cNvSpPr txBox="1"/>
      </xdr:nvSpPr>
      <xdr:spPr>
        <a:xfrm>
          <a:off x="18561127" y="1052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141876</xdr:rowOff>
    </xdr:from>
    <xdr:ext cx="469744" cy="259045"/>
    <xdr:sp macro="" textlink="">
      <xdr:nvSpPr>
        <xdr:cNvPr id="625" name="n_2mainValue【学校施設】&#10;一人当たり面積">
          <a:extLst>
            <a:ext uri="{FF2B5EF4-FFF2-40B4-BE49-F238E27FC236}">
              <a16:creationId xmlns:a16="http://schemas.microsoft.com/office/drawing/2014/main" id="{2C46B2EA-5AE3-4D97-BFB3-D5997C9ADB22}"/>
            </a:ext>
          </a:extLst>
        </xdr:cNvPr>
        <xdr:cNvSpPr txBox="1"/>
      </xdr:nvSpPr>
      <xdr:spPr>
        <a:xfrm>
          <a:off x="17776267" y="1053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149496</xdr:rowOff>
    </xdr:from>
    <xdr:ext cx="469744" cy="259045"/>
    <xdr:sp macro="" textlink="">
      <xdr:nvSpPr>
        <xdr:cNvPr id="626" name="n_3mainValue【学校施設】&#10;一人当たり面積">
          <a:extLst>
            <a:ext uri="{FF2B5EF4-FFF2-40B4-BE49-F238E27FC236}">
              <a16:creationId xmlns:a16="http://schemas.microsoft.com/office/drawing/2014/main" id="{69A7F3EA-AAD2-4C6A-B5D7-2376AB67D18A}"/>
            </a:ext>
          </a:extLst>
        </xdr:cNvPr>
        <xdr:cNvSpPr txBox="1"/>
      </xdr:nvSpPr>
      <xdr:spPr>
        <a:xfrm>
          <a:off x="17001567" y="1054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163720</xdr:rowOff>
    </xdr:from>
    <xdr:ext cx="469744" cy="259045"/>
    <xdr:sp macro="" textlink="">
      <xdr:nvSpPr>
        <xdr:cNvPr id="627" name="n_4mainValue【学校施設】&#10;一人当たり面積">
          <a:extLst>
            <a:ext uri="{FF2B5EF4-FFF2-40B4-BE49-F238E27FC236}">
              <a16:creationId xmlns:a16="http://schemas.microsoft.com/office/drawing/2014/main" id="{431A7C08-6B10-40BB-ACEF-094425E4556A}"/>
            </a:ext>
          </a:extLst>
        </xdr:cNvPr>
        <xdr:cNvSpPr txBox="1"/>
      </xdr:nvSpPr>
      <xdr:spPr>
        <a:xfrm>
          <a:off x="16226867" y="105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6A823B2E-3395-4DC0-8605-EA8EE062962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1E858230-0B6C-4509-A259-8766E324E5A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D1B9B3B6-7A34-42C3-92E5-61E3F3390FF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87669122-4708-454A-B921-05565CD1444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C0FC6110-679C-4312-A0F0-3BE2B6F838A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2B94C9A1-3C77-447D-8BDA-15ACA8BFA0F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C60694E1-2717-4297-BB0B-27AD28E6B17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37F6E644-2CF6-4447-ADEC-89B37D7F141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F0656F39-33A5-4C81-A71D-B01A3C7FA64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5C4F39DD-93B8-4EAE-A0E1-E62D038B550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C15032EE-1AF2-4FA0-958D-201EA0FB5D4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86FDC4F4-F731-452D-8754-501D51264B5B}"/>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CCFE6ED6-CF58-4B56-8F50-9E015460268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F5FCF1E9-27F1-4FA3-B92B-BCF8434AE23E}"/>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19C6B272-BD08-4311-BCE3-310DA0F5CB28}"/>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96539D61-7CE7-464B-A8A5-36291A214BAE}"/>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69FF99A2-5D1E-4743-992B-950C871A0242}"/>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A92BD899-7B6B-42F0-B33B-E1EC442F9F4A}"/>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4A2104E6-3097-475E-9FE3-12D8A81DB28B}"/>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E17BD068-3309-4F48-9B8F-3E02306F5FF8}"/>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8" name="テキスト ボックス 647">
          <a:extLst>
            <a:ext uri="{FF2B5EF4-FFF2-40B4-BE49-F238E27FC236}">
              <a16:creationId xmlns:a16="http://schemas.microsoft.com/office/drawing/2014/main" id="{B347593E-7982-43F3-ADCB-285991784635}"/>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5B403BE4-7B0D-400F-BD3B-95245224ED3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CB011D4-3F8D-430C-9F9A-D8814BEF22A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a:extLst>
            <a:ext uri="{FF2B5EF4-FFF2-40B4-BE49-F238E27FC236}">
              <a16:creationId xmlns:a16="http://schemas.microsoft.com/office/drawing/2014/main" id="{9696FB0E-75CF-451B-9262-2845E0624636}"/>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2" name="【児童館】&#10;有形固定資産減価償却率最小値テキスト">
          <a:extLst>
            <a:ext uri="{FF2B5EF4-FFF2-40B4-BE49-F238E27FC236}">
              <a16:creationId xmlns:a16="http://schemas.microsoft.com/office/drawing/2014/main" id="{E430444C-A23D-418F-9E00-88AB9A0F1AF4}"/>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a:extLst>
            <a:ext uri="{FF2B5EF4-FFF2-40B4-BE49-F238E27FC236}">
              <a16:creationId xmlns:a16="http://schemas.microsoft.com/office/drawing/2014/main" id="{0DDD9DE5-4598-4706-9B88-1A69DB94BAD1}"/>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4" name="【児童館】&#10;有形固定資産減価償却率最大値テキスト">
          <a:extLst>
            <a:ext uri="{FF2B5EF4-FFF2-40B4-BE49-F238E27FC236}">
              <a16:creationId xmlns:a16="http://schemas.microsoft.com/office/drawing/2014/main" id="{8A3A2848-B6C8-4191-9CD2-6CD9A38EC968}"/>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a:extLst>
            <a:ext uri="{FF2B5EF4-FFF2-40B4-BE49-F238E27FC236}">
              <a16:creationId xmlns:a16="http://schemas.microsoft.com/office/drawing/2014/main" id="{48425D4E-35CB-479A-9411-C958DF4B577E}"/>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17797</xdr:rowOff>
    </xdr:from>
    <xdr:ext cx="405111" cy="259045"/>
    <xdr:sp macro="" textlink="">
      <xdr:nvSpPr>
        <xdr:cNvPr id="656" name="【児童館】&#10;有形固定資産減価償却率平均値テキスト">
          <a:extLst>
            <a:ext uri="{FF2B5EF4-FFF2-40B4-BE49-F238E27FC236}">
              <a16:creationId xmlns:a16="http://schemas.microsoft.com/office/drawing/2014/main" id="{EE908170-BE9F-4201-A661-E3416D999694}"/>
            </a:ext>
          </a:extLst>
        </xdr:cNvPr>
        <xdr:cNvSpPr txBox="1"/>
      </xdr:nvSpPr>
      <xdr:spPr>
        <a:xfrm>
          <a:off x="14414500" y="1342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57" name="フローチャート: 判断 656">
          <a:extLst>
            <a:ext uri="{FF2B5EF4-FFF2-40B4-BE49-F238E27FC236}">
              <a16:creationId xmlns:a16="http://schemas.microsoft.com/office/drawing/2014/main" id="{4BAAD815-DC18-49A0-95B8-CDEB69F690E9}"/>
            </a:ext>
          </a:extLst>
        </xdr:cNvPr>
        <xdr:cNvSpPr/>
      </xdr:nvSpPr>
      <xdr:spPr>
        <a:xfrm>
          <a:off x="14325600" y="135775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97789</xdr:rowOff>
    </xdr:from>
    <xdr:to>
      <xdr:col>81</xdr:col>
      <xdr:colOff>101600</xdr:colOff>
      <xdr:row>81</xdr:row>
      <xdr:rowOff>27939</xdr:rowOff>
    </xdr:to>
    <xdr:sp macro="" textlink="">
      <xdr:nvSpPr>
        <xdr:cNvPr id="658" name="フローチャート: 判断 657">
          <a:extLst>
            <a:ext uri="{FF2B5EF4-FFF2-40B4-BE49-F238E27FC236}">
              <a16:creationId xmlns:a16="http://schemas.microsoft.com/office/drawing/2014/main" id="{B5DF4009-8042-4C41-92AA-100B62FCC978}"/>
            </a:ext>
          </a:extLst>
        </xdr:cNvPr>
        <xdr:cNvSpPr/>
      </xdr:nvSpPr>
      <xdr:spPr>
        <a:xfrm>
          <a:off x="13578840" y="135089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659" name="フローチャート: 判断 658">
          <a:extLst>
            <a:ext uri="{FF2B5EF4-FFF2-40B4-BE49-F238E27FC236}">
              <a16:creationId xmlns:a16="http://schemas.microsoft.com/office/drawing/2014/main" id="{1C970ADD-EF48-46D9-B3D6-F8B49B22257E}"/>
            </a:ext>
          </a:extLst>
        </xdr:cNvPr>
        <xdr:cNvSpPr/>
      </xdr:nvSpPr>
      <xdr:spPr>
        <a:xfrm>
          <a:off x="12804140" y="1374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76200</xdr:rowOff>
    </xdr:from>
    <xdr:to>
      <xdr:col>72</xdr:col>
      <xdr:colOff>38100</xdr:colOff>
      <xdr:row>82</xdr:row>
      <xdr:rowOff>6350</xdr:rowOff>
    </xdr:to>
    <xdr:sp macro="" textlink="">
      <xdr:nvSpPr>
        <xdr:cNvPr id="660" name="フローチャート: 判断 659">
          <a:extLst>
            <a:ext uri="{FF2B5EF4-FFF2-40B4-BE49-F238E27FC236}">
              <a16:creationId xmlns:a16="http://schemas.microsoft.com/office/drawing/2014/main" id="{0B667FD3-42C5-4D10-BD00-89D47DF004B0}"/>
            </a:ext>
          </a:extLst>
        </xdr:cNvPr>
        <xdr:cNvSpPr/>
      </xdr:nvSpPr>
      <xdr:spPr>
        <a:xfrm>
          <a:off x="12029440" y="13655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80011</xdr:rowOff>
    </xdr:from>
    <xdr:to>
      <xdr:col>67</xdr:col>
      <xdr:colOff>101600</xdr:colOff>
      <xdr:row>81</xdr:row>
      <xdr:rowOff>10161</xdr:rowOff>
    </xdr:to>
    <xdr:sp macro="" textlink="">
      <xdr:nvSpPr>
        <xdr:cNvPr id="661" name="フローチャート: 判断 660">
          <a:extLst>
            <a:ext uri="{FF2B5EF4-FFF2-40B4-BE49-F238E27FC236}">
              <a16:creationId xmlns:a16="http://schemas.microsoft.com/office/drawing/2014/main" id="{6D5A4150-8596-4997-A962-82A383290BD6}"/>
            </a:ext>
          </a:extLst>
        </xdr:cNvPr>
        <xdr:cNvSpPr/>
      </xdr:nvSpPr>
      <xdr:spPr>
        <a:xfrm>
          <a:off x="11231880" y="134912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97C5C7D-E9EF-4E3E-8C1D-16759ADCF9F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217D9BD-2AB9-4DFF-86B3-2607124A7EE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292A94F-811E-4E6C-A8C6-714D7F37EFC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75781D8-5EE2-42AE-9AE8-0B4BB2CF815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BF697AFD-43C9-4FB2-A889-1089486C367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667" name="楕円 666">
          <a:extLst>
            <a:ext uri="{FF2B5EF4-FFF2-40B4-BE49-F238E27FC236}">
              <a16:creationId xmlns:a16="http://schemas.microsoft.com/office/drawing/2014/main" id="{234064A1-1B43-4926-86E8-65D17934A9C6}"/>
            </a:ext>
          </a:extLst>
        </xdr:cNvPr>
        <xdr:cNvSpPr/>
      </xdr:nvSpPr>
      <xdr:spPr>
        <a:xfrm>
          <a:off x="14325600" y="142341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668" name="【児童館】&#10;有形固定資産減価償却率該当値テキスト">
          <a:extLst>
            <a:ext uri="{FF2B5EF4-FFF2-40B4-BE49-F238E27FC236}">
              <a16:creationId xmlns:a16="http://schemas.microsoft.com/office/drawing/2014/main" id="{23DB81C4-F078-489E-AC84-FDB5ED55E9E7}"/>
            </a:ext>
          </a:extLst>
        </xdr:cNvPr>
        <xdr:cNvSpPr txBox="1"/>
      </xdr:nvSpPr>
      <xdr:spPr>
        <a:xfrm>
          <a:off x="14414500" y="141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669" name="楕円 668">
          <a:extLst>
            <a:ext uri="{FF2B5EF4-FFF2-40B4-BE49-F238E27FC236}">
              <a16:creationId xmlns:a16="http://schemas.microsoft.com/office/drawing/2014/main" id="{B8EAF696-D6A2-4D7D-B0CD-532F5A35D830}"/>
            </a:ext>
          </a:extLst>
        </xdr:cNvPr>
        <xdr:cNvSpPr/>
      </xdr:nvSpPr>
      <xdr:spPr>
        <a:xfrm>
          <a:off x="1357884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670" name="直線コネクタ 669">
          <a:extLst>
            <a:ext uri="{FF2B5EF4-FFF2-40B4-BE49-F238E27FC236}">
              <a16:creationId xmlns:a16="http://schemas.microsoft.com/office/drawing/2014/main" id="{7E5FD710-D555-432C-A11E-311A1C00B146}"/>
            </a:ext>
          </a:extLst>
        </xdr:cNvPr>
        <xdr:cNvCxnSpPr/>
      </xdr:nvCxnSpPr>
      <xdr:spPr>
        <a:xfrm>
          <a:off x="13629640" y="1428115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671" name="楕円 670">
          <a:extLst>
            <a:ext uri="{FF2B5EF4-FFF2-40B4-BE49-F238E27FC236}">
              <a16:creationId xmlns:a16="http://schemas.microsoft.com/office/drawing/2014/main" id="{239606C0-F691-41A0-AF25-9337CCE52B71}"/>
            </a:ext>
          </a:extLst>
        </xdr:cNvPr>
        <xdr:cNvSpPr/>
      </xdr:nvSpPr>
      <xdr:spPr>
        <a:xfrm>
          <a:off x="1280414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672" name="直線コネクタ 671">
          <a:extLst>
            <a:ext uri="{FF2B5EF4-FFF2-40B4-BE49-F238E27FC236}">
              <a16:creationId xmlns:a16="http://schemas.microsoft.com/office/drawing/2014/main" id="{CBBB2204-F33C-400F-9F9C-E36603E3FDB6}"/>
            </a:ext>
          </a:extLst>
        </xdr:cNvPr>
        <xdr:cNvCxnSpPr/>
      </xdr:nvCxnSpPr>
      <xdr:spPr>
        <a:xfrm>
          <a:off x="12854940" y="142811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673" name="楕円 672">
          <a:extLst>
            <a:ext uri="{FF2B5EF4-FFF2-40B4-BE49-F238E27FC236}">
              <a16:creationId xmlns:a16="http://schemas.microsoft.com/office/drawing/2014/main" id="{15B60E63-BDAC-4BE6-8627-FED99319AA68}"/>
            </a:ext>
          </a:extLst>
        </xdr:cNvPr>
        <xdr:cNvSpPr/>
      </xdr:nvSpPr>
      <xdr:spPr>
        <a:xfrm>
          <a:off x="12029440" y="14234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674" name="直線コネクタ 673">
          <a:extLst>
            <a:ext uri="{FF2B5EF4-FFF2-40B4-BE49-F238E27FC236}">
              <a16:creationId xmlns:a16="http://schemas.microsoft.com/office/drawing/2014/main" id="{81FAAEC8-676E-4950-84F4-E9EEB9C1E35E}"/>
            </a:ext>
          </a:extLst>
        </xdr:cNvPr>
        <xdr:cNvCxnSpPr/>
      </xdr:nvCxnSpPr>
      <xdr:spPr>
        <a:xfrm>
          <a:off x="12072620" y="142811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675" name="楕円 674">
          <a:extLst>
            <a:ext uri="{FF2B5EF4-FFF2-40B4-BE49-F238E27FC236}">
              <a16:creationId xmlns:a16="http://schemas.microsoft.com/office/drawing/2014/main" id="{C127B834-3D95-49DD-99C8-02538C291093}"/>
            </a:ext>
          </a:extLst>
        </xdr:cNvPr>
        <xdr:cNvSpPr/>
      </xdr:nvSpPr>
      <xdr:spPr>
        <a:xfrm>
          <a:off x="1123188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676" name="直線コネクタ 675">
          <a:extLst>
            <a:ext uri="{FF2B5EF4-FFF2-40B4-BE49-F238E27FC236}">
              <a16:creationId xmlns:a16="http://schemas.microsoft.com/office/drawing/2014/main" id="{657F8D33-500F-4D05-8A19-D69398A9DEF4}"/>
            </a:ext>
          </a:extLst>
        </xdr:cNvPr>
        <xdr:cNvCxnSpPr/>
      </xdr:nvCxnSpPr>
      <xdr:spPr>
        <a:xfrm>
          <a:off x="11282680" y="142811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44466</xdr:rowOff>
    </xdr:from>
    <xdr:ext cx="405111" cy="259045"/>
    <xdr:sp macro="" textlink="">
      <xdr:nvSpPr>
        <xdr:cNvPr id="677" name="n_1aveValue【児童館】&#10;有形固定資産減価償却率">
          <a:extLst>
            <a:ext uri="{FF2B5EF4-FFF2-40B4-BE49-F238E27FC236}">
              <a16:creationId xmlns:a16="http://schemas.microsoft.com/office/drawing/2014/main" id="{1D1E736A-DDBC-4CEA-AD6D-BC008E25234C}"/>
            </a:ext>
          </a:extLst>
        </xdr:cNvPr>
        <xdr:cNvSpPr txBox="1"/>
      </xdr:nvSpPr>
      <xdr:spPr>
        <a:xfrm>
          <a:off x="13437244" y="13288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113047</xdr:rowOff>
    </xdr:from>
    <xdr:ext cx="405111" cy="259045"/>
    <xdr:sp macro="" textlink="">
      <xdr:nvSpPr>
        <xdr:cNvPr id="678" name="n_2aveValue【児童館】&#10;有形固定資産減価償却率">
          <a:extLst>
            <a:ext uri="{FF2B5EF4-FFF2-40B4-BE49-F238E27FC236}">
              <a16:creationId xmlns:a16="http://schemas.microsoft.com/office/drawing/2014/main" id="{7FB2CB2C-55F1-4F25-BE6A-A3FBFF197698}"/>
            </a:ext>
          </a:extLst>
        </xdr:cNvPr>
        <xdr:cNvSpPr txBox="1"/>
      </xdr:nvSpPr>
      <xdr:spPr>
        <a:xfrm>
          <a:off x="126752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22877</xdr:rowOff>
    </xdr:from>
    <xdr:ext cx="405111" cy="259045"/>
    <xdr:sp macro="" textlink="">
      <xdr:nvSpPr>
        <xdr:cNvPr id="679" name="n_3aveValue【児童館】&#10;有形固定資産減価償却率">
          <a:extLst>
            <a:ext uri="{FF2B5EF4-FFF2-40B4-BE49-F238E27FC236}">
              <a16:creationId xmlns:a16="http://schemas.microsoft.com/office/drawing/2014/main" id="{8679E880-5006-48FE-8599-67E65EEE4B21}"/>
            </a:ext>
          </a:extLst>
        </xdr:cNvPr>
        <xdr:cNvSpPr txBox="1"/>
      </xdr:nvSpPr>
      <xdr:spPr>
        <a:xfrm>
          <a:off x="11900544" y="1343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26688</xdr:rowOff>
    </xdr:from>
    <xdr:ext cx="405111" cy="259045"/>
    <xdr:sp macro="" textlink="">
      <xdr:nvSpPr>
        <xdr:cNvPr id="680" name="n_4aveValue【児童館】&#10;有形固定資産減価償却率">
          <a:extLst>
            <a:ext uri="{FF2B5EF4-FFF2-40B4-BE49-F238E27FC236}">
              <a16:creationId xmlns:a16="http://schemas.microsoft.com/office/drawing/2014/main" id="{86AF64A3-9953-4BCE-8444-9C1C16B033D6}"/>
            </a:ext>
          </a:extLst>
        </xdr:cNvPr>
        <xdr:cNvSpPr txBox="1"/>
      </xdr:nvSpPr>
      <xdr:spPr>
        <a:xfrm>
          <a:off x="11102984" y="13270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681" name="n_1mainValue【児童館】&#10;有形固定資産減価償却率">
          <a:extLst>
            <a:ext uri="{FF2B5EF4-FFF2-40B4-BE49-F238E27FC236}">
              <a16:creationId xmlns:a16="http://schemas.microsoft.com/office/drawing/2014/main" id="{1DB1E6BA-6805-4753-BB6D-EB470FBFD2C1}"/>
            </a:ext>
          </a:extLst>
        </xdr:cNvPr>
        <xdr:cNvSpPr txBox="1"/>
      </xdr:nvSpPr>
      <xdr:spPr>
        <a:xfrm>
          <a:off x="1341254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682" name="n_2mainValue【児童館】&#10;有形固定資産減価償却率">
          <a:extLst>
            <a:ext uri="{FF2B5EF4-FFF2-40B4-BE49-F238E27FC236}">
              <a16:creationId xmlns:a16="http://schemas.microsoft.com/office/drawing/2014/main" id="{1BBCD908-BCE1-414F-AFC4-F46B3E3A1C95}"/>
            </a:ext>
          </a:extLst>
        </xdr:cNvPr>
        <xdr:cNvSpPr txBox="1"/>
      </xdr:nvSpPr>
      <xdr:spPr>
        <a:xfrm>
          <a:off x="126429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83" name="n_3mainValue【児童館】&#10;有形固定資産減価償却率">
          <a:extLst>
            <a:ext uri="{FF2B5EF4-FFF2-40B4-BE49-F238E27FC236}">
              <a16:creationId xmlns:a16="http://schemas.microsoft.com/office/drawing/2014/main" id="{23589CE4-2CA9-49BB-81BA-C21A124995A5}"/>
            </a:ext>
          </a:extLst>
        </xdr:cNvPr>
        <xdr:cNvSpPr txBox="1"/>
      </xdr:nvSpPr>
      <xdr:spPr>
        <a:xfrm>
          <a:off x="118682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684" name="n_4mainValue【児童館】&#10;有形固定資産減価償却率">
          <a:extLst>
            <a:ext uri="{FF2B5EF4-FFF2-40B4-BE49-F238E27FC236}">
              <a16:creationId xmlns:a16="http://schemas.microsoft.com/office/drawing/2014/main" id="{999404AD-EE59-48D1-9E58-D230136EEED6}"/>
            </a:ext>
          </a:extLst>
        </xdr:cNvPr>
        <xdr:cNvSpPr txBox="1"/>
      </xdr:nvSpPr>
      <xdr:spPr>
        <a:xfrm>
          <a:off x="1107066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3D698182-9A6C-452F-8C14-2AD4765EA81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68253B27-0BD3-4F71-85C6-1A6415D51F6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B5FD16AF-F603-468A-9A6F-E1A04B30CBC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59FF2507-FA7E-4A72-8A7F-03F7EB17858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7A8380EF-5462-491E-B69D-23B4EF75B79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2A485A47-6202-4139-9ADA-59CE775B909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14DF4AF2-8895-4324-B2ED-6321FE8A1AB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A59513E9-F4FB-46FE-A36E-8F0F9246FD3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F9D16A96-35C2-409B-A9F1-CF4CAF4309A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29CD5205-0E89-4FBB-B8C5-6874D5BB09B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AF065990-E433-4767-83B3-9AF385005C0D}"/>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C70EF43E-6481-4740-A46D-878310D11DD4}"/>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9208CE0E-C27E-4962-9E5A-D28C54F7FFDB}"/>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8B3A3A36-D0E6-4ECB-AA1F-BBA9D10521B6}"/>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7A423886-12CD-42F3-AD63-E9BFF85D52D5}"/>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DB532BE6-5BD3-426E-9C6E-D8FBF677F5A8}"/>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BC4603A6-0959-45C5-8609-605B4F1018B1}"/>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2BFAE90A-9893-4AE6-81BD-CA88272D8241}"/>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9ECA73AF-B980-40D8-BE4B-2738FF161B1B}"/>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C0642E53-9A1C-4176-B825-5A69D6F6D2E6}"/>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D9458D06-071A-426E-A240-99C50B9E11A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1A148643-47FD-41CF-B6AA-8020F62A2DBB}"/>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70E4FA2B-E79D-45BF-BC8D-0FC9CB43D04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24764</xdr:rowOff>
    </xdr:to>
    <xdr:cxnSp macro="">
      <xdr:nvCxnSpPr>
        <xdr:cNvPr id="708" name="直線コネクタ 707">
          <a:extLst>
            <a:ext uri="{FF2B5EF4-FFF2-40B4-BE49-F238E27FC236}">
              <a16:creationId xmlns:a16="http://schemas.microsoft.com/office/drawing/2014/main" id="{183A74C2-22F4-40CC-BE84-E3B6C7550BDE}"/>
            </a:ext>
          </a:extLst>
        </xdr:cNvPr>
        <xdr:cNvCxnSpPr/>
      </xdr:nvCxnSpPr>
      <xdr:spPr>
        <a:xfrm flipV="1">
          <a:off x="19509104" y="13060680"/>
          <a:ext cx="0" cy="1381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28591</xdr:rowOff>
    </xdr:from>
    <xdr:ext cx="469744" cy="259045"/>
    <xdr:sp macro="" textlink="">
      <xdr:nvSpPr>
        <xdr:cNvPr id="709" name="【児童館】&#10;一人当たり面積最小値テキスト">
          <a:extLst>
            <a:ext uri="{FF2B5EF4-FFF2-40B4-BE49-F238E27FC236}">
              <a16:creationId xmlns:a16="http://schemas.microsoft.com/office/drawing/2014/main" id="{9EF4E9F7-2016-40D1-B302-654512F9A2E1}"/>
            </a:ext>
          </a:extLst>
        </xdr:cNvPr>
        <xdr:cNvSpPr txBox="1"/>
      </xdr:nvSpPr>
      <xdr:spPr>
        <a:xfrm>
          <a:off x="19547840" y="144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24764</xdr:rowOff>
    </xdr:from>
    <xdr:to>
      <xdr:col>116</xdr:col>
      <xdr:colOff>152400</xdr:colOff>
      <xdr:row>86</xdr:row>
      <xdr:rowOff>24764</xdr:rowOff>
    </xdr:to>
    <xdr:cxnSp macro="">
      <xdr:nvCxnSpPr>
        <xdr:cNvPr id="710" name="直線コネクタ 709">
          <a:extLst>
            <a:ext uri="{FF2B5EF4-FFF2-40B4-BE49-F238E27FC236}">
              <a16:creationId xmlns:a16="http://schemas.microsoft.com/office/drawing/2014/main" id="{75AA56C0-40F3-4E24-BA35-9869A3B4A5D6}"/>
            </a:ext>
          </a:extLst>
        </xdr:cNvPr>
        <xdr:cNvCxnSpPr/>
      </xdr:nvCxnSpPr>
      <xdr:spPr>
        <a:xfrm>
          <a:off x="19443700" y="14441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711" name="【児童館】&#10;一人当たり面積最大値テキスト">
          <a:extLst>
            <a:ext uri="{FF2B5EF4-FFF2-40B4-BE49-F238E27FC236}">
              <a16:creationId xmlns:a16="http://schemas.microsoft.com/office/drawing/2014/main" id="{97F82627-FC1D-45EC-87C6-CA7421BA1C5B}"/>
            </a:ext>
          </a:extLst>
        </xdr:cNvPr>
        <xdr:cNvSpPr txBox="1"/>
      </xdr:nvSpPr>
      <xdr:spPr>
        <a:xfrm>
          <a:off x="19547840" y="1283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712" name="直線コネクタ 711">
          <a:extLst>
            <a:ext uri="{FF2B5EF4-FFF2-40B4-BE49-F238E27FC236}">
              <a16:creationId xmlns:a16="http://schemas.microsoft.com/office/drawing/2014/main" id="{B97950CE-6BD2-4371-B5AF-A1BC974513C7}"/>
            </a:ext>
          </a:extLst>
        </xdr:cNvPr>
        <xdr:cNvCxnSpPr/>
      </xdr:nvCxnSpPr>
      <xdr:spPr>
        <a:xfrm>
          <a:off x="19443700" y="1306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62882</xdr:rowOff>
    </xdr:from>
    <xdr:ext cx="469744" cy="259045"/>
    <xdr:sp macro="" textlink="">
      <xdr:nvSpPr>
        <xdr:cNvPr id="713" name="【児童館】&#10;一人当たり面積平均値テキスト">
          <a:extLst>
            <a:ext uri="{FF2B5EF4-FFF2-40B4-BE49-F238E27FC236}">
              <a16:creationId xmlns:a16="http://schemas.microsoft.com/office/drawing/2014/main" id="{9457C9C3-875E-49D4-9786-B6CB6BB8F843}"/>
            </a:ext>
          </a:extLst>
        </xdr:cNvPr>
        <xdr:cNvSpPr txBox="1"/>
      </xdr:nvSpPr>
      <xdr:spPr>
        <a:xfrm>
          <a:off x="19547840" y="1414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84455</xdr:rowOff>
    </xdr:from>
    <xdr:to>
      <xdr:col>116</xdr:col>
      <xdr:colOff>114300</xdr:colOff>
      <xdr:row>85</xdr:row>
      <xdr:rowOff>14605</xdr:rowOff>
    </xdr:to>
    <xdr:sp macro="" textlink="">
      <xdr:nvSpPr>
        <xdr:cNvPr id="714" name="フローチャート: 判断 713">
          <a:extLst>
            <a:ext uri="{FF2B5EF4-FFF2-40B4-BE49-F238E27FC236}">
              <a16:creationId xmlns:a16="http://schemas.microsoft.com/office/drawing/2014/main" id="{F472DD21-84CD-40E1-9B72-2B2ECB369A4C}"/>
            </a:ext>
          </a:extLst>
        </xdr:cNvPr>
        <xdr:cNvSpPr/>
      </xdr:nvSpPr>
      <xdr:spPr>
        <a:xfrm>
          <a:off x="19458940" y="14166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57786</xdr:rowOff>
    </xdr:from>
    <xdr:to>
      <xdr:col>112</xdr:col>
      <xdr:colOff>38100</xdr:colOff>
      <xdr:row>84</xdr:row>
      <xdr:rowOff>159386</xdr:rowOff>
    </xdr:to>
    <xdr:sp macro="" textlink="">
      <xdr:nvSpPr>
        <xdr:cNvPr id="715" name="フローチャート: 判断 714">
          <a:extLst>
            <a:ext uri="{FF2B5EF4-FFF2-40B4-BE49-F238E27FC236}">
              <a16:creationId xmlns:a16="http://schemas.microsoft.com/office/drawing/2014/main" id="{3EC48B88-AEB8-4970-9862-EEBF784A2A54}"/>
            </a:ext>
          </a:extLst>
        </xdr:cNvPr>
        <xdr:cNvSpPr/>
      </xdr:nvSpPr>
      <xdr:spPr>
        <a:xfrm>
          <a:off x="18735040" y="141395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716" name="フローチャート: 判断 715">
          <a:extLst>
            <a:ext uri="{FF2B5EF4-FFF2-40B4-BE49-F238E27FC236}">
              <a16:creationId xmlns:a16="http://schemas.microsoft.com/office/drawing/2014/main" id="{BDBB5D70-C3F8-46D1-8D46-B59BECF918E7}"/>
            </a:ext>
          </a:extLst>
        </xdr:cNvPr>
        <xdr:cNvSpPr/>
      </xdr:nvSpPr>
      <xdr:spPr>
        <a:xfrm>
          <a:off x="17937480" y="14236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92075</xdr:rowOff>
    </xdr:from>
    <xdr:to>
      <xdr:col>102</xdr:col>
      <xdr:colOff>165100</xdr:colOff>
      <xdr:row>85</xdr:row>
      <xdr:rowOff>22225</xdr:rowOff>
    </xdr:to>
    <xdr:sp macro="" textlink="">
      <xdr:nvSpPr>
        <xdr:cNvPr id="717" name="フローチャート: 判断 716">
          <a:extLst>
            <a:ext uri="{FF2B5EF4-FFF2-40B4-BE49-F238E27FC236}">
              <a16:creationId xmlns:a16="http://schemas.microsoft.com/office/drawing/2014/main" id="{9D1B8451-239D-44B3-8CBB-7AB3635B37CF}"/>
            </a:ext>
          </a:extLst>
        </xdr:cNvPr>
        <xdr:cNvSpPr/>
      </xdr:nvSpPr>
      <xdr:spPr>
        <a:xfrm>
          <a:off x="17162780" y="14173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74930</xdr:rowOff>
    </xdr:from>
    <xdr:to>
      <xdr:col>98</xdr:col>
      <xdr:colOff>38100</xdr:colOff>
      <xdr:row>85</xdr:row>
      <xdr:rowOff>5080</xdr:rowOff>
    </xdr:to>
    <xdr:sp macro="" textlink="">
      <xdr:nvSpPr>
        <xdr:cNvPr id="718" name="フローチャート: 判断 717">
          <a:extLst>
            <a:ext uri="{FF2B5EF4-FFF2-40B4-BE49-F238E27FC236}">
              <a16:creationId xmlns:a16="http://schemas.microsoft.com/office/drawing/2014/main" id="{90F09059-7C9D-4285-824F-36DEC56A5536}"/>
            </a:ext>
          </a:extLst>
        </xdr:cNvPr>
        <xdr:cNvSpPr/>
      </xdr:nvSpPr>
      <xdr:spPr>
        <a:xfrm>
          <a:off x="16388080" y="1415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CE48A64-45AE-488A-8ED7-6B75E2908B7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77F7B5E-26B4-418B-B2FE-9EE01A82BE2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633E48E-7AE8-4EBA-9453-77AA340FCE4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A654C3D-1BEE-4D41-B419-964726E17CC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D15FCCEB-EC33-4AC5-A283-E28F3497ADF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24" name="楕円 723">
          <a:extLst>
            <a:ext uri="{FF2B5EF4-FFF2-40B4-BE49-F238E27FC236}">
              <a16:creationId xmlns:a16="http://schemas.microsoft.com/office/drawing/2014/main" id="{B9D400BA-E7EE-4A76-880C-078632792D2D}"/>
            </a:ext>
          </a:extLst>
        </xdr:cNvPr>
        <xdr:cNvSpPr/>
      </xdr:nvSpPr>
      <xdr:spPr>
        <a:xfrm>
          <a:off x="19458940" y="141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101616</xdr:rowOff>
    </xdr:from>
    <xdr:ext cx="469744" cy="259045"/>
    <xdr:sp macro="" textlink="">
      <xdr:nvSpPr>
        <xdr:cNvPr id="725" name="【児童館】&#10;一人当たり面積該当値テキスト">
          <a:extLst>
            <a:ext uri="{FF2B5EF4-FFF2-40B4-BE49-F238E27FC236}">
              <a16:creationId xmlns:a16="http://schemas.microsoft.com/office/drawing/2014/main" id="{64146A0B-90E7-486C-9B08-E7282BAF81F5}"/>
            </a:ext>
          </a:extLst>
        </xdr:cNvPr>
        <xdr:cNvSpPr txBox="1"/>
      </xdr:nvSpPr>
      <xdr:spPr>
        <a:xfrm>
          <a:off x="19547840" y="1401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84455</xdr:rowOff>
    </xdr:from>
    <xdr:to>
      <xdr:col>112</xdr:col>
      <xdr:colOff>38100</xdr:colOff>
      <xdr:row>85</xdr:row>
      <xdr:rowOff>14605</xdr:rowOff>
    </xdr:to>
    <xdr:sp macro="" textlink="">
      <xdr:nvSpPr>
        <xdr:cNvPr id="726" name="楕円 725">
          <a:extLst>
            <a:ext uri="{FF2B5EF4-FFF2-40B4-BE49-F238E27FC236}">
              <a16:creationId xmlns:a16="http://schemas.microsoft.com/office/drawing/2014/main" id="{0A3E3510-5A58-44C1-A604-C018FA4F9E21}"/>
            </a:ext>
          </a:extLst>
        </xdr:cNvPr>
        <xdr:cNvSpPr/>
      </xdr:nvSpPr>
      <xdr:spPr>
        <a:xfrm>
          <a:off x="18735040" y="14166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135255</xdr:rowOff>
    </xdr:to>
    <xdr:cxnSp macro="">
      <xdr:nvCxnSpPr>
        <xdr:cNvPr id="727" name="直線コネクタ 726">
          <a:extLst>
            <a:ext uri="{FF2B5EF4-FFF2-40B4-BE49-F238E27FC236}">
              <a16:creationId xmlns:a16="http://schemas.microsoft.com/office/drawing/2014/main" id="{13BA9376-3A0B-488F-A693-3EBADFE0F0C8}"/>
            </a:ext>
          </a:extLst>
        </xdr:cNvPr>
        <xdr:cNvCxnSpPr/>
      </xdr:nvCxnSpPr>
      <xdr:spPr>
        <a:xfrm flipV="1">
          <a:off x="18778220" y="14211299"/>
          <a:ext cx="7315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90170</xdr:rowOff>
    </xdr:from>
    <xdr:to>
      <xdr:col>107</xdr:col>
      <xdr:colOff>101600</xdr:colOff>
      <xdr:row>85</xdr:row>
      <xdr:rowOff>20320</xdr:rowOff>
    </xdr:to>
    <xdr:sp macro="" textlink="">
      <xdr:nvSpPr>
        <xdr:cNvPr id="728" name="楕円 727">
          <a:extLst>
            <a:ext uri="{FF2B5EF4-FFF2-40B4-BE49-F238E27FC236}">
              <a16:creationId xmlns:a16="http://schemas.microsoft.com/office/drawing/2014/main" id="{AEF5832C-C17E-4213-AEAD-79489DA64EA8}"/>
            </a:ext>
          </a:extLst>
        </xdr:cNvPr>
        <xdr:cNvSpPr/>
      </xdr:nvSpPr>
      <xdr:spPr>
        <a:xfrm>
          <a:off x="17937480" y="1417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135255</xdr:rowOff>
    </xdr:from>
    <xdr:to>
      <xdr:col>111</xdr:col>
      <xdr:colOff>177800</xdr:colOff>
      <xdr:row>84</xdr:row>
      <xdr:rowOff>140970</xdr:rowOff>
    </xdr:to>
    <xdr:cxnSp macro="">
      <xdr:nvCxnSpPr>
        <xdr:cNvPr id="729" name="直線コネクタ 728">
          <a:extLst>
            <a:ext uri="{FF2B5EF4-FFF2-40B4-BE49-F238E27FC236}">
              <a16:creationId xmlns:a16="http://schemas.microsoft.com/office/drawing/2014/main" id="{377EA156-2185-4190-A921-6F495AC1A6C6}"/>
            </a:ext>
          </a:extLst>
        </xdr:cNvPr>
        <xdr:cNvCxnSpPr/>
      </xdr:nvCxnSpPr>
      <xdr:spPr>
        <a:xfrm flipV="1">
          <a:off x="17988280" y="14217015"/>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97789</xdr:rowOff>
    </xdr:from>
    <xdr:to>
      <xdr:col>102</xdr:col>
      <xdr:colOff>165100</xdr:colOff>
      <xdr:row>85</xdr:row>
      <xdr:rowOff>27939</xdr:rowOff>
    </xdr:to>
    <xdr:sp macro="" textlink="">
      <xdr:nvSpPr>
        <xdr:cNvPr id="730" name="楕円 729">
          <a:extLst>
            <a:ext uri="{FF2B5EF4-FFF2-40B4-BE49-F238E27FC236}">
              <a16:creationId xmlns:a16="http://schemas.microsoft.com/office/drawing/2014/main" id="{2437907B-219D-4B3D-847D-B5E26B354579}"/>
            </a:ext>
          </a:extLst>
        </xdr:cNvPr>
        <xdr:cNvSpPr/>
      </xdr:nvSpPr>
      <xdr:spPr>
        <a:xfrm>
          <a:off x="17162780" y="14179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140970</xdr:rowOff>
    </xdr:from>
    <xdr:to>
      <xdr:col>107</xdr:col>
      <xdr:colOff>50800</xdr:colOff>
      <xdr:row>84</xdr:row>
      <xdr:rowOff>148589</xdr:rowOff>
    </xdr:to>
    <xdr:cxnSp macro="">
      <xdr:nvCxnSpPr>
        <xdr:cNvPr id="731" name="直線コネクタ 730">
          <a:extLst>
            <a:ext uri="{FF2B5EF4-FFF2-40B4-BE49-F238E27FC236}">
              <a16:creationId xmlns:a16="http://schemas.microsoft.com/office/drawing/2014/main" id="{828F3E48-C2C7-41FD-BADD-985DB0A5EAFA}"/>
            </a:ext>
          </a:extLst>
        </xdr:cNvPr>
        <xdr:cNvCxnSpPr/>
      </xdr:nvCxnSpPr>
      <xdr:spPr>
        <a:xfrm flipV="1">
          <a:off x="17213580" y="14222730"/>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103505</xdr:rowOff>
    </xdr:from>
    <xdr:to>
      <xdr:col>98</xdr:col>
      <xdr:colOff>38100</xdr:colOff>
      <xdr:row>85</xdr:row>
      <xdr:rowOff>33655</xdr:rowOff>
    </xdr:to>
    <xdr:sp macro="" textlink="">
      <xdr:nvSpPr>
        <xdr:cNvPr id="732" name="楕円 731">
          <a:extLst>
            <a:ext uri="{FF2B5EF4-FFF2-40B4-BE49-F238E27FC236}">
              <a16:creationId xmlns:a16="http://schemas.microsoft.com/office/drawing/2014/main" id="{91D33567-772F-4838-A559-E4B8FA187ABB}"/>
            </a:ext>
          </a:extLst>
        </xdr:cNvPr>
        <xdr:cNvSpPr/>
      </xdr:nvSpPr>
      <xdr:spPr>
        <a:xfrm>
          <a:off x="16388080" y="14185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148589</xdr:rowOff>
    </xdr:from>
    <xdr:to>
      <xdr:col>102</xdr:col>
      <xdr:colOff>114300</xdr:colOff>
      <xdr:row>84</xdr:row>
      <xdr:rowOff>154305</xdr:rowOff>
    </xdr:to>
    <xdr:cxnSp macro="">
      <xdr:nvCxnSpPr>
        <xdr:cNvPr id="733" name="直線コネクタ 732">
          <a:extLst>
            <a:ext uri="{FF2B5EF4-FFF2-40B4-BE49-F238E27FC236}">
              <a16:creationId xmlns:a16="http://schemas.microsoft.com/office/drawing/2014/main" id="{4DB269F5-69A6-4666-911E-6DDCC643AA00}"/>
            </a:ext>
          </a:extLst>
        </xdr:cNvPr>
        <xdr:cNvCxnSpPr/>
      </xdr:nvCxnSpPr>
      <xdr:spPr>
        <a:xfrm flipV="1">
          <a:off x="16431260" y="14230349"/>
          <a:ext cx="7823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4463</xdr:rowOff>
    </xdr:from>
    <xdr:ext cx="469744" cy="259045"/>
    <xdr:sp macro="" textlink="">
      <xdr:nvSpPr>
        <xdr:cNvPr id="734" name="n_1aveValue【児童館】&#10;一人当たり面積">
          <a:extLst>
            <a:ext uri="{FF2B5EF4-FFF2-40B4-BE49-F238E27FC236}">
              <a16:creationId xmlns:a16="http://schemas.microsoft.com/office/drawing/2014/main" id="{494FAB1B-4289-43B9-BAC4-11A1736194CA}"/>
            </a:ext>
          </a:extLst>
        </xdr:cNvPr>
        <xdr:cNvSpPr txBox="1"/>
      </xdr:nvSpPr>
      <xdr:spPr>
        <a:xfrm>
          <a:off x="18561127" y="139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76216</xdr:rowOff>
    </xdr:from>
    <xdr:ext cx="469744" cy="259045"/>
    <xdr:sp macro="" textlink="">
      <xdr:nvSpPr>
        <xdr:cNvPr id="735" name="n_2aveValue【児童館】&#10;一人当たり面積">
          <a:extLst>
            <a:ext uri="{FF2B5EF4-FFF2-40B4-BE49-F238E27FC236}">
              <a16:creationId xmlns:a16="http://schemas.microsoft.com/office/drawing/2014/main" id="{A124C96D-6215-49AB-9D31-74E493F82C7F}"/>
            </a:ext>
          </a:extLst>
        </xdr:cNvPr>
        <xdr:cNvSpPr txBox="1"/>
      </xdr:nvSpPr>
      <xdr:spPr>
        <a:xfrm>
          <a:off x="17776267"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38752</xdr:rowOff>
    </xdr:from>
    <xdr:ext cx="469744" cy="259045"/>
    <xdr:sp macro="" textlink="">
      <xdr:nvSpPr>
        <xdr:cNvPr id="736" name="n_3aveValue【児童館】&#10;一人当たり面積">
          <a:extLst>
            <a:ext uri="{FF2B5EF4-FFF2-40B4-BE49-F238E27FC236}">
              <a16:creationId xmlns:a16="http://schemas.microsoft.com/office/drawing/2014/main" id="{43DA22CB-703F-4824-9BE0-65B99E0C1D78}"/>
            </a:ext>
          </a:extLst>
        </xdr:cNvPr>
        <xdr:cNvSpPr txBox="1"/>
      </xdr:nvSpPr>
      <xdr:spPr>
        <a:xfrm>
          <a:off x="1700156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21607</xdr:rowOff>
    </xdr:from>
    <xdr:ext cx="469744" cy="259045"/>
    <xdr:sp macro="" textlink="">
      <xdr:nvSpPr>
        <xdr:cNvPr id="737" name="n_4aveValue【児童館】&#10;一人当たり面積">
          <a:extLst>
            <a:ext uri="{FF2B5EF4-FFF2-40B4-BE49-F238E27FC236}">
              <a16:creationId xmlns:a16="http://schemas.microsoft.com/office/drawing/2014/main" id="{89414401-C3F7-4C51-A491-77C0AC88D65A}"/>
            </a:ext>
          </a:extLst>
        </xdr:cNvPr>
        <xdr:cNvSpPr txBox="1"/>
      </xdr:nvSpPr>
      <xdr:spPr>
        <a:xfrm>
          <a:off x="1622686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5732</xdr:rowOff>
    </xdr:from>
    <xdr:ext cx="469744" cy="259045"/>
    <xdr:sp macro="" textlink="">
      <xdr:nvSpPr>
        <xdr:cNvPr id="738" name="n_1mainValue【児童館】&#10;一人当たり面積">
          <a:extLst>
            <a:ext uri="{FF2B5EF4-FFF2-40B4-BE49-F238E27FC236}">
              <a16:creationId xmlns:a16="http://schemas.microsoft.com/office/drawing/2014/main" id="{737A1AF1-959D-47EF-A8DE-3B4FA4676375}"/>
            </a:ext>
          </a:extLst>
        </xdr:cNvPr>
        <xdr:cNvSpPr txBox="1"/>
      </xdr:nvSpPr>
      <xdr:spPr>
        <a:xfrm>
          <a:off x="18561127" y="1425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36847</xdr:rowOff>
    </xdr:from>
    <xdr:ext cx="469744" cy="259045"/>
    <xdr:sp macro="" textlink="">
      <xdr:nvSpPr>
        <xdr:cNvPr id="739" name="n_2mainValue【児童館】&#10;一人当たり面積">
          <a:extLst>
            <a:ext uri="{FF2B5EF4-FFF2-40B4-BE49-F238E27FC236}">
              <a16:creationId xmlns:a16="http://schemas.microsoft.com/office/drawing/2014/main" id="{3FC69A56-97B5-47F9-8D0B-2DEB1A373F26}"/>
            </a:ext>
          </a:extLst>
        </xdr:cNvPr>
        <xdr:cNvSpPr txBox="1"/>
      </xdr:nvSpPr>
      <xdr:spPr>
        <a:xfrm>
          <a:off x="17776267" y="1395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19066</xdr:rowOff>
    </xdr:from>
    <xdr:ext cx="469744" cy="259045"/>
    <xdr:sp macro="" textlink="">
      <xdr:nvSpPr>
        <xdr:cNvPr id="740" name="n_3mainValue【児童館】&#10;一人当たり面積">
          <a:extLst>
            <a:ext uri="{FF2B5EF4-FFF2-40B4-BE49-F238E27FC236}">
              <a16:creationId xmlns:a16="http://schemas.microsoft.com/office/drawing/2014/main" id="{F41EE3F4-8710-4989-BF43-B3E75EBF9542}"/>
            </a:ext>
          </a:extLst>
        </xdr:cNvPr>
        <xdr:cNvSpPr txBox="1"/>
      </xdr:nvSpPr>
      <xdr:spPr>
        <a:xfrm>
          <a:off x="17001567" y="1426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24782</xdr:rowOff>
    </xdr:from>
    <xdr:ext cx="469744" cy="259045"/>
    <xdr:sp macro="" textlink="">
      <xdr:nvSpPr>
        <xdr:cNvPr id="741" name="n_4mainValue【児童館】&#10;一人当たり面積">
          <a:extLst>
            <a:ext uri="{FF2B5EF4-FFF2-40B4-BE49-F238E27FC236}">
              <a16:creationId xmlns:a16="http://schemas.microsoft.com/office/drawing/2014/main" id="{FA002F2F-5211-4462-80A9-B5EA5C922D9B}"/>
            </a:ext>
          </a:extLst>
        </xdr:cNvPr>
        <xdr:cNvSpPr txBox="1"/>
      </xdr:nvSpPr>
      <xdr:spPr>
        <a:xfrm>
          <a:off x="16226867" y="1427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B45944D0-9C73-4026-B66B-CF66A0D31BE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29A9FFB4-3964-4E46-9029-3E783FD4F7A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A3690561-A942-41E6-BE52-A8EF09C179D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758EC1FB-C59B-4672-9066-6FF42D0465E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3A836745-BBDB-420F-86AB-854B38400E9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15A64E2A-3610-4BB2-AD70-41282D1D47F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773896AB-E4D4-487B-889A-1180E5B972D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6E0159CB-8729-4160-9B38-C5E3103A90D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C649A337-CBB8-4B81-8528-B1CADE2AAFB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ACB09A5C-5EC5-4CE6-B8B5-96F3D8E0AFF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49B0E8-DDF9-42E3-B7A2-ECA62413D87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9808B4B3-46C8-4657-91DF-5E6523C24B04}"/>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025A92D4-5CC6-4F13-833F-D162A9FE30D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FEE079F8-8327-4EE3-AE80-A9019767DC11}"/>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99E75542-C5B2-48B3-AE35-C2B56826ED5C}"/>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6C450F73-9008-43BE-9C3F-FFCF4E4D42EB}"/>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C49E6876-8459-423F-8F13-4B251561026A}"/>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71CA5A69-95B5-461E-BAF3-754624DD5B35}"/>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98F3D464-5669-4C41-8328-CFBB8E91C3D3}"/>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15D4A5BC-0430-4B79-99AB-EC828044E5DA}"/>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7858AA45-58C3-4AD3-91DF-C7050223ED1B}"/>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FE15AB16-3883-4D25-BABD-AA29740E329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44D0AAEE-AD04-4188-9573-09D52E2F5C96}"/>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EED97C3A-82D6-4A75-8C51-57414386D1D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5DF4BB1F-D2F2-4FFE-85CF-0F6C9E9B0944}"/>
            </a:ext>
          </a:extLst>
        </xdr:cNvPr>
        <xdr:cNvCxnSpPr/>
      </xdr:nvCxnSpPr>
      <xdr:spPr>
        <a:xfrm flipV="1">
          <a:off x="14375764" y="1696402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E37CF716-8293-45B7-9DC0-6E0583ECCB6F}"/>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327E2B1E-E03D-44D2-BDC3-AF843750D269}"/>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769" name="【公民館】&#10;有形固定資産減価償却率最大値テキスト">
          <a:extLst>
            <a:ext uri="{FF2B5EF4-FFF2-40B4-BE49-F238E27FC236}">
              <a16:creationId xmlns:a16="http://schemas.microsoft.com/office/drawing/2014/main" id="{889A173E-08B1-469C-A1A0-7344EE752EC9}"/>
            </a:ext>
          </a:extLst>
        </xdr:cNvPr>
        <xdr:cNvSpPr txBox="1"/>
      </xdr:nvSpPr>
      <xdr:spPr>
        <a:xfrm>
          <a:off x="14414500" y="16746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770" name="直線コネクタ 769">
          <a:extLst>
            <a:ext uri="{FF2B5EF4-FFF2-40B4-BE49-F238E27FC236}">
              <a16:creationId xmlns:a16="http://schemas.microsoft.com/office/drawing/2014/main" id="{F8ED5FA8-7CD5-444C-BF4C-DD85E6838A2E}"/>
            </a:ext>
          </a:extLst>
        </xdr:cNvPr>
        <xdr:cNvCxnSpPr/>
      </xdr:nvCxnSpPr>
      <xdr:spPr>
        <a:xfrm>
          <a:off x="14287500" y="16964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80663</xdr:rowOff>
    </xdr:from>
    <xdr:ext cx="405111" cy="259045"/>
    <xdr:sp macro="" textlink="">
      <xdr:nvSpPr>
        <xdr:cNvPr id="771" name="【公民館】&#10;有形固定資産減価償却率平均値テキスト">
          <a:extLst>
            <a:ext uri="{FF2B5EF4-FFF2-40B4-BE49-F238E27FC236}">
              <a16:creationId xmlns:a16="http://schemas.microsoft.com/office/drawing/2014/main" id="{7F2DA7B0-D9B4-40A8-954C-7978A6E03083}"/>
            </a:ext>
          </a:extLst>
        </xdr:cNvPr>
        <xdr:cNvSpPr txBox="1"/>
      </xdr:nvSpPr>
      <xdr:spPr>
        <a:xfrm>
          <a:off x="14414500" y="17515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772" name="フローチャート: 判断 771">
          <a:extLst>
            <a:ext uri="{FF2B5EF4-FFF2-40B4-BE49-F238E27FC236}">
              <a16:creationId xmlns:a16="http://schemas.microsoft.com/office/drawing/2014/main" id="{1261F50D-8145-4EE3-8738-64CFBC37BA72}"/>
            </a:ext>
          </a:extLst>
        </xdr:cNvPr>
        <xdr:cNvSpPr/>
      </xdr:nvSpPr>
      <xdr:spPr>
        <a:xfrm>
          <a:off x="14325600" y="1765998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73" name="フローチャート: 判断 772">
          <a:extLst>
            <a:ext uri="{FF2B5EF4-FFF2-40B4-BE49-F238E27FC236}">
              <a16:creationId xmlns:a16="http://schemas.microsoft.com/office/drawing/2014/main" id="{DAF8A2FE-CEAF-4E88-8BB7-FF45F5026740}"/>
            </a:ext>
          </a:extLst>
        </xdr:cNvPr>
        <xdr:cNvSpPr/>
      </xdr:nvSpPr>
      <xdr:spPr>
        <a:xfrm>
          <a:off x="1357884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74" name="フローチャート: 判断 773">
          <a:extLst>
            <a:ext uri="{FF2B5EF4-FFF2-40B4-BE49-F238E27FC236}">
              <a16:creationId xmlns:a16="http://schemas.microsoft.com/office/drawing/2014/main" id="{0CE6DE56-5440-4531-9ED5-94BCAEDF8117}"/>
            </a:ext>
          </a:extLst>
        </xdr:cNvPr>
        <xdr:cNvSpPr/>
      </xdr:nvSpPr>
      <xdr:spPr>
        <a:xfrm>
          <a:off x="12804140" y="1753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75" name="フローチャート: 判断 774">
          <a:extLst>
            <a:ext uri="{FF2B5EF4-FFF2-40B4-BE49-F238E27FC236}">
              <a16:creationId xmlns:a16="http://schemas.microsoft.com/office/drawing/2014/main" id="{B6F7ECA4-4C69-4C4B-B08D-5F00F63C5E6F}"/>
            </a:ext>
          </a:extLst>
        </xdr:cNvPr>
        <xdr:cNvSpPr/>
      </xdr:nvSpPr>
      <xdr:spPr>
        <a:xfrm>
          <a:off x="12029440" y="1758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76" name="フローチャート: 判断 775">
          <a:extLst>
            <a:ext uri="{FF2B5EF4-FFF2-40B4-BE49-F238E27FC236}">
              <a16:creationId xmlns:a16="http://schemas.microsoft.com/office/drawing/2014/main" id="{EB70579C-CD21-4830-98CC-845EA27C10FC}"/>
            </a:ext>
          </a:extLst>
        </xdr:cNvPr>
        <xdr:cNvSpPr/>
      </xdr:nvSpPr>
      <xdr:spPr>
        <a:xfrm>
          <a:off x="11231880" y="17566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7A35FA3-9EE5-40A4-87F5-76BFC1C97BA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2019AA1-277E-4022-A935-45DD78FF488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D853F26-A4FE-40D4-98E6-7A28659EB45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37E249D-E1F6-4256-8AD9-6E18B92DC5E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CE394A38-AE64-4030-81A2-423812EB7F1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156845</xdr:rowOff>
    </xdr:from>
    <xdr:to>
      <xdr:col>85</xdr:col>
      <xdr:colOff>177800</xdr:colOff>
      <xdr:row>106</xdr:row>
      <xdr:rowOff>86995</xdr:rowOff>
    </xdr:to>
    <xdr:sp macro="" textlink="">
      <xdr:nvSpPr>
        <xdr:cNvPr id="782" name="楕円 781">
          <a:extLst>
            <a:ext uri="{FF2B5EF4-FFF2-40B4-BE49-F238E27FC236}">
              <a16:creationId xmlns:a16="http://schemas.microsoft.com/office/drawing/2014/main" id="{B126ADC6-0A69-45B2-BCCF-B8EAC17CB2CC}"/>
            </a:ext>
          </a:extLst>
        </xdr:cNvPr>
        <xdr:cNvSpPr/>
      </xdr:nvSpPr>
      <xdr:spPr>
        <a:xfrm>
          <a:off x="14325600" y="177590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135272</xdr:rowOff>
    </xdr:from>
    <xdr:ext cx="405111" cy="259045"/>
    <xdr:sp macro="" textlink="">
      <xdr:nvSpPr>
        <xdr:cNvPr id="783" name="【公民館】&#10;有形固定資産減価償却率該当値テキスト">
          <a:extLst>
            <a:ext uri="{FF2B5EF4-FFF2-40B4-BE49-F238E27FC236}">
              <a16:creationId xmlns:a16="http://schemas.microsoft.com/office/drawing/2014/main" id="{24CEFF65-96D1-4276-9AF2-EB3FE6D7CDD1}"/>
            </a:ext>
          </a:extLst>
        </xdr:cNvPr>
        <xdr:cNvSpPr txBox="1"/>
      </xdr:nvSpPr>
      <xdr:spPr>
        <a:xfrm>
          <a:off x="14414500"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84455</xdr:rowOff>
    </xdr:from>
    <xdr:to>
      <xdr:col>81</xdr:col>
      <xdr:colOff>101600</xdr:colOff>
      <xdr:row>106</xdr:row>
      <xdr:rowOff>14605</xdr:rowOff>
    </xdr:to>
    <xdr:sp macro="" textlink="">
      <xdr:nvSpPr>
        <xdr:cNvPr id="784" name="楕円 783">
          <a:extLst>
            <a:ext uri="{FF2B5EF4-FFF2-40B4-BE49-F238E27FC236}">
              <a16:creationId xmlns:a16="http://schemas.microsoft.com/office/drawing/2014/main" id="{6F20BAEE-D8F1-44FF-B69D-DE34898F891B}"/>
            </a:ext>
          </a:extLst>
        </xdr:cNvPr>
        <xdr:cNvSpPr/>
      </xdr:nvSpPr>
      <xdr:spPr>
        <a:xfrm>
          <a:off x="13578840" y="17686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135255</xdr:rowOff>
    </xdr:from>
    <xdr:to>
      <xdr:col>85</xdr:col>
      <xdr:colOff>127000</xdr:colOff>
      <xdr:row>106</xdr:row>
      <xdr:rowOff>36195</xdr:rowOff>
    </xdr:to>
    <xdr:cxnSp macro="">
      <xdr:nvCxnSpPr>
        <xdr:cNvPr id="785" name="直線コネクタ 784">
          <a:extLst>
            <a:ext uri="{FF2B5EF4-FFF2-40B4-BE49-F238E27FC236}">
              <a16:creationId xmlns:a16="http://schemas.microsoft.com/office/drawing/2014/main" id="{2D023063-816D-42C3-AD06-EB4FEC23B1CF}"/>
            </a:ext>
          </a:extLst>
        </xdr:cNvPr>
        <xdr:cNvCxnSpPr/>
      </xdr:nvCxnSpPr>
      <xdr:spPr>
        <a:xfrm>
          <a:off x="13629640" y="17737455"/>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786" name="楕円 785">
          <a:extLst>
            <a:ext uri="{FF2B5EF4-FFF2-40B4-BE49-F238E27FC236}">
              <a16:creationId xmlns:a16="http://schemas.microsoft.com/office/drawing/2014/main" id="{7D2986AC-4F0B-468C-8B21-5D17956AB6DB}"/>
            </a:ext>
          </a:extLst>
        </xdr:cNvPr>
        <xdr:cNvSpPr/>
      </xdr:nvSpPr>
      <xdr:spPr>
        <a:xfrm>
          <a:off x="1280414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62864</xdr:rowOff>
    </xdr:from>
    <xdr:to>
      <xdr:col>81</xdr:col>
      <xdr:colOff>50800</xdr:colOff>
      <xdr:row>105</xdr:row>
      <xdr:rowOff>135255</xdr:rowOff>
    </xdr:to>
    <xdr:cxnSp macro="">
      <xdr:nvCxnSpPr>
        <xdr:cNvPr id="787" name="直線コネクタ 786">
          <a:extLst>
            <a:ext uri="{FF2B5EF4-FFF2-40B4-BE49-F238E27FC236}">
              <a16:creationId xmlns:a16="http://schemas.microsoft.com/office/drawing/2014/main" id="{8F2AC615-EFF6-49D9-A2E4-07B823C6D847}"/>
            </a:ext>
          </a:extLst>
        </xdr:cNvPr>
        <xdr:cNvCxnSpPr/>
      </xdr:nvCxnSpPr>
      <xdr:spPr>
        <a:xfrm>
          <a:off x="12854940" y="17665064"/>
          <a:ext cx="7747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88" name="楕円 787">
          <a:extLst>
            <a:ext uri="{FF2B5EF4-FFF2-40B4-BE49-F238E27FC236}">
              <a16:creationId xmlns:a16="http://schemas.microsoft.com/office/drawing/2014/main" id="{0BCE2A22-E5DB-4DE0-BF8F-A29AC4DCB32B}"/>
            </a:ext>
          </a:extLst>
        </xdr:cNvPr>
        <xdr:cNvSpPr/>
      </xdr:nvSpPr>
      <xdr:spPr>
        <a:xfrm>
          <a:off x="12029440" y="175418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158114</xdr:rowOff>
    </xdr:from>
    <xdr:to>
      <xdr:col>76</xdr:col>
      <xdr:colOff>114300</xdr:colOff>
      <xdr:row>105</xdr:row>
      <xdr:rowOff>62864</xdr:rowOff>
    </xdr:to>
    <xdr:cxnSp macro="">
      <xdr:nvCxnSpPr>
        <xdr:cNvPr id="789" name="直線コネクタ 788">
          <a:extLst>
            <a:ext uri="{FF2B5EF4-FFF2-40B4-BE49-F238E27FC236}">
              <a16:creationId xmlns:a16="http://schemas.microsoft.com/office/drawing/2014/main" id="{305C2EEF-0176-4149-999B-9D6B0BD31A31}"/>
            </a:ext>
          </a:extLst>
        </xdr:cNvPr>
        <xdr:cNvCxnSpPr/>
      </xdr:nvCxnSpPr>
      <xdr:spPr>
        <a:xfrm>
          <a:off x="12072620" y="17592674"/>
          <a:ext cx="7823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29211</xdr:rowOff>
    </xdr:from>
    <xdr:to>
      <xdr:col>67</xdr:col>
      <xdr:colOff>101600</xdr:colOff>
      <xdr:row>104</xdr:row>
      <xdr:rowOff>130811</xdr:rowOff>
    </xdr:to>
    <xdr:sp macro="" textlink="">
      <xdr:nvSpPr>
        <xdr:cNvPr id="790" name="楕円 789">
          <a:extLst>
            <a:ext uri="{FF2B5EF4-FFF2-40B4-BE49-F238E27FC236}">
              <a16:creationId xmlns:a16="http://schemas.microsoft.com/office/drawing/2014/main" id="{57A62D3B-9A72-4C34-9348-03BA485E4FF7}"/>
            </a:ext>
          </a:extLst>
        </xdr:cNvPr>
        <xdr:cNvSpPr/>
      </xdr:nvSpPr>
      <xdr:spPr>
        <a:xfrm>
          <a:off x="11231880" y="174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80011</xdr:rowOff>
    </xdr:from>
    <xdr:to>
      <xdr:col>71</xdr:col>
      <xdr:colOff>177800</xdr:colOff>
      <xdr:row>104</xdr:row>
      <xdr:rowOff>158114</xdr:rowOff>
    </xdr:to>
    <xdr:cxnSp macro="">
      <xdr:nvCxnSpPr>
        <xdr:cNvPr id="791" name="直線コネクタ 790">
          <a:extLst>
            <a:ext uri="{FF2B5EF4-FFF2-40B4-BE49-F238E27FC236}">
              <a16:creationId xmlns:a16="http://schemas.microsoft.com/office/drawing/2014/main" id="{532DAACC-82E0-4B45-915D-EB4EDEAE8A89}"/>
            </a:ext>
          </a:extLst>
        </xdr:cNvPr>
        <xdr:cNvCxnSpPr/>
      </xdr:nvCxnSpPr>
      <xdr:spPr>
        <a:xfrm>
          <a:off x="11282680" y="17514571"/>
          <a:ext cx="78994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792" name="n_1aveValue【公民館】&#10;有形固定資産減価償却率">
          <a:extLst>
            <a:ext uri="{FF2B5EF4-FFF2-40B4-BE49-F238E27FC236}">
              <a16:creationId xmlns:a16="http://schemas.microsoft.com/office/drawing/2014/main" id="{22978E4B-AB3C-4DA4-9CCD-548F805B1BB1}"/>
            </a:ext>
          </a:extLst>
        </xdr:cNvPr>
        <xdr:cNvSpPr txBox="1"/>
      </xdr:nvSpPr>
      <xdr:spPr>
        <a:xfrm>
          <a:off x="134372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793" name="n_2aveValue【公民館】&#10;有形固定資産減価償却率">
          <a:extLst>
            <a:ext uri="{FF2B5EF4-FFF2-40B4-BE49-F238E27FC236}">
              <a16:creationId xmlns:a16="http://schemas.microsoft.com/office/drawing/2014/main" id="{472C5757-C465-4638-9278-26DF6A3FE147}"/>
            </a:ext>
          </a:extLst>
        </xdr:cNvPr>
        <xdr:cNvSpPr txBox="1"/>
      </xdr:nvSpPr>
      <xdr:spPr>
        <a:xfrm>
          <a:off x="126752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794" name="n_3aveValue【公民館】&#10;有形固定資産減価償却率">
          <a:extLst>
            <a:ext uri="{FF2B5EF4-FFF2-40B4-BE49-F238E27FC236}">
              <a16:creationId xmlns:a16="http://schemas.microsoft.com/office/drawing/2014/main" id="{DB414695-4C41-4C02-B964-629BB38902C6}"/>
            </a:ext>
          </a:extLst>
        </xdr:cNvPr>
        <xdr:cNvSpPr txBox="1"/>
      </xdr:nvSpPr>
      <xdr:spPr>
        <a:xfrm>
          <a:off x="1190054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53357</xdr:rowOff>
    </xdr:from>
    <xdr:ext cx="405111" cy="259045"/>
    <xdr:sp macro="" textlink="">
      <xdr:nvSpPr>
        <xdr:cNvPr id="795" name="n_4aveValue【公民館】&#10;有形固定資産減価償却率">
          <a:extLst>
            <a:ext uri="{FF2B5EF4-FFF2-40B4-BE49-F238E27FC236}">
              <a16:creationId xmlns:a16="http://schemas.microsoft.com/office/drawing/2014/main" id="{44D63BD3-A568-4E92-84E4-BC2CE91EA31D}"/>
            </a:ext>
          </a:extLst>
        </xdr:cNvPr>
        <xdr:cNvSpPr txBox="1"/>
      </xdr:nvSpPr>
      <xdr:spPr>
        <a:xfrm>
          <a:off x="11102984" y="1765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5732</xdr:rowOff>
    </xdr:from>
    <xdr:ext cx="405111" cy="259045"/>
    <xdr:sp macro="" textlink="">
      <xdr:nvSpPr>
        <xdr:cNvPr id="796" name="n_1mainValue【公民館】&#10;有形固定資産減価償却率">
          <a:extLst>
            <a:ext uri="{FF2B5EF4-FFF2-40B4-BE49-F238E27FC236}">
              <a16:creationId xmlns:a16="http://schemas.microsoft.com/office/drawing/2014/main" id="{EF6DF527-EDFA-4BF3-B1B6-37073F9B2FB3}"/>
            </a:ext>
          </a:extLst>
        </xdr:cNvPr>
        <xdr:cNvSpPr txBox="1"/>
      </xdr:nvSpPr>
      <xdr:spPr>
        <a:xfrm>
          <a:off x="134372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797" name="n_2mainValue【公民館】&#10;有形固定資産減価償却率">
          <a:extLst>
            <a:ext uri="{FF2B5EF4-FFF2-40B4-BE49-F238E27FC236}">
              <a16:creationId xmlns:a16="http://schemas.microsoft.com/office/drawing/2014/main" id="{5A380B29-2C4C-46AF-84E9-6CCCFF1957D3}"/>
            </a:ext>
          </a:extLst>
        </xdr:cNvPr>
        <xdr:cNvSpPr txBox="1"/>
      </xdr:nvSpPr>
      <xdr:spPr>
        <a:xfrm>
          <a:off x="12675244"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98" name="n_3mainValue【公民館】&#10;有形固定資産減価償却率">
          <a:extLst>
            <a:ext uri="{FF2B5EF4-FFF2-40B4-BE49-F238E27FC236}">
              <a16:creationId xmlns:a16="http://schemas.microsoft.com/office/drawing/2014/main" id="{160446CC-75D1-4ADD-876A-E7EFA9C659EF}"/>
            </a:ext>
          </a:extLst>
        </xdr:cNvPr>
        <xdr:cNvSpPr txBox="1"/>
      </xdr:nvSpPr>
      <xdr:spPr>
        <a:xfrm>
          <a:off x="11900544" y="1732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147338</xdr:rowOff>
    </xdr:from>
    <xdr:ext cx="405111" cy="259045"/>
    <xdr:sp macro="" textlink="">
      <xdr:nvSpPr>
        <xdr:cNvPr id="799" name="n_4mainValue【公民館】&#10;有形固定資産減価償却率">
          <a:extLst>
            <a:ext uri="{FF2B5EF4-FFF2-40B4-BE49-F238E27FC236}">
              <a16:creationId xmlns:a16="http://schemas.microsoft.com/office/drawing/2014/main" id="{7D2B82B8-196E-422F-9CB3-B0AA127C316E}"/>
            </a:ext>
          </a:extLst>
        </xdr:cNvPr>
        <xdr:cNvSpPr txBox="1"/>
      </xdr:nvSpPr>
      <xdr:spPr>
        <a:xfrm>
          <a:off x="11102984" y="17246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14EDB4C-7A2A-4533-B605-2EC0CA22998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F2CD37FF-67E3-47CC-84F4-07590774760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C35307D6-41B7-4437-A993-BA6DC5191E8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F95BDF16-DDCD-4F3D-9283-1DB6DC15247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4E4EDC52-C4D6-4CC0-BB26-CCC688F276C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9F1DB84B-F16A-43F9-865A-E1B39E5342A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6994E648-B462-4C47-866E-E9574562787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42FDEFC2-BCD8-49F1-AF81-18166DAB56D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8F58A36B-C0E1-48DB-8B8D-373989EC360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6D56CC8A-357A-4D90-9CF5-2BAC7F6D591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7003E465-94BE-4A89-8C10-61AC3BAB54BF}"/>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8786E2AE-7476-41DB-AC75-78CB82BD1E43}"/>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A1122A22-B080-48E0-BC06-1DA2B4B65F1E}"/>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79CF44C4-D42C-42B1-AC70-A3CA8170CF77}"/>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E502AA3D-1C5E-474C-9BAB-C8C04D35805C}"/>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EFBD79B0-CFA9-4708-9C05-3A69E8A595BD}"/>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A4950EE1-F1E6-44EF-B55C-E300A33C15CB}"/>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D9DC5212-ECAF-4B6E-B02E-281FE2D4CF8A}"/>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4EE44893-52A5-4B60-A86B-432E1BA18881}"/>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2B87E621-F1F9-43F9-B555-A748547D7514}"/>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8707B626-F352-46BD-AC11-ED973B5F2A3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CBB0202-8F02-457E-A701-9480E593C29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3E2AF594-E507-4C75-99C6-987EB32E376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823" name="直線コネクタ 822">
          <a:extLst>
            <a:ext uri="{FF2B5EF4-FFF2-40B4-BE49-F238E27FC236}">
              <a16:creationId xmlns:a16="http://schemas.microsoft.com/office/drawing/2014/main" id="{89D9E8B9-A1BD-4439-A31D-85545F55BD16}"/>
            </a:ext>
          </a:extLst>
        </xdr:cNvPr>
        <xdr:cNvCxnSpPr/>
      </xdr:nvCxnSpPr>
      <xdr:spPr>
        <a:xfrm flipV="1">
          <a:off x="19509104" y="16893921"/>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824" name="【公民館】&#10;一人当たり面積最小値テキスト">
          <a:extLst>
            <a:ext uri="{FF2B5EF4-FFF2-40B4-BE49-F238E27FC236}">
              <a16:creationId xmlns:a16="http://schemas.microsoft.com/office/drawing/2014/main" id="{BEF40082-9915-4F2B-8154-B374E84FE0C5}"/>
            </a:ext>
          </a:extLst>
        </xdr:cNvPr>
        <xdr:cNvSpPr txBox="1"/>
      </xdr:nvSpPr>
      <xdr:spPr>
        <a:xfrm>
          <a:off x="19547840" y="182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825" name="直線コネクタ 824">
          <a:extLst>
            <a:ext uri="{FF2B5EF4-FFF2-40B4-BE49-F238E27FC236}">
              <a16:creationId xmlns:a16="http://schemas.microsoft.com/office/drawing/2014/main" id="{7CDD82CB-3F8B-4A70-AAB7-EA30989C2277}"/>
            </a:ext>
          </a:extLst>
        </xdr:cNvPr>
        <xdr:cNvCxnSpPr/>
      </xdr:nvCxnSpPr>
      <xdr:spPr>
        <a:xfrm>
          <a:off x="19443700" y="18214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826" name="【公民館】&#10;一人当たり面積最大値テキスト">
          <a:extLst>
            <a:ext uri="{FF2B5EF4-FFF2-40B4-BE49-F238E27FC236}">
              <a16:creationId xmlns:a16="http://schemas.microsoft.com/office/drawing/2014/main" id="{543CDA19-995D-4786-8FF3-FCA01C92361F}"/>
            </a:ext>
          </a:extLst>
        </xdr:cNvPr>
        <xdr:cNvSpPr txBox="1"/>
      </xdr:nvSpPr>
      <xdr:spPr>
        <a:xfrm>
          <a:off x="19547840" y="166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827" name="直線コネクタ 826">
          <a:extLst>
            <a:ext uri="{FF2B5EF4-FFF2-40B4-BE49-F238E27FC236}">
              <a16:creationId xmlns:a16="http://schemas.microsoft.com/office/drawing/2014/main" id="{50C89418-DF05-4ADC-802E-9B17C10BC6FD}"/>
            </a:ext>
          </a:extLst>
        </xdr:cNvPr>
        <xdr:cNvCxnSpPr/>
      </xdr:nvCxnSpPr>
      <xdr:spPr>
        <a:xfrm>
          <a:off x="19443700" y="168939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153052</xdr:rowOff>
    </xdr:from>
    <xdr:ext cx="469744" cy="259045"/>
    <xdr:sp macro="" textlink="">
      <xdr:nvSpPr>
        <xdr:cNvPr id="828" name="【公民館】&#10;一人当たり面積平均値テキスト">
          <a:extLst>
            <a:ext uri="{FF2B5EF4-FFF2-40B4-BE49-F238E27FC236}">
              <a16:creationId xmlns:a16="http://schemas.microsoft.com/office/drawing/2014/main" id="{D8CB86C4-1C8A-42AB-9BDA-989A7F5951FF}"/>
            </a:ext>
          </a:extLst>
        </xdr:cNvPr>
        <xdr:cNvSpPr txBox="1"/>
      </xdr:nvSpPr>
      <xdr:spPr>
        <a:xfrm>
          <a:off x="19547840" y="17755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829" name="フローチャート: 判断 828">
          <a:extLst>
            <a:ext uri="{FF2B5EF4-FFF2-40B4-BE49-F238E27FC236}">
              <a16:creationId xmlns:a16="http://schemas.microsoft.com/office/drawing/2014/main" id="{D8E9D46D-DA02-4142-907F-2C4020943D8A}"/>
            </a:ext>
          </a:extLst>
        </xdr:cNvPr>
        <xdr:cNvSpPr/>
      </xdr:nvSpPr>
      <xdr:spPr>
        <a:xfrm>
          <a:off x="19458940" y="17900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830" name="フローチャート: 判断 829">
          <a:extLst>
            <a:ext uri="{FF2B5EF4-FFF2-40B4-BE49-F238E27FC236}">
              <a16:creationId xmlns:a16="http://schemas.microsoft.com/office/drawing/2014/main" id="{844DA22C-2D26-4271-8395-01C0DEB948B5}"/>
            </a:ext>
          </a:extLst>
        </xdr:cNvPr>
        <xdr:cNvSpPr/>
      </xdr:nvSpPr>
      <xdr:spPr>
        <a:xfrm>
          <a:off x="18735040" y="17893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831" name="フローチャート: 判断 830">
          <a:extLst>
            <a:ext uri="{FF2B5EF4-FFF2-40B4-BE49-F238E27FC236}">
              <a16:creationId xmlns:a16="http://schemas.microsoft.com/office/drawing/2014/main" id="{D6D87D66-BE8C-4E2F-A37D-F61DF7E4E5EE}"/>
            </a:ext>
          </a:extLst>
        </xdr:cNvPr>
        <xdr:cNvSpPr/>
      </xdr:nvSpPr>
      <xdr:spPr>
        <a:xfrm>
          <a:off x="17937480" y="17893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832" name="フローチャート: 判断 831">
          <a:extLst>
            <a:ext uri="{FF2B5EF4-FFF2-40B4-BE49-F238E27FC236}">
              <a16:creationId xmlns:a16="http://schemas.microsoft.com/office/drawing/2014/main" id="{097C3C91-6B00-4611-A279-D4BDC9374CD8}"/>
            </a:ext>
          </a:extLst>
        </xdr:cNvPr>
        <xdr:cNvSpPr/>
      </xdr:nvSpPr>
      <xdr:spPr>
        <a:xfrm>
          <a:off x="17162780" y="1794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833" name="フローチャート: 判断 832">
          <a:extLst>
            <a:ext uri="{FF2B5EF4-FFF2-40B4-BE49-F238E27FC236}">
              <a16:creationId xmlns:a16="http://schemas.microsoft.com/office/drawing/2014/main" id="{E6EFE523-D052-4934-A610-777F99350800}"/>
            </a:ext>
          </a:extLst>
        </xdr:cNvPr>
        <xdr:cNvSpPr/>
      </xdr:nvSpPr>
      <xdr:spPr>
        <a:xfrm>
          <a:off x="16388080" y="17947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BC87B03-FF0C-48FE-961C-8A8186B485A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B0030E9D-B2B1-46A4-A94A-C3D2E87852B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88D9CC0-DDAC-49D9-A29D-56C7EEF741E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AE41F155-4784-4A47-8F0C-6ED57C90ADE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F5057EC7-FA02-4D01-BCF5-AE6E77467C7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36449</xdr:rowOff>
    </xdr:from>
    <xdr:to>
      <xdr:col>116</xdr:col>
      <xdr:colOff>114300</xdr:colOff>
      <xdr:row>107</xdr:row>
      <xdr:rowOff>138049</xdr:rowOff>
    </xdr:to>
    <xdr:sp macro="" textlink="">
      <xdr:nvSpPr>
        <xdr:cNvPr id="839" name="楕円 838">
          <a:extLst>
            <a:ext uri="{FF2B5EF4-FFF2-40B4-BE49-F238E27FC236}">
              <a16:creationId xmlns:a16="http://schemas.microsoft.com/office/drawing/2014/main" id="{DA64982C-65B7-4962-AE67-CEBD155E92AA}"/>
            </a:ext>
          </a:extLst>
        </xdr:cNvPr>
        <xdr:cNvSpPr/>
      </xdr:nvSpPr>
      <xdr:spPr>
        <a:xfrm>
          <a:off x="19458940" y="1797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14876</xdr:rowOff>
    </xdr:from>
    <xdr:ext cx="469744" cy="259045"/>
    <xdr:sp macro="" textlink="">
      <xdr:nvSpPr>
        <xdr:cNvPr id="840" name="【公民館】&#10;一人当たり面積該当値テキスト">
          <a:extLst>
            <a:ext uri="{FF2B5EF4-FFF2-40B4-BE49-F238E27FC236}">
              <a16:creationId xmlns:a16="http://schemas.microsoft.com/office/drawing/2014/main" id="{C4E4C3A9-512B-4281-959D-DAC765B2A044}"/>
            </a:ext>
          </a:extLst>
        </xdr:cNvPr>
        <xdr:cNvSpPr txBox="1"/>
      </xdr:nvSpPr>
      <xdr:spPr>
        <a:xfrm>
          <a:off x="19547840" y="1795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43307</xdr:rowOff>
    </xdr:from>
    <xdr:to>
      <xdr:col>112</xdr:col>
      <xdr:colOff>38100</xdr:colOff>
      <xdr:row>107</xdr:row>
      <xdr:rowOff>144907</xdr:rowOff>
    </xdr:to>
    <xdr:sp macro="" textlink="">
      <xdr:nvSpPr>
        <xdr:cNvPr id="841" name="楕円 840">
          <a:extLst>
            <a:ext uri="{FF2B5EF4-FFF2-40B4-BE49-F238E27FC236}">
              <a16:creationId xmlns:a16="http://schemas.microsoft.com/office/drawing/2014/main" id="{560C4343-0302-4D95-B709-FF781E732F88}"/>
            </a:ext>
          </a:extLst>
        </xdr:cNvPr>
        <xdr:cNvSpPr/>
      </xdr:nvSpPr>
      <xdr:spPr>
        <a:xfrm>
          <a:off x="18735040" y="179807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87249</xdr:rowOff>
    </xdr:from>
    <xdr:to>
      <xdr:col>116</xdr:col>
      <xdr:colOff>63500</xdr:colOff>
      <xdr:row>107</xdr:row>
      <xdr:rowOff>94107</xdr:rowOff>
    </xdr:to>
    <xdr:cxnSp macro="">
      <xdr:nvCxnSpPr>
        <xdr:cNvPr id="842" name="直線コネクタ 841">
          <a:extLst>
            <a:ext uri="{FF2B5EF4-FFF2-40B4-BE49-F238E27FC236}">
              <a16:creationId xmlns:a16="http://schemas.microsoft.com/office/drawing/2014/main" id="{8CA5559D-113A-4BEC-9ECC-87BE4073CBD7}"/>
            </a:ext>
          </a:extLst>
        </xdr:cNvPr>
        <xdr:cNvCxnSpPr/>
      </xdr:nvCxnSpPr>
      <xdr:spPr>
        <a:xfrm flipV="1">
          <a:off x="18778220" y="18024729"/>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47879</xdr:rowOff>
    </xdr:from>
    <xdr:to>
      <xdr:col>107</xdr:col>
      <xdr:colOff>101600</xdr:colOff>
      <xdr:row>107</xdr:row>
      <xdr:rowOff>149479</xdr:rowOff>
    </xdr:to>
    <xdr:sp macro="" textlink="">
      <xdr:nvSpPr>
        <xdr:cNvPr id="843" name="楕円 842">
          <a:extLst>
            <a:ext uri="{FF2B5EF4-FFF2-40B4-BE49-F238E27FC236}">
              <a16:creationId xmlns:a16="http://schemas.microsoft.com/office/drawing/2014/main" id="{9E588F9D-713D-4BEF-9F8D-9D34967AA0A5}"/>
            </a:ext>
          </a:extLst>
        </xdr:cNvPr>
        <xdr:cNvSpPr/>
      </xdr:nvSpPr>
      <xdr:spPr>
        <a:xfrm>
          <a:off x="17937480" y="1798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94107</xdr:rowOff>
    </xdr:from>
    <xdr:to>
      <xdr:col>111</xdr:col>
      <xdr:colOff>177800</xdr:colOff>
      <xdr:row>107</xdr:row>
      <xdr:rowOff>98679</xdr:rowOff>
    </xdr:to>
    <xdr:cxnSp macro="">
      <xdr:nvCxnSpPr>
        <xdr:cNvPr id="844" name="直線コネクタ 843">
          <a:extLst>
            <a:ext uri="{FF2B5EF4-FFF2-40B4-BE49-F238E27FC236}">
              <a16:creationId xmlns:a16="http://schemas.microsoft.com/office/drawing/2014/main" id="{AD99386F-371F-4EDA-8B40-1A97A1A41E1B}"/>
            </a:ext>
          </a:extLst>
        </xdr:cNvPr>
        <xdr:cNvCxnSpPr/>
      </xdr:nvCxnSpPr>
      <xdr:spPr>
        <a:xfrm flipV="1">
          <a:off x="17988280" y="18031587"/>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53212</xdr:rowOff>
    </xdr:from>
    <xdr:to>
      <xdr:col>102</xdr:col>
      <xdr:colOff>165100</xdr:colOff>
      <xdr:row>107</xdr:row>
      <xdr:rowOff>154812</xdr:rowOff>
    </xdr:to>
    <xdr:sp macro="" textlink="">
      <xdr:nvSpPr>
        <xdr:cNvPr id="845" name="楕円 844">
          <a:extLst>
            <a:ext uri="{FF2B5EF4-FFF2-40B4-BE49-F238E27FC236}">
              <a16:creationId xmlns:a16="http://schemas.microsoft.com/office/drawing/2014/main" id="{5021DC22-9920-4089-8FBC-B579CB7634BB}"/>
            </a:ext>
          </a:extLst>
        </xdr:cNvPr>
        <xdr:cNvSpPr/>
      </xdr:nvSpPr>
      <xdr:spPr>
        <a:xfrm>
          <a:off x="17162780" y="179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98679</xdr:rowOff>
    </xdr:from>
    <xdr:to>
      <xdr:col>107</xdr:col>
      <xdr:colOff>50800</xdr:colOff>
      <xdr:row>107</xdr:row>
      <xdr:rowOff>104012</xdr:rowOff>
    </xdr:to>
    <xdr:cxnSp macro="">
      <xdr:nvCxnSpPr>
        <xdr:cNvPr id="846" name="直線コネクタ 845">
          <a:extLst>
            <a:ext uri="{FF2B5EF4-FFF2-40B4-BE49-F238E27FC236}">
              <a16:creationId xmlns:a16="http://schemas.microsoft.com/office/drawing/2014/main" id="{D3F1E34A-96B0-4185-BE60-4C5005F87879}"/>
            </a:ext>
          </a:extLst>
        </xdr:cNvPr>
        <xdr:cNvCxnSpPr/>
      </xdr:nvCxnSpPr>
      <xdr:spPr>
        <a:xfrm flipV="1">
          <a:off x="17213580" y="18036159"/>
          <a:ext cx="7747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56642</xdr:rowOff>
    </xdr:from>
    <xdr:to>
      <xdr:col>98</xdr:col>
      <xdr:colOff>38100</xdr:colOff>
      <xdr:row>107</xdr:row>
      <xdr:rowOff>158242</xdr:rowOff>
    </xdr:to>
    <xdr:sp macro="" textlink="">
      <xdr:nvSpPr>
        <xdr:cNvPr id="847" name="楕円 846">
          <a:extLst>
            <a:ext uri="{FF2B5EF4-FFF2-40B4-BE49-F238E27FC236}">
              <a16:creationId xmlns:a16="http://schemas.microsoft.com/office/drawing/2014/main" id="{B9F66AD6-E484-4E22-9929-7780039FA449}"/>
            </a:ext>
          </a:extLst>
        </xdr:cNvPr>
        <xdr:cNvSpPr/>
      </xdr:nvSpPr>
      <xdr:spPr>
        <a:xfrm>
          <a:off x="16388080" y="179941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104012</xdr:rowOff>
    </xdr:from>
    <xdr:to>
      <xdr:col>102</xdr:col>
      <xdr:colOff>114300</xdr:colOff>
      <xdr:row>107</xdr:row>
      <xdr:rowOff>107442</xdr:rowOff>
    </xdr:to>
    <xdr:cxnSp macro="">
      <xdr:nvCxnSpPr>
        <xdr:cNvPr id="848" name="直線コネクタ 847">
          <a:extLst>
            <a:ext uri="{FF2B5EF4-FFF2-40B4-BE49-F238E27FC236}">
              <a16:creationId xmlns:a16="http://schemas.microsoft.com/office/drawing/2014/main" id="{9133FAB9-9759-4D2D-8ED3-813BBBBD8FEA}"/>
            </a:ext>
          </a:extLst>
        </xdr:cNvPr>
        <xdr:cNvCxnSpPr/>
      </xdr:nvCxnSpPr>
      <xdr:spPr>
        <a:xfrm flipV="1">
          <a:off x="16431260" y="18041492"/>
          <a:ext cx="78232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70756</xdr:rowOff>
    </xdr:from>
    <xdr:ext cx="469744" cy="259045"/>
    <xdr:sp macro="" textlink="">
      <xdr:nvSpPr>
        <xdr:cNvPr id="849" name="n_1aveValue【公民館】&#10;一人当たり面積">
          <a:extLst>
            <a:ext uri="{FF2B5EF4-FFF2-40B4-BE49-F238E27FC236}">
              <a16:creationId xmlns:a16="http://schemas.microsoft.com/office/drawing/2014/main" id="{6ACB8215-2A7E-4BEF-BFBD-C4F8290AD32D}"/>
            </a:ext>
          </a:extLst>
        </xdr:cNvPr>
        <xdr:cNvSpPr txBox="1"/>
      </xdr:nvSpPr>
      <xdr:spPr>
        <a:xfrm>
          <a:off x="18561127" y="176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69994</xdr:rowOff>
    </xdr:from>
    <xdr:ext cx="469744" cy="259045"/>
    <xdr:sp macro="" textlink="">
      <xdr:nvSpPr>
        <xdr:cNvPr id="850" name="n_2aveValue【公民館】&#10;一人当たり面積">
          <a:extLst>
            <a:ext uri="{FF2B5EF4-FFF2-40B4-BE49-F238E27FC236}">
              <a16:creationId xmlns:a16="http://schemas.microsoft.com/office/drawing/2014/main" id="{4847471C-017B-4D23-860C-343604F1DDAB}"/>
            </a:ext>
          </a:extLst>
        </xdr:cNvPr>
        <xdr:cNvSpPr txBox="1"/>
      </xdr:nvSpPr>
      <xdr:spPr>
        <a:xfrm>
          <a:off x="17776267" y="1767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127144</xdr:rowOff>
    </xdr:from>
    <xdr:ext cx="469744" cy="259045"/>
    <xdr:sp macro="" textlink="">
      <xdr:nvSpPr>
        <xdr:cNvPr id="851" name="n_3aveValue【公民館】&#10;一人当たり面積">
          <a:extLst>
            <a:ext uri="{FF2B5EF4-FFF2-40B4-BE49-F238E27FC236}">
              <a16:creationId xmlns:a16="http://schemas.microsoft.com/office/drawing/2014/main" id="{95002C10-F164-4CF8-A33D-D4F1947771B5}"/>
            </a:ext>
          </a:extLst>
        </xdr:cNvPr>
        <xdr:cNvSpPr txBox="1"/>
      </xdr:nvSpPr>
      <xdr:spPr>
        <a:xfrm>
          <a:off x="17001567" y="177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852" name="n_4aveValue【公民館】&#10;一人当たり面積">
          <a:extLst>
            <a:ext uri="{FF2B5EF4-FFF2-40B4-BE49-F238E27FC236}">
              <a16:creationId xmlns:a16="http://schemas.microsoft.com/office/drawing/2014/main" id="{7467847A-ABEA-4F3B-9567-54F5BA2E902F}"/>
            </a:ext>
          </a:extLst>
        </xdr:cNvPr>
        <xdr:cNvSpPr txBox="1"/>
      </xdr:nvSpPr>
      <xdr:spPr>
        <a:xfrm>
          <a:off x="1622686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136034</xdr:rowOff>
    </xdr:from>
    <xdr:ext cx="469744" cy="259045"/>
    <xdr:sp macro="" textlink="">
      <xdr:nvSpPr>
        <xdr:cNvPr id="853" name="n_1mainValue【公民館】&#10;一人当たり面積">
          <a:extLst>
            <a:ext uri="{FF2B5EF4-FFF2-40B4-BE49-F238E27FC236}">
              <a16:creationId xmlns:a16="http://schemas.microsoft.com/office/drawing/2014/main" id="{1124CF43-1210-43A4-9231-674AB2525C3C}"/>
            </a:ext>
          </a:extLst>
        </xdr:cNvPr>
        <xdr:cNvSpPr txBox="1"/>
      </xdr:nvSpPr>
      <xdr:spPr>
        <a:xfrm>
          <a:off x="18561127" y="1807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140606</xdr:rowOff>
    </xdr:from>
    <xdr:ext cx="469744" cy="259045"/>
    <xdr:sp macro="" textlink="">
      <xdr:nvSpPr>
        <xdr:cNvPr id="854" name="n_2mainValue【公民館】&#10;一人当たり面積">
          <a:extLst>
            <a:ext uri="{FF2B5EF4-FFF2-40B4-BE49-F238E27FC236}">
              <a16:creationId xmlns:a16="http://schemas.microsoft.com/office/drawing/2014/main" id="{1861D025-75DF-4BA5-A070-882C9FE7BEBA}"/>
            </a:ext>
          </a:extLst>
        </xdr:cNvPr>
        <xdr:cNvSpPr txBox="1"/>
      </xdr:nvSpPr>
      <xdr:spPr>
        <a:xfrm>
          <a:off x="17776267" y="1807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145939</xdr:rowOff>
    </xdr:from>
    <xdr:ext cx="469744" cy="259045"/>
    <xdr:sp macro="" textlink="">
      <xdr:nvSpPr>
        <xdr:cNvPr id="855" name="n_3mainValue【公民館】&#10;一人当たり面積">
          <a:extLst>
            <a:ext uri="{FF2B5EF4-FFF2-40B4-BE49-F238E27FC236}">
              <a16:creationId xmlns:a16="http://schemas.microsoft.com/office/drawing/2014/main" id="{F2C77FF2-6089-48FA-BE90-7D0FE82A44FA}"/>
            </a:ext>
          </a:extLst>
        </xdr:cNvPr>
        <xdr:cNvSpPr txBox="1"/>
      </xdr:nvSpPr>
      <xdr:spPr>
        <a:xfrm>
          <a:off x="17001567" y="1808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149369</xdr:rowOff>
    </xdr:from>
    <xdr:ext cx="469744" cy="259045"/>
    <xdr:sp macro="" textlink="">
      <xdr:nvSpPr>
        <xdr:cNvPr id="856" name="n_4mainValue【公民館】&#10;一人当たり面積">
          <a:extLst>
            <a:ext uri="{FF2B5EF4-FFF2-40B4-BE49-F238E27FC236}">
              <a16:creationId xmlns:a16="http://schemas.microsoft.com/office/drawing/2014/main" id="{9B309486-4F13-4AED-97D8-D55CCB5DC416}"/>
            </a:ext>
          </a:extLst>
        </xdr:cNvPr>
        <xdr:cNvSpPr txBox="1"/>
      </xdr:nvSpPr>
      <xdr:spPr>
        <a:xfrm>
          <a:off x="16226867" y="1808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A1409188-68FC-42E0-9818-4A354435CBC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883B1D16-BC93-4D4D-9B72-4EA4FBC4FE2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B84E6EB0-7688-4CC4-8B7A-C9D6CE3E3EA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類似団体平均を上回っているのは、学校施設を除いたすべての施設となっている。特に公営住宅については古いものでは建設から３０年以上が経過し、大規模改修を実施していない住宅が多くなっている影響で、類似団体でもかなり高い比率となっている。道路については全体的な償却率は高いものの、長寿命化の観点から路面の損傷具合や利用状況を踏まえ、計画的に維持補修している。児童館については建設から３５年以上が経過しているが、現在建て替えの予定もないことから、引き続き長寿命化の観点から必要な改修を実施していく。公民館については償却率が年々増加しており、平成３０年度から類似団体平均を上回る結果となった。今後も長寿命化の観点から必要な改修を実施していく。</a:t>
          </a:r>
          <a:endParaRPr lang="ja-JP" altLang="ja-JP" sz="1400">
            <a:effectLst/>
          </a:endParaRPr>
        </a:p>
        <a:p>
          <a:r>
            <a:rPr kumimoji="1" lang="ja-JP" altLang="ja-JP" sz="1100">
              <a:solidFill>
                <a:schemeClr val="dk1"/>
              </a:solidFill>
              <a:effectLst/>
              <a:latin typeface="+mn-lt"/>
              <a:ea typeface="+mn-ea"/>
              <a:cs typeface="+mn-cs"/>
            </a:rPr>
            <a:t>　他の施設については、井川町公共施設等総合管理計画に基づき、長寿命化を図るとともに維持管理経費の削減に努めていく。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57B270B-C10F-4E5A-AC03-F8F577F5066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AA6073-732D-4C2F-9FEE-0198E748D84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A77379B-B37A-4B69-AA18-1264B00CBFC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66D844-690F-4947-BE70-741E16B6C97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E04A092-DEB9-4AC7-9FD4-F0B003C106B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2C68CE-BA7D-41C9-A6C9-FD9CD050930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9F7B9DB-0FB8-4918-A876-02B8221A730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3E914C5-159C-4428-B81B-A5DC1F43F21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98007B1-4B9E-4061-B1AF-07C4ECC7AC6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5DFB3DB-C9A2-4604-BE21-4592683EDEF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4,587
4,582
47.95
4,132,667
3,912,866
198,449
2,281,198
2,384,760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403486-07FD-40EA-A7C7-4213A2F2AE9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7E42FC4-963F-4955-A1D0-4CFA02A8B08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3F2C4B1-8530-4427-8249-E064B1B32FB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3A3C53-CD6D-4FCA-BC39-7601D1E889F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789A46F-E464-4339-89CD-46BA8203F29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9BCC1DC-A41B-4D42-B633-2E30AD94408C}"/>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A437E53-BFE0-46F4-90FB-F11C41AF193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1737FAE-CACB-4FA8-8B89-818498E7C8B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F3529D7-6AB3-4444-9935-94DB9D8DB87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86581D-AB33-4068-ACD7-F451003A317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985ECC-E284-47B7-8B1B-930B7312E91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790CB86-8F44-4600-83B8-C77F2889D8A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45FD376-24A9-488D-8ED5-C52137053D2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F6BA4DD-4DC9-4BD6-A431-E271791DF46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671BFF6-4AF0-43CB-9548-5005DE68BBD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5793A63-D61F-417B-9DE9-C4BA55CD6E8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AE57219-CA9B-4297-9F76-CC467AD8F28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E7808FD-0CF4-48C6-8026-11CFE33CC67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C1DF51C-8D8B-43C1-961F-C5D836F1644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A87F053-32D4-40B7-B6EE-02D3DC85ED9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13669A4-C1A8-4D9E-A11B-20008D1E49C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B791E51-1BAF-47E4-86A3-B4A72EE93C2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24AFED5-D82F-4205-98B9-14FA45B8C78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2AF99FE-40F6-4AB2-9615-E4485882BB7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52B1187-515E-4428-ADC9-2CF96BBFE7A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86D8632-0B5F-4F5E-88A3-16C69678B1E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7DB781F-9558-4793-A110-E2BCF9E4A72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B4DAEB5-8F99-4254-899B-AA9A76532D0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8E2CCB4-6C73-416A-BCF9-98692E2EBD82}"/>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B941AFA-1ED1-4CCB-A426-2F3378A09F9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D863056-C87F-4D9A-A4EA-2EB61BBE6D2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C5A4485-7728-4AEC-A23A-6E9029D7A30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861A641-ECAE-4FFC-915E-F92DD784211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75A2640-B101-43A2-BDAA-CDCF8B0E178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A56A2AB-935B-40DE-966A-BCC1905A668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FC912FD-93B2-43FF-ACFC-AD71F83A48B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52A2890-FD92-4144-9B46-FAE8DFD0363A}"/>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EF30915-A753-45B4-91AE-53C356FE85E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E6B64A3-93F6-4185-BF80-E374529EF97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042AB4F-A79B-4B89-A59F-3E09EF6966C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7CF15E7-5FB6-4492-97FC-863048FB10F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C934427-61F3-44E5-A8EF-667BA77D4E3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5A6AC09-39F5-482E-8080-108B61F5E88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2B93664-D731-4D6F-934D-562CBD539DE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59B4F2D-92F7-4393-9F39-C03CF46812F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0F3C44F-7F91-4BEE-9F7F-743FE25D5EF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E5A1ECF-FDA2-4568-AC4B-76A7936A94B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2E5BB0F-C3AD-456A-82B2-B26F31BB3FB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202E2919-7089-4703-A483-3ECF2631A647}"/>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194820B9-B822-4200-AE71-6A2958EAAD02}"/>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FBAE1B1D-75B5-4277-9504-6703BC8C16E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4003E8D2-CC49-4246-A20D-0B7394048C93}"/>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D1DFA9DB-7DA8-435A-88F7-F2EC72354C5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AF5E16BB-194E-4CA6-A37E-263C0B452199}"/>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398678B1-D8AC-4F07-ABB5-C563008C2C55}"/>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4C5B72EC-76B9-431A-AAAE-C1BCC59F4199}"/>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1DCA4352-9C8D-4288-A5CC-DB594184427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2E80B999-AFE1-48A6-ABE3-918A2DEF3234}"/>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30346EE-D3B7-4978-8EA0-EF0D365B0E5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A03E3329-5A7E-49F3-B039-9C2BC039A62E}"/>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927DC8B3-A4A7-4328-8006-BBF10CDEE3D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2BC4A52-11DF-47BF-8814-A63014CFB3F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403ED145-02CB-4BF1-9050-12C5C20B179F}"/>
            </a:ext>
          </a:extLst>
        </xdr:cNvPr>
        <xdr:cNvCxnSpPr/>
      </xdr:nvCxnSpPr>
      <xdr:spPr>
        <a:xfrm flipV="1">
          <a:off x="4086225" y="934756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97B92C3E-94A6-4662-BD37-AB76A615EC62}"/>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587B936-9A7B-4C45-8EB9-8604FA4842B9}"/>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C8DF1BC4-0AA1-433A-920B-AFE7884E0F21}"/>
            </a:ext>
          </a:extLst>
        </xdr:cNvPr>
        <xdr:cNvSpPr txBox="1"/>
      </xdr:nvSpPr>
      <xdr:spPr>
        <a:xfrm>
          <a:off x="4124960" y="91266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a:extLst>
            <a:ext uri="{FF2B5EF4-FFF2-40B4-BE49-F238E27FC236}">
              <a16:creationId xmlns:a16="http://schemas.microsoft.com/office/drawing/2014/main" id="{6BE08CF3-7775-40A7-84AF-E70DEFE42F53}"/>
            </a:ext>
          </a:extLst>
        </xdr:cNvPr>
        <xdr:cNvCxnSpPr/>
      </xdr:nvCxnSpPr>
      <xdr:spPr>
        <a:xfrm>
          <a:off x="4020820" y="9347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27594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75FA095E-CC99-4073-873C-9007AE3446BE}"/>
            </a:ext>
          </a:extLst>
        </xdr:cNvPr>
        <xdr:cNvSpPr txBox="1"/>
      </xdr:nvSpPr>
      <xdr:spPr>
        <a:xfrm>
          <a:off x="4124960" y="99183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a:extLst>
            <a:ext uri="{FF2B5EF4-FFF2-40B4-BE49-F238E27FC236}">
              <a16:creationId xmlns:a16="http://schemas.microsoft.com/office/drawing/2014/main" id="{3ADE353B-1CDA-4760-8A37-BFBB84ABDE0F}"/>
            </a:ext>
          </a:extLst>
        </xdr:cNvPr>
        <xdr:cNvSpPr/>
      </xdr:nvSpPr>
      <xdr:spPr>
        <a:xfrm>
          <a:off x="403606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a:extLst>
            <a:ext uri="{FF2B5EF4-FFF2-40B4-BE49-F238E27FC236}">
              <a16:creationId xmlns:a16="http://schemas.microsoft.com/office/drawing/2014/main" id="{98B443C0-8136-4076-B2A3-2CE3E4BFA3AD}"/>
            </a:ext>
          </a:extLst>
        </xdr:cNvPr>
        <xdr:cNvSpPr/>
      </xdr:nvSpPr>
      <xdr:spPr>
        <a:xfrm>
          <a:off x="3312160" y="10358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a:extLst>
            <a:ext uri="{FF2B5EF4-FFF2-40B4-BE49-F238E27FC236}">
              <a16:creationId xmlns:a16="http://schemas.microsoft.com/office/drawing/2014/main" id="{2096C996-4D51-4611-9965-BD8BD2C35364}"/>
            </a:ext>
          </a:extLst>
        </xdr:cNvPr>
        <xdr:cNvSpPr/>
      </xdr:nvSpPr>
      <xdr:spPr>
        <a:xfrm>
          <a:off x="2514600" y="10349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a:extLst>
            <a:ext uri="{FF2B5EF4-FFF2-40B4-BE49-F238E27FC236}">
              <a16:creationId xmlns:a16="http://schemas.microsoft.com/office/drawing/2014/main" id="{911947CC-F90B-4354-A8D3-509F8392A244}"/>
            </a:ext>
          </a:extLst>
        </xdr:cNvPr>
        <xdr:cNvSpPr/>
      </xdr:nvSpPr>
      <xdr:spPr>
        <a:xfrm>
          <a:off x="1739900" y="103679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a:extLst>
            <a:ext uri="{FF2B5EF4-FFF2-40B4-BE49-F238E27FC236}">
              <a16:creationId xmlns:a16="http://schemas.microsoft.com/office/drawing/2014/main" id="{98DF4AD0-8A43-43E8-8A4F-55F9F115CBD1}"/>
            </a:ext>
          </a:extLst>
        </xdr:cNvPr>
        <xdr:cNvSpPr/>
      </xdr:nvSpPr>
      <xdr:spPr>
        <a:xfrm>
          <a:off x="965200" y="103156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1E46D97-ACC8-41A8-BEA7-8CDA1368A07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B2EDC93-DBB5-4840-A0B7-B93D2943AC0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73CB316-2F18-4E73-BFAF-B07FC16EBC0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B81AD38-D31A-4AA2-9E1D-B3F9937F42C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C86F4FC8-1FC0-46CF-A9BF-A57E0471A0B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90" name="楕円 89">
          <a:extLst>
            <a:ext uri="{FF2B5EF4-FFF2-40B4-BE49-F238E27FC236}">
              <a16:creationId xmlns:a16="http://schemas.microsoft.com/office/drawing/2014/main" id="{8F7764BE-0135-4470-A1A7-BB405B96E492}"/>
            </a:ext>
          </a:extLst>
        </xdr:cNvPr>
        <xdr:cNvSpPr/>
      </xdr:nvSpPr>
      <xdr:spPr>
        <a:xfrm>
          <a:off x="4036060" y="1023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161126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B6E1802-6993-46E4-B112-338A7DB57786}"/>
            </a:ext>
          </a:extLst>
        </xdr:cNvPr>
        <xdr:cNvSpPr txBox="1"/>
      </xdr:nvSpPr>
      <xdr:spPr>
        <a:xfrm>
          <a:off x="4124960"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11249</xdr:rowOff>
    </xdr:from>
    <xdr:to>
      <xdr:col>20</xdr:col>
      <xdr:colOff>38100</xdr:colOff>
      <xdr:row>61</xdr:row>
      <xdr:rowOff>112849</xdr:rowOff>
    </xdr:to>
    <xdr:sp macro="" textlink="">
      <xdr:nvSpPr>
        <xdr:cNvPr id="92" name="楕円 91">
          <a:extLst>
            <a:ext uri="{FF2B5EF4-FFF2-40B4-BE49-F238E27FC236}">
              <a16:creationId xmlns:a16="http://schemas.microsoft.com/office/drawing/2014/main" id="{6A2CB75D-FB8C-4B77-9B2E-E9BDB9B813AA}"/>
            </a:ext>
          </a:extLst>
        </xdr:cNvPr>
        <xdr:cNvSpPr/>
      </xdr:nvSpPr>
      <xdr:spPr>
        <a:xfrm>
          <a:off x="3312160" y="10237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62049</xdr:rowOff>
    </xdr:from>
    <xdr:to>
      <xdr:col>24</xdr:col>
      <xdr:colOff>63500</xdr:colOff>
      <xdr:row>61</xdr:row>
      <xdr:rowOff>62049</xdr:rowOff>
    </xdr:to>
    <xdr:cxnSp macro="">
      <xdr:nvCxnSpPr>
        <xdr:cNvPr id="93" name="直線コネクタ 92">
          <a:extLst>
            <a:ext uri="{FF2B5EF4-FFF2-40B4-BE49-F238E27FC236}">
              <a16:creationId xmlns:a16="http://schemas.microsoft.com/office/drawing/2014/main" id="{AB8E6CF0-A5B8-45D1-AE89-4996624E947C}"/>
            </a:ext>
          </a:extLst>
        </xdr:cNvPr>
        <xdr:cNvCxnSpPr/>
      </xdr:nvCxnSpPr>
      <xdr:spPr>
        <a:xfrm>
          <a:off x="3355340" y="1028808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151674</xdr:rowOff>
    </xdr:from>
    <xdr:to>
      <xdr:col>15</xdr:col>
      <xdr:colOff>101600</xdr:colOff>
      <xdr:row>61</xdr:row>
      <xdr:rowOff>81824</xdr:rowOff>
    </xdr:to>
    <xdr:sp macro="" textlink="">
      <xdr:nvSpPr>
        <xdr:cNvPr id="94" name="楕円 93">
          <a:extLst>
            <a:ext uri="{FF2B5EF4-FFF2-40B4-BE49-F238E27FC236}">
              <a16:creationId xmlns:a16="http://schemas.microsoft.com/office/drawing/2014/main" id="{E9A088C5-511F-4C67-90C4-87E49E6966F8}"/>
            </a:ext>
          </a:extLst>
        </xdr:cNvPr>
        <xdr:cNvSpPr/>
      </xdr:nvSpPr>
      <xdr:spPr>
        <a:xfrm>
          <a:off x="2514600" y="10210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31024</xdr:rowOff>
    </xdr:from>
    <xdr:to>
      <xdr:col>19</xdr:col>
      <xdr:colOff>177800</xdr:colOff>
      <xdr:row>61</xdr:row>
      <xdr:rowOff>62049</xdr:rowOff>
    </xdr:to>
    <xdr:cxnSp macro="">
      <xdr:nvCxnSpPr>
        <xdr:cNvPr id="95" name="直線コネクタ 94">
          <a:extLst>
            <a:ext uri="{FF2B5EF4-FFF2-40B4-BE49-F238E27FC236}">
              <a16:creationId xmlns:a16="http://schemas.microsoft.com/office/drawing/2014/main" id="{24A34661-1591-4E44-9CFD-B86136A1CD14}"/>
            </a:ext>
          </a:extLst>
        </xdr:cNvPr>
        <xdr:cNvCxnSpPr/>
      </xdr:nvCxnSpPr>
      <xdr:spPr>
        <a:xfrm>
          <a:off x="2565400" y="10257064"/>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107587</xdr:rowOff>
    </xdr:from>
    <xdr:to>
      <xdr:col>10</xdr:col>
      <xdr:colOff>165100</xdr:colOff>
      <xdr:row>61</xdr:row>
      <xdr:rowOff>37737</xdr:rowOff>
    </xdr:to>
    <xdr:sp macro="" textlink="">
      <xdr:nvSpPr>
        <xdr:cNvPr id="96" name="楕円 95">
          <a:extLst>
            <a:ext uri="{FF2B5EF4-FFF2-40B4-BE49-F238E27FC236}">
              <a16:creationId xmlns:a16="http://schemas.microsoft.com/office/drawing/2014/main" id="{02A095F8-5294-4040-B86E-F1460FC3CE37}"/>
            </a:ext>
          </a:extLst>
        </xdr:cNvPr>
        <xdr:cNvSpPr/>
      </xdr:nvSpPr>
      <xdr:spPr>
        <a:xfrm>
          <a:off x="1739900" y="10165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158387</xdr:rowOff>
    </xdr:from>
    <xdr:to>
      <xdr:col>15</xdr:col>
      <xdr:colOff>50800</xdr:colOff>
      <xdr:row>61</xdr:row>
      <xdr:rowOff>31024</xdr:rowOff>
    </xdr:to>
    <xdr:cxnSp macro="">
      <xdr:nvCxnSpPr>
        <xdr:cNvPr id="97" name="直線コネクタ 96">
          <a:extLst>
            <a:ext uri="{FF2B5EF4-FFF2-40B4-BE49-F238E27FC236}">
              <a16:creationId xmlns:a16="http://schemas.microsoft.com/office/drawing/2014/main" id="{2C6A70A6-D8A5-4093-9EDA-33855085FA8F}"/>
            </a:ext>
          </a:extLst>
        </xdr:cNvPr>
        <xdr:cNvCxnSpPr/>
      </xdr:nvCxnSpPr>
      <xdr:spPr>
        <a:xfrm>
          <a:off x="1790700" y="10216787"/>
          <a:ext cx="7747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70031</xdr:rowOff>
    </xdr:from>
    <xdr:to>
      <xdr:col>6</xdr:col>
      <xdr:colOff>38100</xdr:colOff>
      <xdr:row>61</xdr:row>
      <xdr:rowOff>181</xdr:rowOff>
    </xdr:to>
    <xdr:sp macro="" textlink="">
      <xdr:nvSpPr>
        <xdr:cNvPr id="98" name="楕円 97">
          <a:extLst>
            <a:ext uri="{FF2B5EF4-FFF2-40B4-BE49-F238E27FC236}">
              <a16:creationId xmlns:a16="http://schemas.microsoft.com/office/drawing/2014/main" id="{0B0EDA14-E579-4163-A2BF-84216DD92AA6}"/>
            </a:ext>
          </a:extLst>
        </xdr:cNvPr>
        <xdr:cNvSpPr/>
      </xdr:nvSpPr>
      <xdr:spPr>
        <a:xfrm>
          <a:off x="965200" y="10128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120831</xdr:rowOff>
    </xdr:from>
    <xdr:to>
      <xdr:col>10</xdr:col>
      <xdr:colOff>114300</xdr:colOff>
      <xdr:row>60</xdr:row>
      <xdr:rowOff>158387</xdr:rowOff>
    </xdr:to>
    <xdr:cxnSp macro="">
      <xdr:nvCxnSpPr>
        <xdr:cNvPr id="99" name="直線コネクタ 98">
          <a:extLst>
            <a:ext uri="{FF2B5EF4-FFF2-40B4-BE49-F238E27FC236}">
              <a16:creationId xmlns:a16="http://schemas.microsoft.com/office/drawing/2014/main" id="{F63AEB2A-52F6-4E66-82FD-4A3EA0F88FC8}"/>
            </a:ext>
          </a:extLst>
        </xdr:cNvPr>
        <xdr:cNvCxnSpPr/>
      </xdr:nvCxnSpPr>
      <xdr:spPr>
        <a:xfrm>
          <a:off x="1008380" y="10179231"/>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53357</xdr:rowOff>
    </xdr:from>
    <xdr:ext cx="405111" cy="259045"/>
    <xdr:sp macro="" textlink="">
      <xdr:nvSpPr>
        <xdr:cNvPr id="100" name="n_1aveValue【体育館・プール】&#10;有形固定資産減価償却率">
          <a:extLst>
            <a:ext uri="{FF2B5EF4-FFF2-40B4-BE49-F238E27FC236}">
              <a16:creationId xmlns:a16="http://schemas.microsoft.com/office/drawing/2014/main" id="{1D9081C4-8317-4703-95E2-D96F31A842E2}"/>
            </a:ext>
          </a:extLst>
        </xdr:cNvPr>
        <xdr:cNvSpPr txBox="1"/>
      </xdr:nvSpPr>
      <xdr:spPr>
        <a:xfrm>
          <a:off x="317056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45193</xdr:rowOff>
    </xdr:from>
    <xdr:ext cx="405111" cy="259045"/>
    <xdr:sp macro="" textlink="">
      <xdr:nvSpPr>
        <xdr:cNvPr id="101" name="n_2aveValue【体育館・プール】&#10;有形固定資産減価償却率">
          <a:extLst>
            <a:ext uri="{FF2B5EF4-FFF2-40B4-BE49-F238E27FC236}">
              <a16:creationId xmlns:a16="http://schemas.microsoft.com/office/drawing/2014/main" id="{D565E2D8-BA02-4D6B-A6BC-84B4F5D48554}"/>
            </a:ext>
          </a:extLst>
        </xdr:cNvPr>
        <xdr:cNvSpPr txBox="1"/>
      </xdr:nvSpPr>
      <xdr:spPr>
        <a:xfrm>
          <a:off x="2385704" y="1043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63154</xdr:rowOff>
    </xdr:from>
    <xdr:ext cx="405111" cy="259045"/>
    <xdr:sp macro="" textlink="">
      <xdr:nvSpPr>
        <xdr:cNvPr id="102" name="n_3aveValue【体育館・プール】&#10;有形固定資産減価償却率">
          <a:extLst>
            <a:ext uri="{FF2B5EF4-FFF2-40B4-BE49-F238E27FC236}">
              <a16:creationId xmlns:a16="http://schemas.microsoft.com/office/drawing/2014/main" id="{9109DBF9-A760-4990-B702-1C202FA10A1F}"/>
            </a:ext>
          </a:extLst>
        </xdr:cNvPr>
        <xdr:cNvSpPr txBox="1"/>
      </xdr:nvSpPr>
      <xdr:spPr>
        <a:xfrm>
          <a:off x="1611004" y="1045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10903</xdr:rowOff>
    </xdr:from>
    <xdr:ext cx="405111" cy="259045"/>
    <xdr:sp macro="" textlink="">
      <xdr:nvSpPr>
        <xdr:cNvPr id="103" name="n_4aveValue【体育館・プール】&#10;有形固定資産減価償却率">
          <a:extLst>
            <a:ext uri="{FF2B5EF4-FFF2-40B4-BE49-F238E27FC236}">
              <a16:creationId xmlns:a16="http://schemas.microsoft.com/office/drawing/2014/main" id="{D9ADFFE9-27CB-4D4F-BFC3-54A697EB6E60}"/>
            </a:ext>
          </a:extLst>
        </xdr:cNvPr>
        <xdr:cNvSpPr txBox="1"/>
      </xdr:nvSpPr>
      <xdr:spPr>
        <a:xfrm>
          <a:off x="836304" y="1040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129376</xdr:rowOff>
    </xdr:from>
    <xdr:ext cx="405111" cy="259045"/>
    <xdr:sp macro="" textlink="">
      <xdr:nvSpPr>
        <xdr:cNvPr id="104" name="n_1mainValue【体育館・プール】&#10;有形固定資産減価償却率">
          <a:extLst>
            <a:ext uri="{FF2B5EF4-FFF2-40B4-BE49-F238E27FC236}">
              <a16:creationId xmlns:a16="http://schemas.microsoft.com/office/drawing/2014/main" id="{AFD6A432-89AE-4614-9BD4-B155A53130F4}"/>
            </a:ext>
          </a:extLst>
        </xdr:cNvPr>
        <xdr:cNvSpPr txBox="1"/>
      </xdr:nvSpPr>
      <xdr:spPr>
        <a:xfrm>
          <a:off x="3170564" y="10020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98351</xdr:rowOff>
    </xdr:from>
    <xdr:ext cx="405111" cy="259045"/>
    <xdr:sp macro="" textlink="">
      <xdr:nvSpPr>
        <xdr:cNvPr id="105" name="n_2mainValue【体育館・プール】&#10;有形固定資産減価償却率">
          <a:extLst>
            <a:ext uri="{FF2B5EF4-FFF2-40B4-BE49-F238E27FC236}">
              <a16:creationId xmlns:a16="http://schemas.microsoft.com/office/drawing/2014/main" id="{86F80C32-0B4D-4447-86FB-F218D1072858}"/>
            </a:ext>
          </a:extLst>
        </xdr:cNvPr>
        <xdr:cNvSpPr txBox="1"/>
      </xdr:nvSpPr>
      <xdr:spPr>
        <a:xfrm>
          <a:off x="2385704" y="998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106" name="n_3mainValue【体育館・プール】&#10;有形固定資産減価償却率">
          <a:extLst>
            <a:ext uri="{FF2B5EF4-FFF2-40B4-BE49-F238E27FC236}">
              <a16:creationId xmlns:a16="http://schemas.microsoft.com/office/drawing/2014/main" id="{11B08995-60D7-47B0-B0C0-7C62193A702A}"/>
            </a:ext>
          </a:extLst>
        </xdr:cNvPr>
        <xdr:cNvSpPr txBox="1"/>
      </xdr:nvSpPr>
      <xdr:spPr>
        <a:xfrm>
          <a:off x="1611004" y="994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107" name="n_4mainValue【体育館・プール】&#10;有形固定資産減価償却率">
          <a:extLst>
            <a:ext uri="{FF2B5EF4-FFF2-40B4-BE49-F238E27FC236}">
              <a16:creationId xmlns:a16="http://schemas.microsoft.com/office/drawing/2014/main" id="{0A263F3D-4266-487C-A320-83511F0775D3}"/>
            </a:ext>
          </a:extLst>
        </xdr:cNvPr>
        <xdr:cNvSpPr txBox="1"/>
      </xdr:nvSpPr>
      <xdr:spPr>
        <a:xfrm>
          <a:off x="8363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01338FC-1097-484C-9AA9-0E2664BF321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9C81306E-DE60-4E18-96F0-3218C4B7D0B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B980B29E-8DC6-4F55-AAED-007480C65DB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AFC7A4F5-0081-453B-BFD4-03ED2ACC627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11C39B72-9F8B-48F2-AD3D-57E59B2C93E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C1C82113-4B69-466F-990C-29DDAC099E1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A15D0AF0-8B26-4EC7-A1DE-1353DB5C452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241EAB9E-B85F-438B-A451-989E4580007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C6A1E0A6-F5F0-4813-B043-61760D1FFC4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ADB6BB85-F934-4DC9-A0D4-C20A462F8E6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8628E395-0A35-42C8-AB87-BD55653C0D96}"/>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9CD6BCCB-A545-48F5-B5B9-CC1F3C84B17F}"/>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900C4FCB-4BA9-4617-A2BD-9BA5171259DD}"/>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952F6057-EC8A-4B6D-966B-49904E020E95}"/>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2C552466-3B2C-4275-895A-72525A278DF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4461FC99-7B81-438E-9488-6EAD110F2EFE}"/>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AF1DE05A-3C41-4818-8259-ADB721D4A80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B346AC74-BC08-46A8-8340-FF46E3BCC5B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30F7EC04-4B33-4FA2-BB65-49D72B936AC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A8846513-1E2C-4DA6-A4E1-6C79CBB64B8E}"/>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2FCCBBE-1663-4141-B9B7-DF4B6389D83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E571209C-BA99-4C1F-A69D-CA618DC7A7B1}"/>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5215D6D9-0E03-460D-AA4E-C4DCB8DD81F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31" name="直線コネクタ 130">
          <a:extLst>
            <a:ext uri="{FF2B5EF4-FFF2-40B4-BE49-F238E27FC236}">
              <a16:creationId xmlns:a16="http://schemas.microsoft.com/office/drawing/2014/main" id="{A1F50B13-02BA-40A8-89AF-DB46372BBADA}"/>
            </a:ext>
          </a:extLst>
        </xdr:cNvPr>
        <xdr:cNvCxnSpPr/>
      </xdr:nvCxnSpPr>
      <xdr:spPr>
        <a:xfrm flipV="1">
          <a:off x="9219565" y="9376029"/>
          <a:ext cx="0" cy="1378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32" name="【体育館・プール】&#10;一人当たり面積最小値テキスト">
          <a:extLst>
            <a:ext uri="{FF2B5EF4-FFF2-40B4-BE49-F238E27FC236}">
              <a16:creationId xmlns:a16="http://schemas.microsoft.com/office/drawing/2014/main" id="{70C84760-B6A2-4E47-8523-D154D3EB9F71}"/>
            </a:ext>
          </a:extLst>
        </xdr:cNvPr>
        <xdr:cNvSpPr txBox="1"/>
      </xdr:nvSpPr>
      <xdr:spPr>
        <a:xfrm>
          <a:off x="9258300" y="107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33" name="直線コネクタ 132">
          <a:extLst>
            <a:ext uri="{FF2B5EF4-FFF2-40B4-BE49-F238E27FC236}">
              <a16:creationId xmlns:a16="http://schemas.microsoft.com/office/drawing/2014/main" id="{B9A175DD-0ED1-4B98-96AD-35719672FF61}"/>
            </a:ext>
          </a:extLst>
        </xdr:cNvPr>
        <xdr:cNvCxnSpPr/>
      </xdr:nvCxnSpPr>
      <xdr:spPr>
        <a:xfrm>
          <a:off x="9154160" y="107541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34" name="【体育館・プール】&#10;一人当たり面積最大値テキスト">
          <a:extLst>
            <a:ext uri="{FF2B5EF4-FFF2-40B4-BE49-F238E27FC236}">
              <a16:creationId xmlns:a16="http://schemas.microsoft.com/office/drawing/2014/main" id="{BE71B382-627E-4E88-9A5F-5E01830749A3}"/>
            </a:ext>
          </a:extLst>
        </xdr:cNvPr>
        <xdr:cNvSpPr txBox="1"/>
      </xdr:nvSpPr>
      <xdr:spPr>
        <a:xfrm>
          <a:off x="9258300" y="915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35" name="直線コネクタ 134">
          <a:extLst>
            <a:ext uri="{FF2B5EF4-FFF2-40B4-BE49-F238E27FC236}">
              <a16:creationId xmlns:a16="http://schemas.microsoft.com/office/drawing/2014/main" id="{EE03FE28-2B44-4E3A-A705-0890E6ABD514}"/>
            </a:ext>
          </a:extLst>
        </xdr:cNvPr>
        <xdr:cNvCxnSpPr/>
      </xdr:nvCxnSpPr>
      <xdr:spPr>
        <a:xfrm>
          <a:off x="9154160" y="9376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11320</xdr:rowOff>
    </xdr:from>
    <xdr:ext cx="469744" cy="259045"/>
    <xdr:sp macro="" textlink="">
      <xdr:nvSpPr>
        <xdr:cNvPr id="136" name="【体育館・プール】&#10;一人当たり面積平均値テキスト">
          <a:extLst>
            <a:ext uri="{FF2B5EF4-FFF2-40B4-BE49-F238E27FC236}">
              <a16:creationId xmlns:a16="http://schemas.microsoft.com/office/drawing/2014/main" id="{91005C83-9E1F-480C-8676-B69DE521A6B7}"/>
            </a:ext>
          </a:extLst>
        </xdr:cNvPr>
        <xdr:cNvSpPr txBox="1"/>
      </xdr:nvSpPr>
      <xdr:spPr>
        <a:xfrm>
          <a:off x="9258300" y="10237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7" name="フローチャート: 判断 136">
          <a:extLst>
            <a:ext uri="{FF2B5EF4-FFF2-40B4-BE49-F238E27FC236}">
              <a16:creationId xmlns:a16="http://schemas.microsoft.com/office/drawing/2014/main" id="{6E04C823-D62A-4143-8616-1A813FFFE87D}"/>
            </a:ext>
          </a:extLst>
        </xdr:cNvPr>
        <xdr:cNvSpPr/>
      </xdr:nvSpPr>
      <xdr:spPr>
        <a:xfrm>
          <a:off x="9192260" y="10385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38" name="フローチャート: 判断 137">
          <a:extLst>
            <a:ext uri="{FF2B5EF4-FFF2-40B4-BE49-F238E27FC236}">
              <a16:creationId xmlns:a16="http://schemas.microsoft.com/office/drawing/2014/main" id="{7264A940-1103-47C1-860A-FAEF8E10BD85}"/>
            </a:ext>
          </a:extLst>
        </xdr:cNvPr>
        <xdr:cNvSpPr/>
      </xdr:nvSpPr>
      <xdr:spPr>
        <a:xfrm>
          <a:off x="8445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39" name="フローチャート: 判断 138">
          <a:extLst>
            <a:ext uri="{FF2B5EF4-FFF2-40B4-BE49-F238E27FC236}">
              <a16:creationId xmlns:a16="http://schemas.microsoft.com/office/drawing/2014/main" id="{28DE1379-656F-4605-BD40-0A6C320D36F0}"/>
            </a:ext>
          </a:extLst>
        </xdr:cNvPr>
        <xdr:cNvSpPr/>
      </xdr:nvSpPr>
      <xdr:spPr>
        <a:xfrm>
          <a:off x="7670800" y="103531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40" name="フローチャート: 判断 139">
          <a:extLst>
            <a:ext uri="{FF2B5EF4-FFF2-40B4-BE49-F238E27FC236}">
              <a16:creationId xmlns:a16="http://schemas.microsoft.com/office/drawing/2014/main" id="{A940A908-F386-4A5C-9211-C40CA196EA77}"/>
            </a:ext>
          </a:extLst>
        </xdr:cNvPr>
        <xdr:cNvSpPr/>
      </xdr:nvSpPr>
      <xdr:spPr>
        <a:xfrm>
          <a:off x="6873240" y="104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41" name="フローチャート: 判断 140">
          <a:extLst>
            <a:ext uri="{FF2B5EF4-FFF2-40B4-BE49-F238E27FC236}">
              <a16:creationId xmlns:a16="http://schemas.microsoft.com/office/drawing/2014/main" id="{4D82AA20-4EF5-4883-9AD3-25159B58F2A0}"/>
            </a:ext>
          </a:extLst>
        </xdr:cNvPr>
        <xdr:cNvSpPr/>
      </xdr:nvSpPr>
      <xdr:spPr>
        <a:xfrm>
          <a:off x="609854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4C49007-3376-4CA8-908F-9C96588B9EE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5F38848-D366-446B-ADB8-6176D82E412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EDEAC24A-EFD9-4E88-915A-C39C595490D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FC7E851F-26CC-4091-BBC7-4ABE523063E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CFBA28F8-9576-4495-8B85-375F5050A5E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129794</xdr:rowOff>
    </xdr:from>
    <xdr:to>
      <xdr:col>55</xdr:col>
      <xdr:colOff>50800</xdr:colOff>
      <xdr:row>63</xdr:row>
      <xdr:rowOff>59944</xdr:rowOff>
    </xdr:to>
    <xdr:sp macro="" textlink="">
      <xdr:nvSpPr>
        <xdr:cNvPr id="147" name="楕円 146">
          <a:extLst>
            <a:ext uri="{FF2B5EF4-FFF2-40B4-BE49-F238E27FC236}">
              <a16:creationId xmlns:a16="http://schemas.microsoft.com/office/drawing/2014/main" id="{172C502C-1F13-4C0D-8F0D-B973217D50DB}"/>
            </a:ext>
          </a:extLst>
        </xdr:cNvPr>
        <xdr:cNvSpPr/>
      </xdr:nvSpPr>
      <xdr:spPr>
        <a:xfrm>
          <a:off x="9192260" y="10523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108221</xdr:rowOff>
    </xdr:from>
    <xdr:ext cx="469744" cy="259045"/>
    <xdr:sp macro="" textlink="">
      <xdr:nvSpPr>
        <xdr:cNvPr id="148" name="【体育館・プール】&#10;一人当たり面積該当値テキスト">
          <a:extLst>
            <a:ext uri="{FF2B5EF4-FFF2-40B4-BE49-F238E27FC236}">
              <a16:creationId xmlns:a16="http://schemas.microsoft.com/office/drawing/2014/main" id="{382423BB-C83E-46C9-960D-98CB3F226B48}"/>
            </a:ext>
          </a:extLst>
        </xdr:cNvPr>
        <xdr:cNvSpPr txBox="1"/>
      </xdr:nvSpPr>
      <xdr:spPr>
        <a:xfrm>
          <a:off x="9258300" y="1050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133604</xdr:rowOff>
    </xdr:from>
    <xdr:to>
      <xdr:col>50</xdr:col>
      <xdr:colOff>165100</xdr:colOff>
      <xdr:row>63</xdr:row>
      <xdr:rowOff>63754</xdr:rowOff>
    </xdr:to>
    <xdr:sp macro="" textlink="">
      <xdr:nvSpPr>
        <xdr:cNvPr id="149" name="楕円 148">
          <a:extLst>
            <a:ext uri="{FF2B5EF4-FFF2-40B4-BE49-F238E27FC236}">
              <a16:creationId xmlns:a16="http://schemas.microsoft.com/office/drawing/2014/main" id="{8B326DA3-B5F0-41EE-A28A-892C1592E00A}"/>
            </a:ext>
          </a:extLst>
        </xdr:cNvPr>
        <xdr:cNvSpPr/>
      </xdr:nvSpPr>
      <xdr:spPr>
        <a:xfrm>
          <a:off x="8445500" y="10527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9144</xdr:rowOff>
    </xdr:from>
    <xdr:to>
      <xdr:col>55</xdr:col>
      <xdr:colOff>0</xdr:colOff>
      <xdr:row>63</xdr:row>
      <xdr:rowOff>12954</xdr:rowOff>
    </xdr:to>
    <xdr:cxnSp macro="">
      <xdr:nvCxnSpPr>
        <xdr:cNvPr id="150" name="直線コネクタ 149">
          <a:extLst>
            <a:ext uri="{FF2B5EF4-FFF2-40B4-BE49-F238E27FC236}">
              <a16:creationId xmlns:a16="http://schemas.microsoft.com/office/drawing/2014/main" id="{D405B3BD-380F-4722-80AB-C237748B4AA0}"/>
            </a:ext>
          </a:extLst>
        </xdr:cNvPr>
        <xdr:cNvCxnSpPr/>
      </xdr:nvCxnSpPr>
      <xdr:spPr>
        <a:xfrm flipV="1">
          <a:off x="8496300" y="10570464"/>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138557</xdr:rowOff>
    </xdr:from>
    <xdr:to>
      <xdr:col>46</xdr:col>
      <xdr:colOff>38100</xdr:colOff>
      <xdr:row>63</xdr:row>
      <xdr:rowOff>68707</xdr:rowOff>
    </xdr:to>
    <xdr:sp macro="" textlink="">
      <xdr:nvSpPr>
        <xdr:cNvPr id="151" name="楕円 150">
          <a:extLst>
            <a:ext uri="{FF2B5EF4-FFF2-40B4-BE49-F238E27FC236}">
              <a16:creationId xmlns:a16="http://schemas.microsoft.com/office/drawing/2014/main" id="{35B4A583-66A2-4418-AC20-6C6A3B6CC683}"/>
            </a:ext>
          </a:extLst>
        </xdr:cNvPr>
        <xdr:cNvSpPr/>
      </xdr:nvSpPr>
      <xdr:spPr>
        <a:xfrm>
          <a:off x="7670800" y="105322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12954</xdr:rowOff>
    </xdr:from>
    <xdr:to>
      <xdr:col>50</xdr:col>
      <xdr:colOff>114300</xdr:colOff>
      <xdr:row>63</xdr:row>
      <xdr:rowOff>17907</xdr:rowOff>
    </xdr:to>
    <xdr:cxnSp macro="">
      <xdr:nvCxnSpPr>
        <xdr:cNvPr id="152" name="直線コネクタ 151">
          <a:extLst>
            <a:ext uri="{FF2B5EF4-FFF2-40B4-BE49-F238E27FC236}">
              <a16:creationId xmlns:a16="http://schemas.microsoft.com/office/drawing/2014/main" id="{405E6FED-EE12-4F0C-9F41-FEE23C73ABDB}"/>
            </a:ext>
          </a:extLst>
        </xdr:cNvPr>
        <xdr:cNvCxnSpPr/>
      </xdr:nvCxnSpPr>
      <xdr:spPr>
        <a:xfrm flipV="1">
          <a:off x="7713980" y="10574274"/>
          <a:ext cx="78232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143891</xdr:rowOff>
    </xdr:from>
    <xdr:to>
      <xdr:col>41</xdr:col>
      <xdr:colOff>101600</xdr:colOff>
      <xdr:row>63</xdr:row>
      <xdr:rowOff>74041</xdr:rowOff>
    </xdr:to>
    <xdr:sp macro="" textlink="">
      <xdr:nvSpPr>
        <xdr:cNvPr id="153" name="楕円 152">
          <a:extLst>
            <a:ext uri="{FF2B5EF4-FFF2-40B4-BE49-F238E27FC236}">
              <a16:creationId xmlns:a16="http://schemas.microsoft.com/office/drawing/2014/main" id="{3F5BC0CC-AE9C-4E5A-9166-D6F4E0621B5C}"/>
            </a:ext>
          </a:extLst>
        </xdr:cNvPr>
        <xdr:cNvSpPr/>
      </xdr:nvSpPr>
      <xdr:spPr>
        <a:xfrm>
          <a:off x="6873240" y="10537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17907</xdr:rowOff>
    </xdr:from>
    <xdr:to>
      <xdr:col>45</xdr:col>
      <xdr:colOff>177800</xdr:colOff>
      <xdr:row>63</xdr:row>
      <xdr:rowOff>23241</xdr:rowOff>
    </xdr:to>
    <xdr:cxnSp macro="">
      <xdr:nvCxnSpPr>
        <xdr:cNvPr id="154" name="直線コネクタ 153">
          <a:extLst>
            <a:ext uri="{FF2B5EF4-FFF2-40B4-BE49-F238E27FC236}">
              <a16:creationId xmlns:a16="http://schemas.microsoft.com/office/drawing/2014/main" id="{371CD635-03F2-4946-94E9-C8BBAF1DE2AC}"/>
            </a:ext>
          </a:extLst>
        </xdr:cNvPr>
        <xdr:cNvCxnSpPr/>
      </xdr:nvCxnSpPr>
      <xdr:spPr>
        <a:xfrm flipV="1">
          <a:off x="6924040" y="10579227"/>
          <a:ext cx="78994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147320</xdr:rowOff>
    </xdr:from>
    <xdr:to>
      <xdr:col>36</xdr:col>
      <xdr:colOff>165100</xdr:colOff>
      <xdr:row>63</xdr:row>
      <xdr:rowOff>77470</xdr:rowOff>
    </xdr:to>
    <xdr:sp macro="" textlink="">
      <xdr:nvSpPr>
        <xdr:cNvPr id="155" name="楕円 154">
          <a:extLst>
            <a:ext uri="{FF2B5EF4-FFF2-40B4-BE49-F238E27FC236}">
              <a16:creationId xmlns:a16="http://schemas.microsoft.com/office/drawing/2014/main" id="{2F7BF921-4B7C-4671-8291-31FD0754A34F}"/>
            </a:ext>
          </a:extLst>
        </xdr:cNvPr>
        <xdr:cNvSpPr/>
      </xdr:nvSpPr>
      <xdr:spPr>
        <a:xfrm>
          <a:off x="6098540" y="1054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23241</xdr:rowOff>
    </xdr:from>
    <xdr:to>
      <xdr:col>41</xdr:col>
      <xdr:colOff>50800</xdr:colOff>
      <xdr:row>63</xdr:row>
      <xdr:rowOff>26670</xdr:rowOff>
    </xdr:to>
    <xdr:cxnSp macro="">
      <xdr:nvCxnSpPr>
        <xdr:cNvPr id="156" name="直線コネクタ 155">
          <a:extLst>
            <a:ext uri="{FF2B5EF4-FFF2-40B4-BE49-F238E27FC236}">
              <a16:creationId xmlns:a16="http://schemas.microsoft.com/office/drawing/2014/main" id="{D878B589-37C1-4B7C-9A6E-4D8C069BF25A}"/>
            </a:ext>
          </a:extLst>
        </xdr:cNvPr>
        <xdr:cNvCxnSpPr/>
      </xdr:nvCxnSpPr>
      <xdr:spPr>
        <a:xfrm flipV="1">
          <a:off x="6149340" y="10584561"/>
          <a:ext cx="7747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157" name="n_1aveValue【体育館・プール】&#10;一人当たり面積">
          <a:extLst>
            <a:ext uri="{FF2B5EF4-FFF2-40B4-BE49-F238E27FC236}">
              <a16:creationId xmlns:a16="http://schemas.microsoft.com/office/drawing/2014/main" id="{7F9BD654-EBA3-47C8-A1E7-D65BD5A71120}"/>
            </a:ext>
          </a:extLst>
        </xdr:cNvPr>
        <xdr:cNvSpPr txBox="1"/>
      </xdr:nvSpPr>
      <xdr:spPr>
        <a:xfrm>
          <a:off x="827158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73804</xdr:rowOff>
    </xdr:from>
    <xdr:ext cx="469744" cy="259045"/>
    <xdr:sp macro="" textlink="">
      <xdr:nvSpPr>
        <xdr:cNvPr id="158" name="n_2aveValue【体育館・プール】&#10;一人当たり面積">
          <a:extLst>
            <a:ext uri="{FF2B5EF4-FFF2-40B4-BE49-F238E27FC236}">
              <a16:creationId xmlns:a16="http://schemas.microsoft.com/office/drawing/2014/main" id="{E39C948A-F595-4F96-B837-731A1DD50FCD}"/>
            </a:ext>
          </a:extLst>
        </xdr:cNvPr>
        <xdr:cNvSpPr txBox="1"/>
      </xdr:nvSpPr>
      <xdr:spPr>
        <a:xfrm>
          <a:off x="7509587" y="1013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3319</xdr:rowOff>
    </xdr:from>
    <xdr:ext cx="469744" cy="259045"/>
    <xdr:sp macro="" textlink="">
      <xdr:nvSpPr>
        <xdr:cNvPr id="159" name="n_3aveValue【体育館・プール】&#10;一人当たり面積">
          <a:extLst>
            <a:ext uri="{FF2B5EF4-FFF2-40B4-BE49-F238E27FC236}">
              <a16:creationId xmlns:a16="http://schemas.microsoft.com/office/drawing/2014/main" id="{C3E0276F-8FF3-413E-BC33-7F51003B58A1}"/>
            </a:ext>
          </a:extLst>
        </xdr:cNvPr>
        <xdr:cNvSpPr txBox="1"/>
      </xdr:nvSpPr>
      <xdr:spPr>
        <a:xfrm>
          <a:off x="6712027" y="1022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134002</xdr:rowOff>
    </xdr:from>
    <xdr:ext cx="469744" cy="259045"/>
    <xdr:sp macro="" textlink="">
      <xdr:nvSpPr>
        <xdr:cNvPr id="160" name="n_4aveValue【体育館・プール】&#10;一人当たり面積">
          <a:extLst>
            <a:ext uri="{FF2B5EF4-FFF2-40B4-BE49-F238E27FC236}">
              <a16:creationId xmlns:a16="http://schemas.microsoft.com/office/drawing/2014/main" id="{E2D6E35B-AE25-40DB-9024-F13D2BEBA853}"/>
            </a:ext>
          </a:extLst>
        </xdr:cNvPr>
        <xdr:cNvSpPr txBox="1"/>
      </xdr:nvSpPr>
      <xdr:spPr>
        <a:xfrm>
          <a:off x="593732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54881</xdr:rowOff>
    </xdr:from>
    <xdr:ext cx="469744" cy="259045"/>
    <xdr:sp macro="" textlink="">
      <xdr:nvSpPr>
        <xdr:cNvPr id="161" name="n_1mainValue【体育館・プール】&#10;一人当たり面積">
          <a:extLst>
            <a:ext uri="{FF2B5EF4-FFF2-40B4-BE49-F238E27FC236}">
              <a16:creationId xmlns:a16="http://schemas.microsoft.com/office/drawing/2014/main" id="{58CD0FD0-F69E-4F1F-B300-EF50042BE31D}"/>
            </a:ext>
          </a:extLst>
        </xdr:cNvPr>
        <xdr:cNvSpPr txBox="1"/>
      </xdr:nvSpPr>
      <xdr:spPr>
        <a:xfrm>
          <a:off x="8271587" y="1061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59834</xdr:rowOff>
    </xdr:from>
    <xdr:ext cx="469744" cy="259045"/>
    <xdr:sp macro="" textlink="">
      <xdr:nvSpPr>
        <xdr:cNvPr id="162" name="n_2mainValue【体育館・プール】&#10;一人当たり面積">
          <a:extLst>
            <a:ext uri="{FF2B5EF4-FFF2-40B4-BE49-F238E27FC236}">
              <a16:creationId xmlns:a16="http://schemas.microsoft.com/office/drawing/2014/main" id="{217C716F-A7AA-4D7B-A069-6622495C6089}"/>
            </a:ext>
          </a:extLst>
        </xdr:cNvPr>
        <xdr:cNvSpPr txBox="1"/>
      </xdr:nvSpPr>
      <xdr:spPr>
        <a:xfrm>
          <a:off x="7509587" y="1062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65168</xdr:rowOff>
    </xdr:from>
    <xdr:ext cx="469744" cy="259045"/>
    <xdr:sp macro="" textlink="">
      <xdr:nvSpPr>
        <xdr:cNvPr id="163" name="n_3mainValue【体育館・プール】&#10;一人当たり面積">
          <a:extLst>
            <a:ext uri="{FF2B5EF4-FFF2-40B4-BE49-F238E27FC236}">
              <a16:creationId xmlns:a16="http://schemas.microsoft.com/office/drawing/2014/main" id="{4BD18599-DD08-4EE9-86B4-40756017F5DE}"/>
            </a:ext>
          </a:extLst>
        </xdr:cNvPr>
        <xdr:cNvSpPr txBox="1"/>
      </xdr:nvSpPr>
      <xdr:spPr>
        <a:xfrm>
          <a:off x="6712027" y="1062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68597</xdr:rowOff>
    </xdr:from>
    <xdr:ext cx="469744" cy="259045"/>
    <xdr:sp macro="" textlink="">
      <xdr:nvSpPr>
        <xdr:cNvPr id="164" name="n_4mainValue【体育館・プール】&#10;一人当たり面積">
          <a:extLst>
            <a:ext uri="{FF2B5EF4-FFF2-40B4-BE49-F238E27FC236}">
              <a16:creationId xmlns:a16="http://schemas.microsoft.com/office/drawing/2014/main" id="{68647EB2-2332-43E4-AC9B-21E7DF8040E3}"/>
            </a:ext>
          </a:extLst>
        </xdr:cNvPr>
        <xdr:cNvSpPr txBox="1"/>
      </xdr:nvSpPr>
      <xdr:spPr>
        <a:xfrm>
          <a:off x="59373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9AF95B9F-78D0-4881-8ABD-F693CE32A89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A4C6EDD3-C779-4475-A743-C6613E6A256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A8DD6DA0-BC60-484D-906B-8C78CBDF5CB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855A056F-A039-487A-9BA0-703D5E595FF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21F4D3E6-BE5B-4A93-8932-842C253D9B6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E5F7FAFB-16EC-435A-9890-3F62E0D20BC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67D7B222-A037-49A5-9D71-3BC0D11C3A6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9834EB79-589D-45AF-9323-3800A70E6C7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1E83C4E4-9FFD-477D-9C46-0A9C79A6766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D7C0CF40-FF07-4002-9121-FA2866AC336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28C4F3A9-0FD6-404A-96C8-35499DD5F4B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E77EB20E-B872-404A-A55D-CA17CA07FC25}"/>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F2EAFC3E-E2C5-4041-8F53-9F6C7899BB0B}"/>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22B269A5-B04C-46C5-837C-5BCBEFB07D8D}"/>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42619B91-D738-4755-B90C-6A8C5AC68773}"/>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2A7F043F-F258-40AA-840B-C51B594FF04F}"/>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47374071-EC6C-46FD-B95E-91EAB0DF8636}"/>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00F754F5-ECF1-4C20-A275-9D837EAB511C}"/>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FDD6E7C8-6784-4C98-8E65-C0362D8FF58D}"/>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6F3F0D6F-3261-470E-85D1-5599F731F403}"/>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695FA271-4FA7-4E9C-92F9-02B2874A8B34}"/>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65A5D13F-4B9D-4BE4-8C7E-F304A0B549E7}"/>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FB033B4E-BF07-4210-A47E-3C492C308AE4}"/>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47631605-ED81-4E80-81E2-785A0BCA0BE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DA6AD2B4-5486-4F0F-9896-F50631C1372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38067BBF-FCDD-4662-BB2D-067E9C88FBF8}"/>
            </a:ext>
          </a:extLst>
        </xdr:cNvPr>
        <xdr:cNvCxnSpPr/>
      </xdr:nvCxnSpPr>
      <xdr:spPr>
        <a:xfrm flipV="1">
          <a:off x="4086225" y="13091159"/>
          <a:ext cx="0" cy="1494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9F1814F6-0805-4D4B-B2F0-D7DE2ACDC34A}"/>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715D2FB2-1C76-47B9-A7F6-835342EC4129}"/>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35AF1CDB-C1C1-4D34-89D9-0717F5E1BF90}"/>
            </a:ext>
          </a:extLst>
        </xdr:cNvPr>
        <xdr:cNvSpPr txBox="1"/>
      </xdr:nvSpPr>
      <xdr:spPr>
        <a:xfrm>
          <a:off x="4124960" y="12874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194" name="直線コネクタ 193">
          <a:extLst>
            <a:ext uri="{FF2B5EF4-FFF2-40B4-BE49-F238E27FC236}">
              <a16:creationId xmlns:a16="http://schemas.microsoft.com/office/drawing/2014/main" id="{2E77629D-26EF-4041-AC27-C8858BE5C2DF}"/>
            </a:ext>
          </a:extLst>
        </xdr:cNvPr>
        <xdr:cNvCxnSpPr/>
      </xdr:nvCxnSpPr>
      <xdr:spPr>
        <a:xfrm>
          <a:off x="402082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164935</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3AF16E9F-C3C2-40F6-9E1B-2A9EAD8422E5}"/>
            </a:ext>
          </a:extLst>
        </xdr:cNvPr>
        <xdr:cNvSpPr txBox="1"/>
      </xdr:nvSpPr>
      <xdr:spPr>
        <a:xfrm>
          <a:off x="4124960" y="13743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96" name="フローチャート: 判断 195">
          <a:extLst>
            <a:ext uri="{FF2B5EF4-FFF2-40B4-BE49-F238E27FC236}">
              <a16:creationId xmlns:a16="http://schemas.microsoft.com/office/drawing/2014/main" id="{6D91A2E5-A5E9-4994-AACF-E1EF60A16D63}"/>
            </a:ext>
          </a:extLst>
        </xdr:cNvPr>
        <xdr:cNvSpPr/>
      </xdr:nvSpPr>
      <xdr:spPr>
        <a:xfrm>
          <a:off x="4036060" y="13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197" name="フローチャート: 判断 196">
          <a:extLst>
            <a:ext uri="{FF2B5EF4-FFF2-40B4-BE49-F238E27FC236}">
              <a16:creationId xmlns:a16="http://schemas.microsoft.com/office/drawing/2014/main" id="{B1079CC9-0AF6-40D8-B34B-463328E21609}"/>
            </a:ext>
          </a:extLst>
        </xdr:cNvPr>
        <xdr:cNvSpPr/>
      </xdr:nvSpPr>
      <xdr:spPr>
        <a:xfrm>
          <a:off x="3312160" y="137827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198" name="フローチャート: 判断 197">
          <a:extLst>
            <a:ext uri="{FF2B5EF4-FFF2-40B4-BE49-F238E27FC236}">
              <a16:creationId xmlns:a16="http://schemas.microsoft.com/office/drawing/2014/main" id="{82D575F7-EDB8-4ED6-9B80-8A548076E794}"/>
            </a:ext>
          </a:extLst>
        </xdr:cNvPr>
        <xdr:cNvSpPr/>
      </xdr:nvSpPr>
      <xdr:spPr>
        <a:xfrm>
          <a:off x="2514600" y="13739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199" name="フローチャート: 判断 198">
          <a:extLst>
            <a:ext uri="{FF2B5EF4-FFF2-40B4-BE49-F238E27FC236}">
              <a16:creationId xmlns:a16="http://schemas.microsoft.com/office/drawing/2014/main" id="{F083865B-3AF7-4638-887E-E33C9D3D0EC9}"/>
            </a:ext>
          </a:extLst>
        </xdr:cNvPr>
        <xdr:cNvSpPr/>
      </xdr:nvSpPr>
      <xdr:spPr>
        <a:xfrm>
          <a:off x="173990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200" name="フローチャート: 判断 199">
          <a:extLst>
            <a:ext uri="{FF2B5EF4-FFF2-40B4-BE49-F238E27FC236}">
              <a16:creationId xmlns:a16="http://schemas.microsoft.com/office/drawing/2014/main" id="{D97ABE5D-341A-4646-B549-A6316368BAE3}"/>
            </a:ext>
          </a:extLst>
        </xdr:cNvPr>
        <xdr:cNvSpPr/>
      </xdr:nvSpPr>
      <xdr:spPr>
        <a:xfrm>
          <a:off x="965200" y="13748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2AF7035-2608-4D9B-B446-8817E0321B0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CA246EAA-82E9-4860-9050-65E7852776F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F5EF4B2-352B-477B-8CE0-A7A83C4FF4B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335C4BB1-D646-4BCE-B634-627877DC043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C6EE23CC-ABFC-4C03-8DC1-3FDB7EDFC14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117929</xdr:rowOff>
    </xdr:from>
    <xdr:to>
      <xdr:col>24</xdr:col>
      <xdr:colOff>114300</xdr:colOff>
      <xdr:row>80</xdr:row>
      <xdr:rowOff>48079</xdr:rowOff>
    </xdr:to>
    <xdr:sp macro="" textlink="">
      <xdr:nvSpPr>
        <xdr:cNvPr id="206" name="楕円 205">
          <a:extLst>
            <a:ext uri="{FF2B5EF4-FFF2-40B4-BE49-F238E27FC236}">
              <a16:creationId xmlns:a16="http://schemas.microsoft.com/office/drawing/2014/main" id="{F4B56C10-1E1A-4B08-A4A1-87AB691AA6F9}"/>
            </a:ext>
          </a:extLst>
        </xdr:cNvPr>
        <xdr:cNvSpPr/>
      </xdr:nvSpPr>
      <xdr:spPr>
        <a:xfrm>
          <a:off x="4036060" y="13361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140806</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7F8AAB91-E189-4AD2-BE53-3B86207F09BA}"/>
            </a:ext>
          </a:extLst>
        </xdr:cNvPr>
        <xdr:cNvSpPr txBox="1"/>
      </xdr:nvSpPr>
      <xdr:spPr>
        <a:xfrm>
          <a:off x="4124960" y="1321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90170</xdr:rowOff>
    </xdr:from>
    <xdr:to>
      <xdr:col>20</xdr:col>
      <xdr:colOff>38100</xdr:colOff>
      <xdr:row>80</xdr:row>
      <xdr:rowOff>20320</xdr:rowOff>
    </xdr:to>
    <xdr:sp macro="" textlink="">
      <xdr:nvSpPr>
        <xdr:cNvPr id="208" name="楕円 207">
          <a:extLst>
            <a:ext uri="{FF2B5EF4-FFF2-40B4-BE49-F238E27FC236}">
              <a16:creationId xmlns:a16="http://schemas.microsoft.com/office/drawing/2014/main" id="{0AF7BC04-2AD1-477E-974B-AB61F3E99EE7}"/>
            </a:ext>
          </a:extLst>
        </xdr:cNvPr>
        <xdr:cNvSpPr/>
      </xdr:nvSpPr>
      <xdr:spPr>
        <a:xfrm>
          <a:off x="3312160" y="13333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140970</xdr:rowOff>
    </xdr:from>
    <xdr:to>
      <xdr:col>24</xdr:col>
      <xdr:colOff>63500</xdr:colOff>
      <xdr:row>79</xdr:row>
      <xdr:rowOff>168729</xdr:rowOff>
    </xdr:to>
    <xdr:cxnSp macro="">
      <xdr:nvCxnSpPr>
        <xdr:cNvPr id="209" name="直線コネクタ 208">
          <a:extLst>
            <a:ext uri="{FF2B5EF4-FFF2-40B4-BE49-F238E27FC236}">
              <a16:creationId xmlns:a16="http://schemas.microsoft.com/office/drawing/2014/main" id="{8AD5C80A-33BF-4CCD-94E0-8A4159408BA7}"/>
            </a:ext>
          </a:extLst>
        </xdr:cNvPr>
        <xdr:cNvCxnSpPr/>
      </xdr:nvCxnSpPr>
      <xdr:spPr>
        <a:xfrm>
          <a:off x="3355340" y="13384530"/>
          <a:ext cx="7315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77107</xdr:rowOff>
    </xdr:from>
    <xdr:to>
      <xdr:col>15</xdr:col>
      <xdr:colOff>101600</xdr:colOff>
      <xdr:row>80</xdr:row>
      <xdr:rowOff>7257</xdr:rowOff>
    </xdr:to>
    <xdr:sp macro="" textlink="">
      <xdr:nvSpPr>
        <xdr:cNvPr id="210" name="楕円 209">
          <a:extLst>
            <a:ext uri="{FF2B5EF4-FFF2-40B4-BE49-F238E27FC236}">
              <a16:creationId xmlns:a16="http://schemas.microsoft.com/office/drawing/2014/main" id="{86A4AD6F-0EC7-472C-99BB-7068FDB6E0EA}"/>
            </a:ext>
          </a:extLst>
        </xdr:cNvPr>
        <xdr:cNvSpPr/>
      </xdr:nvSpPr>
      <xdr:spPr>
        <a:xfrm>
          <a:off x="2514600" y="13320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127907</xdr:rowOff>
    </xdr:from>
    <xdr:to>
      <xdr:col>19</xdr:col>
      <xdr:colOff>177800</xdr:colOff>
      <xdr:row>79</xdr:row>
      <xdr:rowOff>140970</xdr:rowOff>
    </xdr:to>
    <xdr:cxnSp macro="">
      <xdr:nvCxnSpPr>
        <xdr:cNvPr id="211" name="直線コネクタ 210">
          <a:extLst>
            <a:ext uri="{FF2B5EF4-FFF2-40B4-BE49-F238E27FC236}">
              <a16:creationId xmlns:a16="http://schemas.microsoft.com/office/drawing/2014/main" id="{474F0915-33BE-4488-82D3-CC1E1FBE74AC}"/>
            </a:ext>
          </a:extLst>
        </xdr:cNvPr>
        <xdr:cNvCxnSpPr/>
      </xdr:nvCxnSpPr>
      <xdr:spPr>
        <a:xfrm>
          <a:off x="2565400" y="13371467"/>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37919</xdr:rowOff>
    </xdr:from>
    <xdr:to>
      <xdr:col>10</xdr:col>
      <xdr:colOff>165100</xdr:colOff>
      <xdr:row>79</xdr:row>
      <xdr:rowOff>139519</xdr:rowOff>
    </xdr:to>
    <xdr:sp macro="" textlink="">
      <xdr:nvSpPr>
        <xdr:cNvPr id="212" name="楕円 211">
          <a:extLst>
            <a:ext uri="{FF2B5EF4-FFF2-40B4-BE49-F238E27FC236}">
              <a16:creationId xmlns:a16="http://schemas.microsoft.com/office/drawing/2014/main" id="{037241DE-CB13-4F51-A70B-1CF0E13BD14F}"/>
            </a:ext>
          </a:extLst>
        </xdr:cNvPr>
        <xdr:cNvSpPr/>
      </xdr:nvSpPr>
      <xdr:spPr>
        <a:xfrm>
          <a:off x="1739900" y="132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88719</xdr:rowOff>
    </xdr:from>
    <xdr:to>
      <xdr:col>15</xdr:col>
      <xdr:colOff>50800</xdr:colOff>
      <xdr:row>79</xdr:row>
      <xdr:rowOff>127907</xdr:rowOff>
    </xdr:to>
    <xdr:cxnSp macro="">
      <xdr:nvCxnSpPr>
        <xdr:cNvPr id="213" name="直線コネクタ 212">
          <a:extLst>
            <a:ext uri="{FF2B5EF4-FFF2-40B4-BE49-F238E27FC236}">
              <a16:creationId xmlns:a16="http://schemas.microsoft.com/office/drawing/2014/main" id="{DABF4EFD-1F7B-42F1-AE01-A876935C8857}"/>
            </a:ext>
          </a:extLst>
        </xdr:cNvPr>
        <xdr:cNvCxnSpPr/>
      </xdr:nvCxnSpPr>
      <xdr:spPr>
        <a:xfrm>
          <a:off x="1790700" y="13332279"/>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11793</xdr:rowOff>
    </xdr:from>
    <xdr:to>
      <xdr:col>6</xdr:col>
      <xdr:colOff>38100</xdr:colOff>
      <xdr:row>81</xdr:row>
      <xdr:rowOff>113393</xdr:rowOff>
    </xdr:to>
    <xdr:sp macro="" textlink="">
      <xdr:nvSpPr>
        <xdr:cNvPr id="214" name="楕円 213">
          <a:extLst>
            <a:ext uri="{FF2B5EF4-FFF2-40B4-BE49-F238E27FC236}">
              <a16:creationId xmlns:a16="http://schemas.microsoft.com/office/drawing/2014/main" id="{D83EDAC5-FD3B-4B46-86B9-C2C47ABACB6E}"/>
            </a:ext>
          </a:extLst>
        </xdr:cNvPr>
        <xdr:cNvSpPr/>
      </xdr:nvSpPr>
      <xdr:spPr>
        <a:xfrm>
          <a:off x="965200" y="135906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88719</xdr:rowOff>
    </xdr:from>
    <xdr:to>
      <xdr:col>10</xdr:col>
      <xdr:colOff>114300</xdr:colOff>
      <xdr:row>81</xdr:row>
      <xdr:rowOff>62593</xdr:rowOff>
    </xdr:to>
    <xdr:cxnSp macro="">
      <xdr:nvCxnSpPr>
        <xdr:cNvPr id="215" name="直線コネクタ 214">
          <a:extLst>
            <a:ext uri="{FF2B5EF4-FFF2-40B4-BE49-F238E27FC236}">
              <a16:creationId xmlns:a16="http://schemas.microsoft.com/office/drawing/2014/main" id="{1A664CB4-1156-4AB6-99E4-F6C4D9FD2241}"/>
            </a:ext>
          </a:extLst>
        </xdr:cNvPr>
        <xdr:cNvCxnSpPr/>
      </xdr:nvCxnSpPr>
      <xdr:spPr>
        <a:xfrm flipV="1">
          <a:off x="1008380" y="13332279"/>
          <a:ext cx="782320" cy="30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129013</xdr:rowOff>
    </xdr:from>
    <xdr:ext cx="405111" cy="259045"/>
    <xdr:sp macro="" textlink="">
      <xdr:nvSpPr>
        <xdr:cNvPr id="216" name="n_1aveValue【福祉施設】&#10;有形固定資産減価償却率">
          <a:extLst>
            <a:ext uri="{FF2B5EF4-FFF2-40B4-BE49-F238E27FC236}">
              <a16:creationId xmlns:a16="http://schemas.microsoft.com/office/drawing/2014/main" id="{FA4DB14A-5434-4B50-86AD-ECB44823B555}"/>
            </a:ext>
          </a:extLst>
        </xdr:cNvPr>
        <xdr:cNvSpPr txBox="1"/>
      </xdr:nvSpPr>
      <xdr:spPr>
        <a:xfrm>
          <a:off x="3170564" y="1387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81659</xdr:rowOff>
    </xdr:from>
    <xdr:ext cx="405111" cy="259045"/>
    <xdr:sp macro="" textlink="">
      <xdr:nvSpPr>
        <xdr:cNvPr id="217" name="n_2aveValue【福祉施設】&#10;有形固定資産減価償却率">
          <a:extLst>
            <a:ext uri="{FF2B5EF4-FFF2-40B4-BE49-F238E27FC236}">
              <a16:creationId xmlns:a16="http://schemas.microsoft.com/office/drawing/2014/main" id="{0B466C2F-C839-49BB-B9C3-8340D69B7FC3}"/>
            </a:ext>
          </a:extLst>
        </xdr:cNvPr>
        <xdr:cNvSpPr txBox="1"/>
      </xdr:nvSpPr>
      <xdr:spPr>
        <a:xfrm>
          <a:off x="2385704" y="1382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66964</xdr:rowOff>
    </xdr:from>
    <xdr:ext cx="405111" cy="259045"/>
    <xdr:sp macro="" textlink="">
      <xdr:nvSpPr>
        <xdr:cNvPr id="218" name="n_3aveValue【福祉施設】&#10;有形固定資産減価償却率">
          <a:extLst>
            <a:ext uri="{FF2B5EF4-FFF2-40B4-BE49-F238E27FC236}">
              <a16:creationId xmlns:a16="http://schemas.microsoft.com/office/drawing/2014/main" id="{C51CA9F6-7E0C-470A-8D84-BC544B31B489}"/>
            </a:ext>
          </a:extLst>
        </xdr:cNvPr>
        <xdr:cNvSpPr txBox="1"/>
      </xdr:nvSpPr>
      <xdr:spPr>
        <a:xfrm>
          <a:off x="1611004" y="13813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94722</xdr:rowOff>
    </xdr:from>
    <xdr:ext cx="405111" cy="259045"/>
    <xdr:sp macro="" textlink="">
      <xdr:nvSpPr>
        <xdr:cNvPr id="219" name="n_4aveValue【福祉施設】&#10;有形固定資産減価償却率">
          <a:extLst>
            <a:ext uri="{FF2B5EF4-FFF2-40B4-BE49-F238E27FC236}">
              <a16:creationId xmlns:a16="http://schemas.microsoft.com/office/drawing/2014/main" id="{0D2EDC14-335E-4EB3-8833-62B3A10A0BDB}"/>
            </a:ext>
          </a:extLst>
        </xdr:cNvPr>
        <xdr:cNvSpPr txBox="1"/>
      </xdr:nvSpPr>
      <xdr:spPr>
        <a:xfrm>
          <a:off x="836304" y="1384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36847</xdr:rowOff>
    </xdr:from>
    <xdr:ext cx="405111" cy="259045"/>
    <xdr:sp macro="" textlink="">
      <xdr:nvSpPr>
        <xdr:cNvPr id="220" name="n_1mainValue【福祉施設】&#10;有形固定資産減価償却率">
          <a:extLst>
            <a:ext uri="{FF2B5EF4-FFF2-40B4-BE49-F238E27FC236}">
              <a16:creationId xmlns:a16="http://schemas.microsoft.com/office/drawing/2014/main" id="{3E36946A-6B3B-4715-BDAC-ACA2C0F7C894}"/>
            </a:ext>
          </a:extLst>
        </xdr:cNvPr>
        <xdr:cNvSpPr txBox="1"/>
      </xdr:nvSpPr>
      <xdr:spPr>
        <a:xfrm>
          <a:off x="3170564"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23784</xdr:rowOff>
    </xdr:from>
    <xdr:ext cx="405111" cy="259045"/>
    <xdr:sp macro="" textlink="">
      <xdr:nvSpPr>
        <xdr:cNvPr id="221" name="n_2mainValue【福祉施設】&#10;有形固定資産減価償却率">
          <a:extLst>
            <a:ext uri="{FF2B5EF4-FFF2-40B4-BE49-F238E27FC236}">
              <a16:creationId xmlns:a16="http://schemas.microsoft.com/office/drawing/2014/main" id="{FF15151E-6B8A-4023-AD37-12D91C807C35}"/>
            </a:ext>
          </a:extLst>
        </xdr:cNvPr>
        <xdr:cNvSpPr txBox="1"/>
      </xdr:nvSpPr>
      <xdr:spPr>
        <a:xfrm>
          <a:off x="2385704" y="1309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156046</xdr:rowOff>
    </xdr:from>
    <xdr:ext cx="405111" cy="259045"/>
    <xdr:sp macro="" textlink="">
      <xdr:nvSpPr>
        <xdr:cNvPr id="222" name="n_3mainValue【福祉施設】&#10;有形固定資産減価償却率">
          <a:extLst>
            <a:ext uri="{FF2B5EF4-FFF2-40B4-BE49-F238E27FC236}">
              <a16:creationId xmlns:a16="http://schemas.microsoft.com/office/drawing/2014/main" id="{0EFF53AE-2AE7-4FF7-8427-816BBA1DBA88}"/>
            </a:ext>
          </a:extLst>
        </xdr:cNvPr>
        <xdr:cNvSpPr txBox="1"/>
      </xdr:nvSpPr>
      <xdr:spPr>
        <a:xfrm>
          <a:off x="1611004" y="1306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129920</xdr:rowOff>
    </xdr:from>
    <xdr:ext cx="405111" cy="259045"/>
    <xdr:sp macro="" textlink="">
      <xdr:nvSpPr>
        <xdr:cNvPr id="223" name="n_4mainValue【福祉施設】&#10;有形固定資産減価償却率">
          <a:extLst>
            <a:ext uri="{FF2B5EF4-FFF2-40B4-BE49-F238E27FC236}">
              <a16:creationId xmlns:a16="http://schemas.microsoft.com/office/drawing/2014/main" id="{81F8EC2A-F71C-4195-BE7F-3C9013584340}"/>
            </a:ext>
          </a:extLst>
        </xdr:cNvPr>
        <xdr:cNvSpPr txBox="1"/>
      </xdr:nvSpPr>
      <xdr:spPr>
        <a:xfrm>
          <a:off x="836304" y="1337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5E92FDE2-A73E-48A1-90F1-53389DB858F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CDA8A5AF-92D8-4243-83C1-31E77679894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910A0A08-6AE1-49F1-A766-42DF5CD1017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456D5E43-0E65-4859-BA76-20C358AE53F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16BBBFAB-A38C-4150-A4EC-8994B3C7A1A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2E6AF251-766B-48DB-BB8E-B15CCAC0004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FB9400F5-BC73-4855-9374-D19D2965A8F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97FB24F9-B0CC-43A9-B7DA-54E6E3C2DB9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A30172DF-F242-4219-B7F5-169C39C5B14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2A8585AC-18B9-4ACC-B57A-7FC25C7AE88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158A8630-D9C9-4FE7-AB69-1E926AFAF1F4}"/>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52DF8DB9-6836-4656-8B9B-6D61570B66D6}"/>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7B4FEF79-409F-4A91-B554-7F7AA43C2E4B}"/>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AF7140EA-9833-4B45-B608-212B26EEF738}"/>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8A58531C-4701-4F51-A129-5636DAB10D08}"/>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204EC495-8020-4D08-8AF2-82B96BBF0A2E}"/>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18F6D386-3D8F-49B0-86E3-A073106E562A}"/>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3A06D223-DC42-4A2A-8D36-3D1E3EC20F7D}"/>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6778ACB0-897A-4676-B425-FE39323B5BF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E23657E1-F814-4843-BD75-DDAD1557296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C93204DF-70C3-45B9-AC3E-B1DC7F7FF71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45" name="直線コネクタ 244">
          <a:extLst>
            <a:ext uri="{FF2B5EF4-FFF2-40B4-BE49-F238E27FC236}">
              <a16:creationId xmlns:a16="http://schemas.microsoft.com/office/drawing/2014/main" id="{BA6993DC-0722-4638-A6A5-E65F5D28F10C}"/>
            </a:ext>
          </a:extLst>
        </xdr:cNvPr>
        <xdr:cNvCxnSpPr/>
      </xdr:nvCxnSpPr>
      <xdr:spPr>
        <a:xfrm flipV="1">
          <a:off x="9219565" y="13084302"/>
          <a:ext cx="0" cy="135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46" name="【福祉施設】&#10;一人当たり面積最小値テキスト">
          <a:extLst>
            <a:ext uri="{FF2B5EF4-FFF2-40B4-BE49-F238E27FC236}">
              <a16:creationId xmlns:a16="http://schemas.microsoft.com/office/drawing/2014/main" id="{698BF933-2E19-48BD-ACFE-07CE360FA2A2}"/>
            </a:ext>
          </a:extLst>
        </xdr:cNvPr>
        <xdr:cNvSpPr txBox="1"/>
      </xdr:nvSpPr>
      <xdr:spPr>
        <a:xfrm>
          <a:off x="9258300" y="1444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47" name="直線コネクタ 246">
          <a:extLst>
            <a:ext uri="{FF2B5EF4-FFF2-40B4-BE49-F238E27FC236}">
              <a16:creationId xmlns:a16="http://schemas.microsoft.com/office/drawing/2014/main" id="{F1F9C91B-7E33-4295-915E-A59763B4DA6E}"/>
            </a:ext>
          </a:extLst>
        </xdr:cNvPr>
        <xdr:cNvCxnSpPr/>
      </xdr:nvCxnSpPr>
      <xdr:spPr>
        <a:xfrm>
          <a:off x="9154160" y="144366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48" name="【福祉施設】&#10;一人当たり面積最大値テキスト">
          <a:extLst>
            <a:ext uri="{FF2B5EF4-FFF2-40B4-BE49-F238E27FC236}">
              <a16:creationId xmlns:a16="http://schemas.microsoft.com/office/drawing/2014/main" id="{A0859232-69B1-4837-8C21-BE089AE7D855}"/>
            </a:ext>
          </a:extLst>
        </xdr:cNvPr>
        <xdr:cNvSpPr txBox="1"/>
      </xdr:nvSpPr>
      <xdr:spPr>
        <a:xfrm>
          <a:off x="9258300" y="1286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49" name="直線コネクタ 248">
          <a:extLst>
            <a:ext uri="{FF2B5EF4-FFF2-40B4-BE49-F238E27FC236}">
              <a16:creationId xmlns:a16="http://schemas.microsoft.com/office/drawing/2014/main" id="{50B89E91-5A3A-4E02-9689-8BA27EB8DE5B}"/>
            </a:ext>
          </a:extLst>
        </xdr:cNvPr>
        <xdr:cNvCxnSpPr/>
      </xdr:nvCxnSpPr>
      <xdr:spPr>
        <a:xfrm>
          <a:off x="9154160" y="13084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166082</xdr:rowOff>
    </xdr:from>
    <xdr:ext cx="469744" cy="259045"/>
    <xdr:sp macro="" textlink="">
      <xdr:nvSpPr>
        <xdr:cNvPr id="250" name="【福祉施設】&#10;一人当たり面積平均値テキスト">
          <a:extLst>
            <a:ext uri="{FF2B5EF4-FFF2-40B4-BE49-F238E27FC236}">
              <a16:creationId xmlns:a16="http://schemas.microsoft.com/office/drawing/2014/main" id="{0336E202-C7DC-419E-976C-EE9DC156AB98}"/>
            </a:ext>
          </a:extLst>
        </xdr:cNvPr>
        <xdr:cNvSpPr txBox="1"/>
      </xdr:nvSpPr>
      <xdr:spPr>
        <a:xfrm>
          <a:off x="9258300" y="14080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51" name="フローチャート: 判断 250">
          <a:extLst>
            <a:ext uri="{FF2B5EF4-FFF2-40B4-BE49-F238E27FC236}">
              <a16:creationId xmlns:a16="http://schemas.microsoft.com/office/drawing/2014/main" id="{C178625C-DC3F-4CEB-ADC1-4A1009D3008F}"/>
            </a:ext>
          </a:extLst>
        </xdr:cNvPr>
        <xdr:cNvSpPr/>
      </xdr:nvSpPr>
      <xdr:spPr>
        <a:xfrm>
          <a:off x="9192260" y="14224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a:extLst>
            <a:ext uri="{FF2B5EF4-FFF2-40B4-BE49-F238E27FC236}">
              <a16:creationId xmlns:a16="http://schemas.microsoft.com/office/drawing/2014/main" id="{569D653C-31ED-4F7F-84DC-273998D9E570}"/>
            </a:ext>
          </a:extLst>
        </xdr:cNvPr>
        <xdr:cNvSpPr/>
      </xdr:nvSpPr>
      <xdr:spPr>
        <a:xfrm>
          <a:off x="8445500" y="142224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253" name="フローチャート: 判断 252">
          <a:extLst>
            <a:ext uri="{FF2B5EF4-FFF2-40B4-BE49-F238E27FC236}">
              <a16:creationId xmlns:a16="http://schemas.microsoft.com/office/drawing/2014/main" id="{3802AAF7-2661-482D-B55E-5B7EC99B352D}"/>
            </a:ext>
          </a:extLst>
        </xdr:cNvPr>
        <xdr:cNvSpPr/>
      </xdr:nvSpPr>
      <xdr:spPr>
        <a:xfrm>
          <a:off x="7670800" y="14212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254" name="フローチャート: 判断 253">
          <a:extLst>
            <a:ext uri="{FF2B5EF4-FFF2-40B4-BE49-F238E27FC236}">
              <a16:creationId xmlns:a16="http://schemas.microsoft.com/office/drawing/2014/main" id="{C03F205A-F8F6-407B-BCAE-CED3FAF7CDFF}"/>
            </a:ext>
          </a:extLst>
        </xdr:cNvPr>
        <xdr:cNvSpPr/>
      </xdr:nvSpPr>
      <xdr:spPr>
        <a:xfrm>
          <a:off x="6873240" y="14249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255" name="フローチャート: 判断 254">
          <a:extLst>
            <a:ext uri="{FF2B5EF4-FFF2-40B4-BE49-F238E27FC236}">
              <a16:creationId xmlns:a16="http://schemas.microsoft.com/office/drawing/2014/main" id="{DFD5F76B-79FF-4599-97B7-7BC5F7A8ACDA}"/>
            </a:ext>
          </a:extLst>
        </xdr:cNvPr>
        <xdr:cNvSpPr/>
      </xdr:nvSpPr>
      <xdr:spPr>
        <a:xfrm>
          <a:off x="6098540" y="14243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66A18BC2-D7AD-49C4-ACD1-14D34029741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8FF3DE49-FC27-4D07-AEC3-CDA9E4B8A2F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99B91C55-DB52-478D-8B71-1697AA979C7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8D83D599-D183-4C9D-9568-698DFD6477B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FB3DCD33-B305-4D3C-86C4-BE36D4E8D04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80798</xdr:rowOff>
    </xdr:from>
    <xdr:to>
      <xdr:col>55</xdr:col>
      <xdr:colOff>50800</xdr:colOff>
      <xdr:row>86</xdr:row>
      <xdr:rowOff>10948</xdr:rowOff>
    </xdr:to>
    <xdr:sp macro="" textlink="">
      <xdr:nvSpPr>
        <xdr:cNvPr id="261" name="楕円 260">
          <a:extLst>
            <a:ext uri="{FF2B5EF4-FFF2-40B4-BE49-F238E27FC236}">
              <a16:creationId xmlns:a16="http://schemas.microsoft.com/office/drawing/2014/main" id="{F3C15495-0721-4998-9CE5-C29FE10E1696}"/>
            </a:ext>
          </a:extLst>
        </xdr:cNvPr>
        <xdr:cNvSpPr/>
      </xdr:nvSpPr>
      <xdr:spPr>
        <a:xfrm>
          <a:off x="9192260" y="143301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167175</xdr:rowOff>
    </xdr:from>
    <xdr:ext cx="469744" cy="259045"/>
    <xdr:sp macro="" textlink="">
      <xdr:nvSpPr>
        <xdr:cNvPr id="262" name="【福祉施設】&#10;一人当たり面積該当値テキスト">
          <a:extLst>
            <a:ext uri="{FF2B5EF4-FFF2-40B4-BE49-F238E27FC236}">
              <a16:creationId xmlns:a16="http://schemas.microsoft.com/office/drawing/2014/main" id="{5F2C190E-F5FB-4EAC-9F7B-9899987A94CC}"/>
            </a:ext>
          </a:extLst>
        </xdr:cNvPr>
        <xdr:cNvSpPr txBox="1"/>
      </xdr:nvSpPr>
      <xdr:spPr>
        <a:xfrm>
          <a:off x="9258300" y="1424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81941</xdr:rowOff>
    </xdr:from>
    <xdr:to>
      <xdr:col>50</xdr:col>
      <xdr:colOff>165100</xdr:colOff>
      <xdr:row>86</xdr:row>
      <xdr:rowOff>12091</xdr:rowOff>
    </xdr:to>
    <xdr:sp macro="" textlink="">
      <xdr:nvSpPr>
        <xdr:cNvPr id="263" name="楕円 262">
          <a:extLst>
            <a:ext uri="{FF2B5EF4-FFF2-40B4-BE49-F238E27FC236}">
              <a16:creationId xmlns:a16="http://schemas.microsoft.com/office/drawing/2014/main" id="{92B0D7A4-148A-4D69-A7D9-0903FE7AE2DA}"/>
            </a:ext>
          </a:extLst>
        </xdr:cNvPr>
        <xdr:cNvSpPr/>
      </xdr:nvSpPr>
      <xdr:spPr>
        <a:xfrm>
          <a:off x="8445500" y="143313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131598</xdr:rowOff>
    </xdr:from>
    <xdr:to>
      <xdr:col>55</xdr:col>
      <xdr:colOff>0</xdr:colOff>
      <xdr:row>85</xdr:row>
      <xdr:rowOff>132741</xdr:rowOff>
    </xdr:to>
    <xdr:cxnSp macro="">
      <xdr:nvCxnSpPr>
        <xdr:cNvPr id="264" name="直線コネクタ 263">
          <a:extLst>
            <a:ext uri="{FF2B5EF4-FFF2-40B4-BE49-F238E27FC236}">
              <a16:creationId xmlns:a16="http://schemas.microsoft.com/office/drawing/2014/main" id="{6A49D54D-DC3D-49C7-AA37-F6BB13C0E0DB}"/>
            </a:ext>
          </a:extLst>
        </xdr:cNvPr>
        <xdr:cNvCxnSpPr/>
      </xdr:nvCxnSpPr>
      <xdr:spPr>
        <a:xfrm flipV="1">
          <a:off x="8496300" y="14380998"/>
          <a:ext cx="7239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83541</xdr:rowOff>
    </xdr:from>
    <xdr:to>
      <xdr:col>46</xdr:col>
      <xdr:colOff>38100</xdr:colOff>
      <xdr:row>86</xdr:row>
      <xdr:rowOff>13691</xdr:rowOff>
    </xdr:to>
    <xdr:sp macro="" textlink="">
      <xdr:nvSpPr>
        <xdr:cNvPr id="265" name="楕円 264">
          <a:extLst>
            <a:ext uri="{FF2B5EF4-FFF2-40B4-BE49-F238E27FC236}">
              <a16:creationId xmlns:a16="http://schemas.microsoft.com/office/drawing/2014/main" id="{D6361067-A409-4154-9765-BF1EB049B450}"/>
            </a:ext>
          </a:extLst>
        </xdr:cNvPr>
        <xdr:cNvSpPr/>
      </xdr:nvSpPr>
      <xdr:spPr>
        <a:xfrm>
          <a:off x="7670800" y="143329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132741</xdr:rowOff>
    </xdr:from>
    <xdr:to>
      <xdr:col>50</xdr:col>
      <xdr:colOff>114300</xdr:colOff>
      <xdr:row>85</xdr:row>
      <xdr:rowOff>134341</xdr:rowOff>
    </xdr:to>
    <xdr:cxnSp macro="">
      <xdr:nvCxnSpPr>
        <xdr:cNvPr id="266" name="直線コネクタ 265">
          <a:extLst>
            <a:ext uri="{FF2B5EF4-FFF2-40B4-BE49-F238E27FC236}">
              <a16:creationId xmlns:a16="http://schemas.microsoft.com/office/drawing/2014/main" id="{01E51F77-73A1-4D8B-96CE-0445DFF6FD8B}"/>
            </a:ext>
          </a:extLst>
        </xdr:cNvPr>
        <xdr:cNvCxnSpPr/>
      </xdr:nvCxnSpPr>
      <xdr:spPr>
        <a:xfrm flipV="1">
          <a:off x="7713980" y="14382141"/>
          <a:ext cx="78232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85370</xdr:rowOff>
    </xdr:from>
    <xdr:to>
      <xdr:col>41</xdr:col>
      <xdr:colOff>101600</xdr:colOff>
      <xdr:row>86</xdr:row>
      <xdr:rowOff>15520</xdr:rowOff>
    </xdr:to>
    <xdr:sp macro="" textlink="">
      <xdr:nvSpPr>
        <xdr:cNvPr id="267" name="楕円 266">
          <a:extLst>
            <a:ext uri="{FF2B5EF4-FFF2-40B4-BE49-F238E27FC236}">
              <a16:creationId xmlns:a16="http://schemas.microsoft.com/office/drawing/2014/main" id="{119B4BE4-A11C-47C2-A2B2-ECFEFCB158C0}"/>
            </a:ext>
          </a:extLst>
        </xdr:cNvPr>
        <xdr:cNvSpPr/>
      </xdr:nvSpPr>
      <xdr:spPr>
        <a:xfrm>
          <a:off x="6873240" y="143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134341</xdr:rowOff>
    </xdr:from>
    <xdr:to>
      <xdr:col>45</xdr:col>
      <xdr:colOff>177800</xdr:colOff>
      <xdr:row>85</xdr:row>
      <xdr:rowOff>136170</xdr:rowOff>
    </xdr:to>
    <xdr:cxnSp macro="">
      <xdr:nvCxnSpPr>
        <xdr:cNvPr id="268" name="直線コネクタ 267">
          <a:extLst>
            <a:ext uri="{FF2B5EF4-FFF2-40B4-BE49-F238E27FC236}">
              <a16:creationId xmlns:a16="http://schemas.microsoft.com/office/drawing/2014/main" id="{84AF7AC2-F038-4546-84C2-6113A7204E1B}"/>
            </a:ext>
          </a:extLst>
        </xdr:cNvPr>
        <xdr:cNvCxnSpPr/>
      </xdr:nvCxnSpPr>
      <xdr:spPr>
        <a:xfrm flipV="1">
          <a:off x="6924040" y="14383741"/>
          <a:ext cx="78994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121259</xdr:rowOff>
    </xdr:from>
    <xdr:to>
      <xdr:col>36</xdr:col>
      <xdr:colOff>165100</xdr:colOff>
      <xdr:row>86</xdr:row>
      <xdr:rowOff>51409</xdr:rowOff>
    </xdr:to>
    <xdr:sp macro="" textlink="">
      <xdr:nvSpPr>
        <xdr:cNvPr id="269" name="楕円 268">
          <a:extLst>
            <a:ext uri="{FF2B5EF4-FFF2-40B4-BE49-F238E27FC236}">
              <a16:creationId xmlns:a16="http://schemas.microsoft.com/office/drawing/2014/main" id="{0936A82A-6962-4680-841D-881356F62AC1}"/>
            </a:ext>
          </a:extLst>
        </xdr:cNvPr>
        <xdr:cNvSpPr/>
      </xdr:nvSpPr>
      <xdr:spPr>
        <a:xfrm>
          <a:off x="6098540" y="143706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136170</xdr:rowOff>
    </xdr:from>
    <xdr:to>
      <xdr:col>41</xdr:col>
      <xdr:colOff>50800</xdr:colOff>
      <xdr:row>86</xdr:row>
      <xdr:rowOff>609</xdr:rowOff>
    </xdr:to>
    <xdr:cxnSp macro="">
      <xdr:nvCxnSpPr>
        <xdr:cNvPr id="270" name="直線コネクタ 269">
          <a:extLst>
            <a:ext uri="{FF2B5EF4-FFF2-40B4-BE49-F238E27FC236}">
              <a16:creationId xmlns:a16="http://schemas.microsoft.com/office/drawing/2014/main" id="{8A3F8B46-D9B2-4474-A1CB-8558156A1521}"/>
            </a:ext>
          </a:extLst>
        </xdr:cNvPr>
        <xdr:cNvCxnSpPr/>
      </xdr:nvCxnSpPr>
      <xdr:spPr>
        <a:xfrm flipV="1">
          <a:off x="6149340" y="14385570"/>
          <a:ext cx="774700" cy="3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71" name="n_1aveValue【福祉施設】&#10;一人当たり面積">
          <a:extLst>
            <a:ext uri="{FF2B5EF4-FFF2-40B4-BE49-F238E27FC236}">
              <a16:creationId xmlns:a16="http://schemas.microsoft.com/office/drawing/2014/main" id="{20770273-A7CC-49A8-AF59-BB15E02CD985}"/>
            </a:ext>
          </a:extLst>
        </xdr:cNvPr>
        <xdr:cNvSpPr txBox="1"/>
      </xdr:nvSpPr>
      <xdr:spPr>
        <a:xfrm>
          <a:off x="8271587" y="140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77767</xdr:rowOff>
    </xdr:from>
    <xdr:ext cx="469744" cy="259045"/>
    <xdr:sp macro="" textlink="">
      <xdr:nvSpPr>
        <xdr:cNvPr id="272" name="n_2aveValue【福祉施設】&#10;一人当たり面積">
          <a:extLst>
            <a:ext uri="{FF2B5EF4-FFF2-40B4-BE49-F238E27FC236}">
              <a16:creationId xmlns:a16="http://schemas.microsoft.com/office/drawing/2014/main" id="{921722F2-C184-43A5-A2B7-B3E2EA30B34E}"/>
            </a:ext>
          </a:extLst>
        </xdr:cNvPr>
        <xdr:cNvSpPr txBox="1"/>
      </xdr:nvSpPr>
      <xdr:spPr>
        <a:xfrm>
          <a:off x="7509587" y="1399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114343</xdr:rowOff>
    </xdr:from>
    <xdr:ext cx="469744" cy="259045"/>
    <xdr:sp macro="" textlink="">
      <xdr:nvSpPr>
        <xdr:cNvPr id="273" name="n_3aveValue【福祉施設】&#10;一人当たり面積">
          <a:extLst>
            <a:ext uri="{FF2B5EF4-FFF2-40B4-BE49-F238E27FC236}">
              <a16:creationId xmlns:a16="http://schemas.microsoft.com/office/drawing/2014/main" id="{717B15A2-614A-45FE-8892-62283FAD88F9}"/>
            </a:ext>
          </a:extLst>
        </xdr:cNvPr>
        <xdr:cNvSpPr txBox="1"/>
      </xdr:nvSpPr>
      <xdr:spPr>
        <a:xfrm>
          <a:off x="6712027" y="1402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107942</xdr:rowOff>
    </xdr:from>
    <xdr:ext cx="469744" cy="259045"/>
    <xdr:sp macro="" textlink="">
      <xdr:nvSpPr>
        <xdr:cNvPr id="274" name="n_4aveValue【福祉施設】&#10;一人当たり面積">
          <a:extLst>
            <a:ext uri="{FF2B5EF4-FFF2-40B4-BE49-F238E27FC236}">
              <a16:creationId xmlns:a16="http://schemas.microsoft.com/office/drawing/2014/main" id="{AD04B280-199E-4E8F-B3F0-43F8E09BF7DF}"/>
            </a:ext>
          </a:extLst>
        </xdr:cNvPr>
        <xdr:cNvSpPr txBox="1"/>
      </xdr:nvSpPr>
      <xdr:spPr>
        <a:xfrm>
          <a:off x="5937327" y="140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3218</xdr:rowOff>
    </xdr:from>
    <xdr:ext cx="469744" cy="259045"/>
    <xdr:sp macro="" textlink="">
      <xdr:nvSpPr>
        <xdr:cNvPr id="275" name="n_1mainValue【福祉施設】&#10;一人当たり面積">
          <a:extLst>
            <a:ext uri="{FF2B5EF4-FFF2-40B4-BE49-F238E27FC236}">
              <a16:creationId xmlns:a16="http://schemas.microsoft.com/office/drawing/2014/main" id="{75EC2972-AD74-495D-8E76-25A8566D452E}"/>
            </a:ext>
          </a:extLst>
        </xdr:cNvPr>
        <xdr:cNvSpPr txBox="1"/>
      </xdr:nvSpPr>
      <xdr:spPr>
        <a:xfrm>
          <a:off x="8271587" y="1442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4818</xdr:rowOff>
    </xdr:from>
    <xdr:ext cx="469744" cy="259045"/>
    <xdr:sp macro="" textlink="">
      <xdr:nvSpPr>
        <xdr:cNvPr id="276" name="n_2mainValue【福祉施設】&#10;一人当たり面積">
          <a:extLst>
            <a:ext uri="{FF2B5EF4-FFF2-40B4-BE49-F238E27FC236}">
              <a16:creationId xmlns:a16="http://schemas.microsoft.com/office/drawing/2014/main" id="{1C00297A-39B0-446C-A5EC-5D9A4CA40806}"/>
            </a:ext>
          </a:extLst>
        </xdr:cNvPr>
        <xdr:cNvSpPr txBox="1"/>
      </xdr:nvSpPr>
      <xdr:spPr>
        <a:xfrm>
          <a:off x="7509587" y="1442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6647</xdr:rowOff>
    </xdr:from>
    <xdr:ext cx="469744" cy="259045"/>
    <xdr:sp macro="" textlink="">
      <xdr:nvSpPr>
        <xdr:cNvPr id="277" name="n_3mainValue【福祉施設】&#10;一人当たり面積">
          <a:extLst>
            <a:ext uri="{FF2B5EF4-FFF2-40B4-BE49-F238E27FC236}">
              <a16:creationId xmlns:a16="http://schemas.microsoft.com/office/drawing/2014/main" id="{04444850-82ED-4B45-A654-C3208E31DE38}"/>
            </a:ext>
          </a:extLst>
        </xdr:cNvPr>
        <xdr:cNvSpPr txBox="1"/>
      </xdr:nvSpPr>
      <xdr:spPr>
        <a:xfrm>
          <a:off x="6712027" y="144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42536</xdr:rowOff>
    </xdr:from>
    <xdr:ext cx="469744" cy="259045"/>
    <xdr:sp macro="" textlink="">
      <xdr:nvSpPr>
        <xdr:cNvPr id="278" name="n_4mainValue【福祉施設】&#10;一人当たり面積">
          <a:extLst>
            <a:ext uri="{FF2B5EF4-FFF2-40B4-BE49-F238E27FC236}">
              <a16:creationId xmlns:a16="http://schemas.microsoft.com/office/drawing/2014/main" id="{10B61C53-7051-43C7-95BC-904C1DC5C1A6}"/>
            </a:ext>
          </a:extLst>
        </xdr:cNvPr>
        <xdr:cNvSpPr txBox="1"/>
      </xdr:nvSpPr>
      <xdr:spPr>
        <a:xfrm>
          <a:off x="5937327" y="144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1E8C799F-D004-4241-8D4D-361B6218B12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8EDE78FD-21E8-4B9F-9ADF-5714F5403E4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CE2E7C33-F05A-4B9D-A7D4-267BD09205D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E0A755B9-FBFB-4F58-8FEF-C8768845FD6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705C0872-D0C1-4580-83EC-CFCBE9C54B5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50B654B-A70D-4455-B55C-D9C4A89B914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AB39DE19-CF79-4042-A13B-0C089521B75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DB77DD2D-5701-4541-B18E-EF511890DA44}"/>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6070CD8F-1FEC-43B7-9811-FFB0A580C17E}"/>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7E73AE92-A569-4E95-BD6B-92384D825BC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74BB4417-69B4-4591-917A-945EEFA8F463}"/>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7E817D27-26E6-4BC5-B95B-ABF153534C65}"/>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7DBF0068-E103-47FE-A579-48AF3A563576}"/>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DBCF78BF-A9D2-4E3C-9CA6-E6E517E05F1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C67133B9-EDFF-4558-A82D-2F066BBB810D}"/>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FF73CD4E-4D3B-4E30-91A4-5B59648DE664}"/>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A2ABD885-C5AC-4387-AA74-90A2C7563D15}"/>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79199DE1-A328-4DE7-9FE2-CA7A43F58952}"/>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D33E07F6-7DF7-4A33-8E57-FE9D7CFD9C3F}"/>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676762D3-8858-4566-9A93-5F77D719CE53}"/>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774C4EFC-505B-4AF4-8B98-99D0E198903B}"/>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0223C77C-3B12-43A6-8EC9-8EA4214EBC9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5793D649-A776-421C-A970-E8EE879D69B3}"/>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D607E68D-3D83-4F5C-BA64-E78DAACF4B2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107</xdr:row>
      <xdr:rowOff>146686</xdr:rowOff>
    </xdr:to>
    <xdr:cxnSp macro="">
      <xdr:nvCxnSpPr>
        <xdr:cNvPr id="303" name="直線コネクタ 302">
          <a:extLst>
            <a:ext uri="{FF2B5EF4-FFF2-40B4-BE49-F238E27FC236}">
              <a16:creationId xmlns:a16="http://schemas.microsoft.com/office/drawing/2014/main" id="{022E7172-FF12-4BC3-830C-183EEA6FDB37}"/>
            </a:ext>
          </a:extLst>
        </xdr:cNvPr>
        <xdr:cNvCxnSpPr/>
      </xdr:nvCxnSpPr>
      <xdr:spPr>
        <a:xfrm flipV="1">
          <a:off x="4086225" y="16672560"/>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150513</xdr:rowOff>
    </xdr:from>
    <xdr:ext cx="405111" cy="259045"/>
    <xdr:sp macro="" textlink="">
      <xdr:nvSpPr>
        <xdr:cNvPr id="304" name="【市民会館】&#10;有形固定資産減価償却率最小値テキスト">
          <a:extLst>
            <a:ext uri="{FF2B5EF4-FFF2-40B4-BE49-F238E27FC236}">
              <a16:creationId xmlns:a16="http://schemas.microsoft.com/office/drawing/2014/main" id="{364CF955-D111-4F47-BB67-F7AA758BBD3F}"/>
            </a:ext>
          </a:extLst>
        </xdr:cNvPr>
        <xdr:cNvSpPr txBox="1"/>
      </xdr:nvSpPr>
      <xdr:spPr>
        <a:xfrm>
          <a:off x="4124960" y="1808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146686</xdr:rowOff>
    </xdr:from>
    <xdr:to>
      <xdr:col>24</xdr:col>
      <xdr:colOff>152400</xdr:colOff>
      <xdr:row>107</xdr:row>
      <xdr:rowOff>146686</xdr:rowOff>
    </xdr:to>
    <xdr:cxnSp macro="">
      <xdr:nvCxnSpPr>
        <xdr:cNvPr id="305" name="直線コネクタ 304">
          <a:extLst>
            <a:ext uri="{FF2B5EF4-FFF2-40B4-BE49-F238E27FC236}">
              <a16:creationId xmlns:a16="http://schemas.microsoft.com/office/drawing/2014/main" id="{67D4018D-FE47-4EB1-B869-1C778B7BF6E2}"/>
            </a:ext>
          </a:extLst>
        </xdr:cNvPr>
        <xdr:cNvCxnSpPr/>
      </xdr:nvCxnSpPr>
      <xdr:spPr>
        <a:xfrm>
          <a:off x="4020820" y="180841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EC3C7C55-18D6-4315-B051-ABB21CF1F2E2}"/>
            </a:ext>
          </a:extLst>
        </xdr:cNvPr>
        <xdr:cNvSpPr txBox="1"/>
      </xdr:nvSpPr>
      <xdr:spPr>
        <a:xfrm>
          <a:off x="4124960" y="1645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307" name="直線コネクタ 306">
          <a:extLst>
            <a:ext uri="{FF2B5EF4-FFF2-40B4-BE49-F238E27FC236}">
              <a16:creationId xmlns:a16="http://schemas.microsoft.com/office/drawing/2014/main" id="{F2EE4946-2C09-4922-97F6-5E1C23461BF1}"/>
            </a:ext>
          </a:extLst>
        </xdr:cNvPr>
        <xdr:cNvCxnSpPr/>
      </xdr:nvCxnSpPr>
      <xdr:spPr>
        <a:xfrm>
          <a:off x="4020820" y="16672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149241</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6A1C2867-8B94-4FDF-B9AF-3D23275224E6}"/>
            </a:ext>
          </a:extLst>
        </xdr:cNvPr>
        <xdr:cNvSpPr txBox="1"/>
      </xdr:nvSpPr>
      <xdr:spPr>
        <a:xfrm>
          <a:off x="4124960" y="1724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309" name="フローチャート: 判断 308">
          <a:extLst>
            <a:ext uri="{FF2B5EF4-FFF2-40B4-BE49-F238E27FC236}">
              <a16:creationId xmlns:a16="http://schemas.microsoft.com/office/drawing/2014/main" id="{483B8D51-6082-47F9-8CC3-82E0BBC59D6A}"/>
            </a:ext>
          </a:extLst>
        </xdr:cNvPr>
        <xdr:cNvSpPr/>
      </xdr:nvSpPr>
      <xdr:spPr>
        <a:xfrm>
          <a:off x="4036060" y="17393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50164</xdr:rowOff>
    </xdr:from>
    <xdr:to>
      <xdr:col>20</xdr:col>
      <xdr:colOff>38100</xdr:colOff>
      <xdr:row>105</xdr:row>
      <xdr:rowOff>151764</xdr:rowOff>
    </xdr:to>
    <xdr:sp macro="" textlink="">
      <xdr:nvSpPr>
        <xdr:cNvPr id="310" name="フローチャート: 判断 309">
          <a:extLst>
            <a:ext uri="{FF2B5EF4-FFF2-40B4-BE49-F238E27FC236}">
              <a16:creationId xmlns:a16="http://schemas.microsoft.com/office/drawing/2014/main" id="{CC5E26F7-9D1F-4755-8803-7A1DEE6F98AB}"/>
            </a:ext>
          </a:extLst>
        </xdr:cNvPr>
        <xdr:cNvSpPr/>
      </xdr:nvSpPr>
      <xdr:spPr>
        <a:xfrm>
          <a:off x="3312160" y="176523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311" name="フローチャート: 判断 310">
          <a:extLst>
            <a:ext uri="{FF2B5EF4-FFF2-40B4-BE49-F238E27FC236}">
              <a16:creationId xmlns:a16="http://schemas.microsoft.com/office/drawing/2014/main" id="{62ADE176-5685-4DB5-B170-6B2313417BA0}"/>
            </a:ext>
          </a:extLst>
        </xdr:cNvPr>
        <xdr:cNvSpPr/>
      </xdr:nvSpPr>
      <xdr:spPr>
        <a:xfrm>
          <a:off x="2514600" y="1763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160655</xdr:rowOff>
    </xdr:from>
    <xdr:to>
      <xdr:col>10</xdr:col>
      <xdr:colOff>165100</xdr:colOff>
      <xdr:row>103</xdr:row>
      <xdr:rowOff>90805</xdr:rowOff>
    </xdr:to>
    <xdr:sp macro="" textlink="">
      <xdr:nvSpPr>
        <xdr:cNvPr id="312" name="フローチャート: 判断 311">
          <a:extLst>
            <a:ext uri="{FF2B5EF4-FFF2-40B4-BE49-F238E27FC236}">
              <a16:creationId xmlns:a16="http://schemas.microsoft.com/office/drawing/2014/main" id="{596F2498-E186-40A3-AE81-58794D5A0310}"/>
            </a:ext>
          </a:extLst>
        </xdr:cNvPr>
        <xdr:cNvSpPr/>
      </xdr:nvSpPr>
      <xdr:spPr>
        <a:xfrm>
          <a:off x="1739900" y="17259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31114</xdr:rowOff>
    </xdr:from>
    <xdr:to>
      <xdr:col>6</xdr:col>
      <xdr:colOff>38100</xdr:colOff>
      <xdr:row>103</xdr:row>
      <xdr:rowOff>132714</xdr:rowOff>
    </xdr:to>
    <xdr:sp macro="" textlink="">
      <xdr:nvSpPr>
        <xdr:cNvPr id="313" name="フローチャート: 判断 312">
          <a:extLst>
            <a:ext uri="{FF2B5EF4-FFF2-40B4-BE49-F238E27FC236}">
              <a16:creationId xmlns:a16="http://schemas.microsoft.com/office/drawing/2014/main" id="{BC5B2B29-6623-4ABC-AB90-613CBF1B9F87}"/>
            </a:ext>
          </a:extLst>
        </xdr:cNvPr>
        <xdr:cNvSpPr/>
      </xdr:nvSpPr>
      <xdr:spPr>
        <a:xfrm>
          <a:off x="965200" y="172980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78A87A29-7232-487D-9596-09A54E60EA9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D8EAEDDF-D6C5-4BC9-8BCD-583F6996FDD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7243AFEC-1742-4969-B52E-A240085B5857}"/>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A0ACBCD9-3001-470C-848C-99948265E318}"/>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BB5FAF11-7986-46BD-8D45-6D4F2D19C902}"/>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162561</xdr:rowOff>
    </xdr:from>
    <xdr:to>
      <xdr:col>24</xdr:col>
      <xdr:colOff>114300</xdr:colOff>
      <xdr:row>106</xdr:row>
      <xdr:rowOff>92711</xdr:rowOff>
    </xdr:to>
    <xdr:sp macro="" textlink="">
      <xdr:nvSpPr>
        <xdr:cNvPr id="319" name="楕円 318">
          <a:extLst>
            <a:ext uri="{FF2B5EF4-FFF2-40B4-BE49-F238E27FC236}">
              <a16:creationId xmlns:a16="http://schemas.microsoft.com/office/drawing/2014/main" id="{3621A83F-5651-451D-B724-21647F544EDA}"/>
            </a:ext>
          </a:extLst>
        </xdr:cNvPr>
        <xdr:cNvSpPr/>
      </xdr:nvSpPr>
      <xdr:spPr>
        <a:xfrm>
          <a:off x="4036060" y="17764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140988</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19F0AC1C-843E-4D92-866F-0B3D20CB4EBF}"/>
            </a:ext>
          </a:extLst>
        </xdr:cNvPr>
        <xdr:cNvSpPr txBox="1"/>
      </xdr:nvSpPr>
      <xdr:spPr>
        <a:xfrm>
          <a:off x="4124960"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116839</xdr:rowOff>
    </xdr:from>
    <xdr:to>
      <xdr:col>20</xdr:col>
      <xdr:colOff>38100</xdr:colOff>
      <xdr:row>106</xdr:row>
      <xdr:rowOff>46989</xdr:rowOff>
    </xdr:to>
    <xdr:sp macro="" textlink="">
      <xdr:nvSpPr>
        <xdr:cNvPr id="321" name="楕円 320">
          <a:extLst>
            <a:ext uri="{FF2B5EF4-FFF2-40B4-BE49-F238E27FC236}">
              <a16:creationId xmlns:a16="http://schemas.microsoft.com/office/drawing/2014/main" id="{D2B823E8-108E-499B-AF07-001556507583}"/>
            </a:ext>
          </a:extLst>
        </xdr:cNvPr>
        <xdr:cNvSpPr/>
      </xdr:nvSpPr>
      <xdr:spPr>
        <a:xfrm>
          <a:off x="3312160" y="177190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167639</xdr:rowOff>
    </xdr:from>
    <xdr:to>
      <xdr:col>24</xdr:col>
      <xdr:colOff>63500</xdr:colOff>
      <xdr:row>106</xdr:row>
      <xdr:rowOff>41911</xdr:rowOff>
    </xdr:to>
    <xdr:cxnSp macro="">
      <xdr:nvCxnSpPr>
        <xdr:cNvPr id="322" name="直線コネクタ 321">
          <a:extLst>
            <a:ext uri="{FF2B5EF4-FFF2-40B4-BE49-F238E27FC236}">
              <a16:creationId xmlns:a16="http://schemas.microsoft.com/office/drawing/2014/main" id="{A7D6E353-541E-4262-A8E8-3E4591A39757}"/>
            </a:ext>
          </a:extLst>
        </xdr:cNvPr>
        <xdr:cNvCxnSpPr/>
      </xdr:nvCxnSpPr>
      <xdr:spPr>
        <a:xfrm>
          <a:off x="3355340" y="17769839"/>
          <a:ext cx="73152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95886</xdr:rowOff>
    </xdr:from>
    <xdr:to>
      <xdr:col>15</xdr:col>
      <xdr:colOff>101600</xdr:colOff>
      <xdr:row>106</xdr:row>
      <xdr:rowOff>26036</xdr:rowOff>
    </xdr:to>
    <xdr:sp macro="" textlink="">
      <xdr:nvSpPr>
        <xdr:cNvPr id="323" name="楕円 322">
          <a:extLst>
            <a:ext uri="{FF2B5EF4-FFF2-40B4-BE49-F238E27FC236}">
              <a16:creationId xmlns:a16="http://schemas.microsoft.com/office/drawing/2014/main" id="{10940FC6-8922-4F8D-96E3-4584E0CB87DC}"/>
            </a:ext>
          </a:extLst>
        </xdr:cNvPr>
        <xdr:cNvSpPr/>
      </xdr:nvSpPr>
      <xdr:spPr>
        <a:xfrm>
          <a:off x="2514600" y="17698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146686</xdr:rowOff>
    </xdr:from>
    <xdr:to>
      <xdr:col>19</xdr:col>
      <xdr:colOff>177800</xdr:colOff>
      <xdr:row>105</xdr:row>
      <xdr:rowOff>167639</xdr:rowOff>
    </xdr:to>
    <xdr:cxnSp macro="">
      <xdr:nvCxnSpPr>
        <xdr:cNvPr id="324" name="直線コネクタ 323">
          <a:extLst>
            <a:ext uri="{FF2B5EF4-FFF2-40B4-BE49-F238E27FC236}">
              <a16:creationId xmlns:a16="http://schemas.microsoft.com/office/drawing/2014/main" id="{DC874A8A-0959-4E2A-AF1C-23867FBF4544}"/>
            </a:ext>
          </a:extLst>
        </xdr:cNvPr>
        <xdr:cNvCxnSpPr/>
      </xdr:nvCxnSpPr>
      <xdr:spPr>
        <a:xfrm>
          <a:off x="2565400" y="17748886"/>
          <a:ext cx="78994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53975</xdr:rowOff>
    </xdr:from>
    <xdr:to>
      <xdr:col>10</xdr:col>
      <xdr:colOff>165100</xdr:colOff>
      <xdr:row>105</xdr:row>
      <xdr:rowOff>155575</xdr:rowOff>
    </xdr:to>
    <xdr:sp macro="" textlink="">
      <xdr:nvSpPr>
        <xdr:cNvPr id="325" name="楕円 324">
          <a:extLst>
            <a:ext uri="{FF2B5EF4-FFF2-40B4-BE49-F238E27FC236}">
              <a16:creationId xmlns:a16="http://schemas.microsoft.com/office/drawing/2014/main" id="{BA771301-2B94-44F4-88BE-CEEF75929F31}"/>
            </a:ext>
          </a:extLst>
        </xdr:cNvPr>
        <xdr:cNvSpPr/>
      </xdr:nvSpPr>
      <xdr:spPr>
        <a:xfrm>
          <a:off x="17399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104775</xdr:rowOff>
    </xdr:from>
    <xdr:to>
      <xdr:col>15</xdr:col>
      <xdr:colOff>50800</xdr:colOff>
      <xdr:row>105</xdr:row>
      <xdr:rowOff>146686</xdr:rowOff>
    </xdr:to>
    <xdr:cxnSp macro="">
      <xdr:nvCxnSpPr>
        <xdr:cNvPr id="326" name="直線コネクタ 325">
          <a:extLst>
            <a:ext uri="{FF2B5EF4-FFF2-40B4-BE49-F238E27FC236}">
              <a16:creationId xmlns:a16="http://schemas.microsoft.com/office/drawing/2014/main" id="{1EB715FD-E170-47E9-82FF-7DDA331415FA}"/>
            </a:ext>
          </a:extLst>
        </xdr:cNvPr>
        <xdr:cNvCxnSpPr/>
      </xdr:nvCxnSpPr>
      <xdr:spPr>
        <a:xfrm>
          <a:off x="1790700" y="17706975"/>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10161</xdr:rowOff>
    </xdr:from>
    <xdr:to>
      <xdr:col>6</xdr:col>
      <xdr:colOff>38100</xdr:colOff>
      <xdr:row>105</xdr:row>
      <xdr:rowOff>111761</xdr:rowOff>
    </xdr:to>
    <xdr:sp macro="" textlink="">
      <xdr:nvSpPr>
        <xdr:cNvPr id="327" name="楕円 326">
          <a:extLst>
            <a:ext uri="{FF2B5EF4-FFF2-40B4-BE49-F238E27FC236}">
              <a16:creationId xmlns:a16="http://schemas.microsoft.com/office/drawing/2014/main" id="{9998B228-87FF-49DB-B45E-7BDA01DEC896}"/>
            </a:ext>
          </a:extLst>
        </xdr:cNvPr>
        <xdr:cNvSpPr/>
      </xdr:nvSpPr>
      <xdr:spPr>
        <a:xfrm>
          <a:off x="965200" y="176123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60961</xdr:rowOff>
    </xdr:from>
    <xdr:to>
      <xdr:col>10</xdr:col>
      <xdr:colOff>114300</xdr:colOff>
      <xdr:row>105</xdr:row>
      <xdr:rowOff>104775</xdr:rowOff>
    </xdr:to>
    <xdr:cxnSp macro="">
      <xdr:nvCxnSpPr>
        <xdr:cNvPr id="328" name="直線コネクタ 327">
          <a:extLst>
            <a:ext uri="{FF2B5EF4-FFF2-40B4-BE49-F238E27FC236}">
              <a16:creationId xmlns:a16="http://schemas.microsoft.com/office/drawing/2014/main" id="{874DD07A-04F9-455E-9C3F-A800ADBA0D6C}"/>
            </a:ext>
          </a:extLst>
        </xdr:cNvPr>
        <xdr:cNvCxnSpPr/>
      </xdr:nvCxnSpPr>
      <xdr:spPr>
        <a:xfrm>
          <a:off x="1008380" y="17663161"/>
          <a:ext cx="78232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168291</xdr:rowOff>
    </xdr:from>
    <xdr:ext cx="405111" cy="259045"/>
    <xdr:sp macro="" textlink="">
      <xdr:nvSpPr>
        <xdr:cNvPr id="329" name="n_1aveValue【市民会館】&#10;有形固定資産減価償却率">
          <a:extLst>
            <a:ext uri="{FF2B5EF4-FFF2-40B4-BE49-F238E27FC236}">
              <a16:creationId xmlns:a16="http://schemas.microsoft.com/office/drawing/2014/main" id="{EFD9C6BA-9C33-482A-AEDC-3A426F977EC8}"/>
            </a:ext>
          </a:extLst>
        </xdr:cNvPr>
        <xdr:cNvSpPr txBox="1"/>
      </xdr:nvSpPr>
      <xdr:spPr>
        <a:xfrm>
          <a:off x="3170564" y="1743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149241</xdr:rowOff>
    </xdr:from>
    <xdr:ext cx="405111" cy="259045"/>
    <xdr:sp macro="" textlink="">
      <xdr:nvSpPr>
        <xdr:cNvPr id="330" name="n_2aveValue【市民会館】&#10;有形固定資産減価償却率">
          <a:extLst>
            <a:ext uri="{FF2B5EF4-FFF2-40B4-BE49-F238E27FC236}">
              <a16:creationId xmlns:a16="http://schemas.microsoft.com/office/drawing/2014/main" id="{632E2D98-DCA5-4AE6-8271-6E3DB7BBD9FF}"/>
            </a:ext>
          </a:extLst>
        </xdr:cNvPr>
        <xdr:cNvSpPr txBox="1"/>
      </xdr:nvSpPr>
      <xdr:spPr>
        <a:xfrm>
          <a:off x="2385704" y="1741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107332</xdr:rowOff>
    </xdr:from>
    <xdr:ext cx="405111" cy="259045"/>
    <xdr:sp macro="" textlink="">
      <xdr:nvSpPr>
        <xdr:cNvPr id="331" name="n_3aveValue【市民会館】&#10;有形固定資産減価償却率">
          <a:extLst>
            <a:ext uri="{FF2B5EF4-FFF2-40B4-BE49-F238E27FC236}">
              <a16:creationId xmlns:a16="http://schemas.microsoft.com/office/drawing/2014/main" id="{3A507794-3C3D-45BD-995F-2D1A50BB2D5C}"/>
            </a:ext>
          </a:extLst>
        </xdr:cNvPr>
        <xdr:cNvSpPr txBox="1"/>
      </xdr:nvSpPr>
      <xdr:spPr>
        <a:xfrm>
          <a:off x="1611004" y="1703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149241</xdr:rowOff>
    </xdr:from>
    <xdr:ext cx="405111" cy="259045"/>
    <xdr:sp macro="" textlink="">
      <xdr:nvSpPr>
        <xdr:cNvPr id="332" name="n_4aveValue【市民会館】&#10;有形固定資産減価償却率">
          <a:extLst>
            <a:ext uri="{FF2B5EF4-FFF2-40B4-BE49-F238E27FC236}">
              <a16:creationId xmlns:a16="http://schemas.microsoft.com/office/drawing/2014/main" id="{EA47E625-8A31-482B-A57C-9F4AD73561B4}"/>
            </a:ext>
          </a:extLst>
        </xdr:cNvPr>
        <xdr:cNvSpPr txBox="1"/>
      </xdr:nvSpPr>
      <xdr:spPr>
        <a:xfrm>
          <a:off x="836304" y="1708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38116</xdr:rowOff>
    </xdr:from>
    <xdr:ext cx="405111" cy="259045"/>
    <xdr:sp macro="" textlink="">
      <xdr:nvSpPr>
        <xdr:cNvPr id="333" name="n_1mainValue【市民会館】&#10;有形固定資産減価償却率">
          <a:extLst>
            <a:ext uri="{FF2B5EF4-FFF2-40B4-BE49-F238E27FC236}">
              <a16:creationId xmlns:a16="http://schemas.microsoft.com/office/drawing/2014/main" id="{1D69C29C-1943-48DE-8452-C1EC3E3404D0}"/>
            </a:ext>
          </a:extLst>
        </xdr:cNvPr>
        <xdr:cNvSpPr txBox="1"/>
      </xdr:nvSpPr>
      <xdr:spPr>
        <a:xfrm>
          <a:off x="3170564" y="178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17163</xdr:rowOff>
    </xdr:from>
    <xdr:ext cx="405111" cy="259045"/>
    <xdr:sp macro="" textlink="">
      <xdr:nvSpPr>
        <xdr:cNvPr id="334" name="n_2mainValue【市民会館】&#10;有形固定資産減価償却率">
          <a:extLst>
            <a:ext uri="{FF2B5EF4-FFF2-40B4-BE49-F238E27FC236}">
              <a16:creationId xmlns:a16="http://schemas.microsoft.com/office/drawing/2014/main" id="{1BDC783F-311C-441D-9583-8712CC42D73C}"/>
            </a:ext>
          </a:extLst>
        </xdr:cNvPr>
        <xdr:cNvSpPr txBox="1"/>
      </xdr:nvSpPr>
      <xdr:spPr>
        <a:xfrm>
          <a:off x="2385704" y="1778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146702</xdr:rowOff>
    </xdr:from>
    <xdr:ext cx="405111" cy="259045"/>
    <xdr:sp macro="" textlink="">
      <xdr:nvSpPr>
        <xdr:cNvPr id="335" name="n_3mainValue【市民会館】&#10;有形固定資産減価償却率">
          <a:extLst>
            <a:ext uri="{FF2B5EF4-FFF2-40B4-BE49-F238E27FC236}">
              <a16:creationId xmlns:a16="http://schemas.microsoft.com/office/drawing/2014/main" id="{F6A097A5-7808-4BDE-B629-DFC34139B1E6}"/>
            </a:ext>
          </a:extLst>
        </xdr:cNvPr>
        <xdr:cNvSpPr txBox="1"/>
      </xdr:nvSpPr>
      <xdr:spPr>
        <a:xfrm>
          <a:off x="1611004"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102888</xdr:rowOff>
    </xdr:from>
    <xdr:ext cx="405111" cy="259045"/>
    <xdr:sp macro="" textlink="">
      <xdr:nvSpPr>
        <xdr:cNvPr id="336" name="n_4mainValue【市民会館】&#10;有形固定資産減価償却率">
          <a:extLst>
            <a:ext uri="{FF2B5EF4-FFF2-40B4-BE49-F238E27FC236}">
              <a16:creationId xmlns:a16="http://schemas.microsoft.com/office/drawing/2014/main" id="{C2647571-EDE6-443F-B521-8183EDD6AFDC}"/>
            </a:ext>
          </a:extLst>
        </xdr:cNvPr>
        <xdr:cNvSpPr txBox="1"/>
      </xdr:nvSpPr>
      <xdr:spPr>
        <a:xfrm>
          <a:off x="836304" y="177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1CFF63A3-0985-4B55-B526-AD5DAB4E606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4EE440FD-F18E-44F5-BD01-390F6A3AF26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BA361E05-03CA-4881-B610-B99B73FEBF6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66FDB79E-A46C-4FE3-89EC-5523EB852CF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BF0B01E4-5748-4E21-9D68-DC4D8496204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B6BBFB35-1364-4FD9-B711-C23162D57FB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63C881C9-2D79-41EA-8D3B-8BA743C47F1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CB98B2A4-701B-4196-A469-2B8A1208584D}"/>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6994C70C-8D6D-43B9-A8BD-AE871C60CAEB}"/>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3FE09127-1EE0-4153-97A2-2B91E8098898}"/>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4E7FC334-744D-4E46-A9D4-5A823C2F8A72}"/>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0FED6AFB-1DE1-4FF5-A22D-A0B5B5EBEF4F}"/>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B8AA3E91-16F7-42D5-89F3-4B88B6BDC077}"/>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A6804710-A27A-40AB-A334-053F0DB102FB}"/>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3A7DF380-65CF-4478-AEF3-D8A4C3AF97D9}"/>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6D9C9F19-5AFF-4DBA-A271-963921950A9B}"/>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8AE83F96-9832-46D7-BD6D-A3EBF0A92872}"/>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DB277824-5D68-405A-8139-FA1166541BB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8C3158C8-BBA7-4FAC-BAD9-E95E412D0792}"/>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6002A28A-3B41-4E58-BBD6-54309BBB7307}"/>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FD78A631-2BF9-40D0-8196-43AC110A4126}"/>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74305A40-894B-4201-9567-730AB757BB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576C82D3-6AD3-48E4-8D01-4097D12DC5A1}"/>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112776</xdr:rowOff>
    </xdr:from>
    <xdr:to>
      <xdr:col>54</xdr:col>
      <xdr:colOff>189865</xdr:colOff>
      <xdr:row>108</xdr:row>
      <xdr:rowOff>92202</xdr:rowOff>
    </xdr:to>
    <xdr:cxnSp macro="">
      <xdr:nvCxnSpPr>
        <xdr:cNvPr id="360" name="直線コネクタ 359">
          <a:extLst>
            <a:ext uri="{FF2B5EF4-FFF2-40B4-BE49-F238E27FC236}">
              <a16:creationId xmlns:a16="http://schemas.microsoft.com/office/drawing/2014/main" id="{411B0850-119E-44E1-BFF7-94B3431FF573}"/>
            </a:ext>
          </a:extLst>
        </xdr:cNvPr>
        <xdr:cNvCxnSpPr/>
      </xdr:nvCxnSpPr>
      <xdr:spPr>
        <a:xfrm flipV="1">
          <a:off x="9219565" y="16876776"/>
          <a:ext cx="0" cy="132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96029</xdr:rowOff>
    </xdr:from>
    <xdr:ext cx="469744" cy="259045"/>
    <xdr:sp macro="" textlink="">
      <xdr:nvSpPr>
        <xdr:cNvPr id="361" name="【市民会館】&#10;一人当たり面積最小値テキスト">
          <a:extLst>
            <a:ext uri="{FF2B5EF4-FFF2-40B4-BE49-F238E27FC236}">
              <a16:creationId xmlns:a16="http://schemas.microsoft.com/office/drawing/2014/main" id="{3A9B425D-C240-448B-B59B-6C2904D34006}"/>
            </a:ext>
          </a:extLst>
        </xdr:cNvPr>
        <xdr:cNvSpPr txBox="1"/>
      </xdr:nvSpPr>
      <xdr:spPr>
        <a:xfrm>
          <a:off x="9258300" y="1820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92202</xdr:rowOff>
    </xdr:from>
    <xdr:to>
      <xdr:col>55</xdr:col>
      <xdr:colOff>88900</xdr:colOff>
      <xdr:row>108</xdr:row>
      <xdr:rowOff>92202</xdr:rowOff>
    </xdr:to>
    <xdr:cxnSp macro="">
      <xdr:nvCxnSpPr>
        <xdr:cNvPr id="362" name="直線コネクタ 361">
          <a:extLst>
            <a:ext uri="{FF2B5EF4-FFF2-40B4-BE49-F238E27FC236}">
              <a16:creationId xmlns:a16="http://schemas.microsoft.com/office/drawing/2014/main" id="{056509BE-A3F5-4959-A5E6-01E93FFF323F}"/>
            </a:ext>
          </a:extLst>
        </xdr:cNvPr>
        <xdr:cNvCxnSpPr/>
      </xdr:nvCxnSpPr>
      <xdr:spPr>
        <a:xfrm>
          <a:off x="9154160" y="18197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59453</xdr:rowOff>
    </xdr:from>
    <xdr:ext cx="469744" cy="259045"/>
    <xdr:sp macro="" textlink="">
      <xdr:nvSpPr>
        <xdr:cNvPr id="363" name="【市民会館】&#10;一人当たり面積最大値テキスト">
          <a:extLst>
            <a:ext uri="{FF2B5EF4-FFF2-40B4-BE49-F238E27FC236}">
              <a16:creationId xmlns:a16="http://schemas.microsoft.com/office/drawing/2014/main" id="{327070EC-F099-44DF-8375-26222FD88514}"/>
            </a:ext>
          </a:extLst>
        </xdr:cNvPr>
        <xdr:cNvSpPr txBox="1"/>
      </xdr:nvSpPr>
      <xdr:spPr>
        <a:xfrm>
          <a:off x="9258300" y="1665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112776</xdr:rowOff>
    </xdr:from>
    <xdr:to>
      <xdr:col>55</xdr:col>
      <xdr:colOff>88900</xdr:colOff>
      <xdr:row>100</xdr:row>
      <xdr:rowOff>112776</xdr:rowOff>
    </xdr:to>
    <xdr:cxnSp macro="">
      <xdr:nvCxnSpPr>
        <xdr:cNvPr id="364" name="直線コネクタ 363">
          <a:extLst>
            <a:ext uri="{FF2B5EF4-FFF2-40B4-BE49-F238E27FC236}">
              <a16:creationId xmlns:a16="http://schemas.microsoft.com/office/drawing/2014/main" id="{EFBD22BA-0A42-45FC-A0CA-BB3EBFDD4678}"/>
            </a:ext>
          </a:extLst>
        </xdr:cNvPr>
        <xdr:cNvCxnSpPr/>
      </xdr:nvCxnSpPr>
      <xdr:spPr>
        <a:xfrm>
          <a:off x="9154160" y="16876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27703</xdr:rowOff>
    </xdr:from>
    <xdr:ext cx="469744" cy="259045"/>
    <xdr:sp macro="" textlink="">
      <xdr:nvSpPr>
        <xdr:cNvPr id="365" name="【市民会館】&#10;一人当たり面積平均値テキスト">
          <a:extLst>
            <a:ext uri="{FF2B5EF4-FFF2-40B4-BE49-F238E27FC236}">
              <a16:creationId xmlns:a16="http://schemas.microsoft.com/office/drawing/2014/main" id="{2AE5ABE5-D07E-42DA-A846-FA67EE43D36C}"/>
            </a:ext>
          </a:extLst>
        </xdr:cNvPr>
        <xdr:cNvSpPr txBox="1"/>
      </xdr:nvSpPr>
      <xdr:spPr>
        <a:xfrm>
          <a:off x="9258300" y="17797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366" name="フローチャート: 判断 365">
          <a:extLst>
            <a:ext uri="{FF2B5EF4-FFF2-40B4-BE49-F238E27FC236}">
              <a16:creationId xmlns:a16="http://schemas.microsoft.com/office/drawing/2014/main" id="{2B425F50-64CF-4F6C-BA8C-BE3A3FC06454}"/>
            </a:ext>
          </a:extLst>
        </xdr:cNvPr>
        <xdr:cNvSpPr/>
      </xdr:nvSpPr>
      <xdr:spPr>
        <a:xfrm>
          <a:off x="9192260" y="17942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68835</xdr:rowOff>
    </xdr:from>
    <xdr:to>
      <xdr:col>50</xdr:col>
      <xdr:colOff>165100</xdr:colOff>
      <xdr:row>107</xdr:row>
      <xdr:rowOff>170435</xdr:rowOff>
    </xdr:to>
    <xdr:sp macro="" textlink="">
      <xdr:nvSpPr>
        <xdr:cNvPr id="367" name="フローチャート: 判断 366">
          <a:extLst>
            <a:ext uri="{FF2B5EF4-FFF2-40B4-BE49-F238E27FC236}">
              <a16:creationId xmlns:a16="http://schemas.microsoft.com/office/drawing/2014/main" id="{9A6933BF-80C4-4D71-9346-8386BB0A284E}"/>
            </a:ext>
          </a:extLst>
        </xdr:cNvPr>
        <xdr:cNvSpPr/>
      </xdr:nvSpPr>
      <xdr:spPr>
        <a:xfrm>
          <a:off x="8445500" y="180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30353</xdr:rowOff>
    </xdr:from>
    <xdr:to>
      <xdr:col>46</xdr:col>
      <xdr:colOff>38100</xdr:colOff>
      <xdr:row>107</xdr:row>
      <xdr:rowOff>131953</xdr:rowOff>
    </xdr:to>
    <xdr:sp macro="" textlink="">
      <xdr:nvSpPr>
        <xdr:cNvPr id="368" name="フローチャート: 判断 367">
          <a:extLst>
            <a:ext uri="{FF2B5EF4-FFF2-40B4-BE49-F238E27FC236}">
              <a16:creationId xmlns:a16="http://schemas.microsoft.com/office/drawing/2014/main" id="{B477AF2F-4B6F-4986-8AB5-D68526919184}"/>
            </a:ext>
          </a:extLst>
        </xdr:cNvPr>
        <xdr:cNvSpPr/>
      </xdr:nvSpPr>
      <xdr:spPr>
        <a:xfrm>
          <a:off x="7670800" y="179678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14732</xdr:rowOff>
    </xdr:from>
    <xdr:to>
      <xdr:col>41</xdr:col>
      <xdr:colOff>101600</xdr:colOff>
      <xdr:row>107</xdr:row>
      <xdr:rowOff>116332</xdr:rowOff>
    </xdr:to>
    <xdr:sp macro="" textlink="">
      <xdr:nvSpPr>
        <xdr:cNvPr id="369" name="フローチャート: 判断 368">
          <a:extLst>
            <a:ext uri="{FF2B5EF4-FFF2-40B4-BE49-F238E27FC236}">
              <a16:creationId xmlns:a16="http://schemas.microsoft.com/office/drawing/2014/main" id="{0E864425-F9DA-41C6-BCF6-22A3C5C7E281}"/>
            </a:ext>
          </a:extLst>
        </xdr:cNvPr>
        <xdr:cNvSpPr/>
      </xdr:nvSpPr>
      <xdr:spPr>
        <a:xfrm>
          <a:off x="6873240" y="1795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168275</xdr:rowOff>
    </xdr:from>
    <xdr:to>
      <xdr:col>36</xdr:col>
      <xdr:colOff>165100</xdr:colOff>
      <xdr:row>107</xdr:row>
      <xdr:rowOff>98425</xdr:rowOff>
    </xdr:to>
    <xdr:sp macro="" textlink="">
      <xdr:nvSpPr>
        <xdr:cNvPr id="370" name="フローチャート: 判断 369">
          <a:extLst>
            <a:ext uri="{FF2B5EF4-FFF2-40B4-BE49-F238E27FC236}">
              <a16:creationId xmlns:a16="http://schemas.microsoft.com/office/drawing/2014/main" id="{92379985-4B45-4A35-86FF-917DD8C2DE0C}"/>
            </a:ext>
          </a:extLst>
        </xdr:cNvPr>
        <xdr:cNvSpPr/>
      </xdr:nvSpPr>
      <xdr:spPr>
        <a:xfrm>
          <a:off x="6098540" y="17938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6566D6B-DCFB-4985-B3BA-CFBEB4860CF6}"/>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B48F2038-1DBB-4137-9D30-E2625CD2E32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37B2D920-0B85-4E5A-A7DE-6613DCF6DDED}"/>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A93FF284-E44C-4486-9276-44532839F5A9}"/>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D48EB2FE-638F-45F0-AE40-18EDAA046DD4}"/>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1778</xdr:rowOff>
    </xdr:from>
    <xdr:to>
      <xdr:col>55</xdr:col>
      <xdr:colOff>50800</xdr:colOff>
      <xdr:row>108</xdr:row>
      <xdr:rowOff>103378</xdr:rowOff>
    </xdr:to>
    <xdr:sp macro="" textlink="">
      <xdr:nvSpPr>
        <xdr:cNvPr id="376" name="楕円 375">
          <a:extLst>
            <a:ext uri="{FF2B5EF4-FFF2-40B4-BE49-F238E27FC236}">
              <a16:creationId xmlns:a16="http://schemas.microsoft.com/office/drawing/2014/main" id="{A81AF8D3-CFDB-4711-B68B-D9486F0F2ACB}"/>
            </a:ext>
          </a:extLst>
        </xdr:cNvPr>
        <xdr:cNvSpPr/>
      </xdr:nvSpPr>
      <xdr:spPr>
        <a:xfrm>
          <a:off x="9192260" y="181068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88155</xdr:rowOff>
    </xdr:from>
    <xdr:ext cx="469744" cy="259045"/>
    <xdr:sp macro="" textlink="">
      <xdr:nvSpPr>
        <xdr:cNvPr id="377" name="【市民会館】&#10;一人当たり面積該当値テキスト">
          <a:extLst>
            <a:ext uri="{FF2B5EF4-FFF2-40B4-BE49-F238E27FC236}">
              <a16:creationId xmlns:a16="http://schemas.microsoft.com/office/drawing/2014/main" id="{BBA6AFC5-081D-4C78-B7C6-613DDAD5B326}"/>
            </a:ext>
          </a:extLst>
        </xdr:cNvPr>
        <xdr:cNvSpPr txBox="1"/>
      </xdr:nvSpPr>
      <xdr:spPr>
        <a:xfrm>
          <a:off x="9258300" y="18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3683</xdr:rowOff>
    </xdr:from>
    <xdr:to>
      <xdr:col>50</xdr:col>
      <xdr:colOff>165100</xdr:colOff>
      <xdr:row>108</xdr:row>
      <xdr:rowOff>105283</xdr:rowOff>
    </xdr:to>
    <xdr:sp macro="" textlink="">
      <xdr:nvSpPr>
        <xdr:cNvPr id="378" name="楕円 377">
          <a:extLst>
            <a:ext uri="{FF2B5EF4-FFF2-40B4-BE49-F238E27FC236}">
              <a16:creationId xmlns:a16="http://schemas.microsoft.com/office/drawing/2014/main" id="{7C210702-D16E-4B03-89CE-39E5304C56A8}"/>
            </a:ext>
          </a:extLst>
        </xdr:cNvPr>
        <xdr:cNvSpPr/>
      </xdr:nvSpPr>
      <xdr:spPr>
        <a:xfrm>
          <a:off x="8445500" y="1810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52578</xdr:rowOff>
    </xdr:from>
    <xdr:to>
      <xdr:col>55</xdr:col>
      <xdr:colOff>0</xdr:colOff>
      <xdr:row>108</xdr:row>
      <xdr:rowOff>54483</xdr:rowOff>
    </xdr:to>
    <xdr:cxnSp macro="">
      <xdr:nvCxnSpPr>
        <xdr:cNvPr id="379" name="直線コネクタ 378">
          <a:extLst>
            <a:ext uri="{FF2B5EF4-FFF2-40B4-BE49-F238E27FC236}">
              <a16:creationId xmlns:a16="http://schemas.microsoft.com/office/drawing/2014/main" id="{055B0900-150B-41D8-AA52-0F8817E4FCD9}"/>
            </a:ext>
          </a:extLst>
        </xdr:cNvPr>
        <xdr:cNvCxnSpPr/>
      </xdr:nvCxnSpPr>
      <xdr:spPr>
        <a:xfrm flipV="1">
          <a:off x="8496300" y="18157698"/>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5587</xdr:rowOff>
    </xdr:from>
    <xdr:to>
      <xdr:col>46</xdr:col>
      <xdr:colOff>38100</xdr:colOff>
      <xdr:row>108</xdr:row>
      <xdr:rowOff>107187</xdr:rowOff>
    </xdr:to>
    <xdr:sp macro="" textlink="">
      <xdr:nvSpPr>
        <xdr:cNvPr id="380" name="楕円 379">
          <a:extLst>
            <a:ext uri="{FF2B5EF4-FFF2-40B4-BE49-F238E27FC236}">
              <a16:creationId xmlns:a16="http://schemas.microsoft.com/office/drawing/2014/main" id="{2A8C2B2B-267C-4C08-B5F6-B4D88E5A5967}"/>
            </a:ext>
          </a:extLst>
        </xdr:cNvPr>
        <xdr:cNvSpPr/>
      </xdr:nvSpPr>
      <xdr:spPr>
        <a:xfrm>
          <a:off x="7670800" y="181107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54483</xdr:rowOff>
    </xdr:from>
    <xdr:to>
      <xdr:col>50</xdr:col>
      <xdr:colOff>114300</xdr:colOff>
      <xdr:row>108</xdr:row>
      <xdr:rowOff>56387</xdr:rowOff>
    </xdr:to>
    <xdr:cxnSp macro="">
      <xdr:nvCxnSpPr>
        <xdr:cNvPr id="381" name="直線コネクタ 380">
          <a:extLst>
            <a:ext uri="{FF2B5EF4-FFF2-40B4-BE49-F238E27FC236}">
              <a16:creationId xmlns:a16="http://schemas.microsoft.com/office/drawing/2014/main" id="{2E0ABF51-63AF-45B7-932B-AD9B9AA28459}"/>
            </a:ext>
          </a:extLst>
        </xdr:cNvPr>
        <xdr:cNvCxnSpPr/>
      </xdr:nvCxnSpPr>
      <xdr:spPr>
        <a:xfrm flipV="1">
          <a:off x="7713980" y="18159603"/>
          <a:ext cx="78232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7874</xdr:rowOff>
    </xdr:from>
    <xdr:to>
      <xdr:col>41</xdr:col>
      <xdr:colOff>101600</xdr:colOff>
      <xdr:row>108</xdr:row>
      <xdr:rowOff>109474</xdr:rowOff>
    </xdr:to>
    <xdr:sp macro="" textlink="">
      <xdr:nvSpPr>
        <xdr:cNvPr id="382" name="楕円 381">
          <a:extLst>
            <a:ext uri="{FF2B5EF4-FFF2-40B4-BE49-F238E27FC236}">
              <a16:creationId xmlns:a16="http://schemas.microsoft.com/office/drawing/2014/main" id="{F4B29B0A-518D-4196-9AF0-25FCDBF98121}"/>
            </a:ext>
          </a:extLst>
        </xdr:cNvPr>
        <xdr:cNvSpPr/>
      </xdr:nvSpPr>
      <xdr:spPr>
        <a:xfrm>
          <a:off x="6873240" y="181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56387</xdr:rowOff>
    </xdr:from>
    <xdr:to>
      <xdr:col>45</xdr:col>
      <xdr:colOff>177800</xdr:colOff>
      <xdr:row>108</xdr:row>
      <xdr:rowOff>58674</xdr:rowOff>
    </xdr:to>
    <xdr:cxnSp macro="">
      <xdr:nvCxnSpPr>
        <xdr:cNvPr id="383" name="直線コネクタ 382">
          <a:extLst>
            <a:ext uri="{FF2B5EF4-FFF2-40B4-BE49-F238E27FC236}">
              <a16:creationId xmlns:a16="http://schemas.microsoft.com/office/drawing/2014/main" id="{32AF14FE-C5C8-40D8-9B81-7DF2A76C190C}"/>
            </a:ext>
          </a:extLst>
        </xdr:cNvPr>
        <xdr:cNvCxnSpPr/>
      </xdr:nvCxnSpPr>
      <xdr:spPr>
        <a:xfrm flipV="1">
          <a:off x="6924040" y="18161507"/>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9398</xdr:rowOff>
    </xdr:from>
    <xdr:to>
      <xdr:col>36</xdr:col>
      <xdr:colOff>165100</xdr:colOff>
      <xdr:row>108</xdr:row>
      <xdr:rowOff>110998</xdr:rowOff>
    </xdr:to>
    <xdr:sp macro="" textlink="">
      <xdr:nvSpPr>
        <xdr:cNvPr id="384" name="楕円 383">
          <a:extLst>
            <a:ext uri="{FF2B5EF4-FFF2-40B4-BE49-F238E27FC236}">
              <a16:creationId xmlns:a16="http://schemas.microsoft.com/office/drawing/2014/main" id="{BCF8C3F2-2B43-45E6-9085-0EEB2989F164}"/>
            </a:ext>
          </a:extLst>
        </xdr:cNvPr>
        <xdr:cNvSpPr/>
      </xdr:nvSpPr>
      <xdr:spPr>
        <a:xfrm>
          <a:off x="609854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58674</xdr:rowOff>
    </xdr:from>
    <xdr:to>
      <xdr:col>41</xdr:col>
      <xdr:colOff>50800</xdr:colOff>
      <xdr:row>108</xdr:row>
      <xdr:rowOff>60198</xdr:rowOff>
    </xdr:to>
    <xdr:cxnSp macro="">
      <xdr:nvCxnSpPr>
        <xdr:cNvPr id="385" name="直線コネクタ 384">
          <a:extLst>
            <a:ext uri="{FF2B5EF4-FFF2-40B4-BE49-F238E27FC236}">
              <a16:creationId xmlns:a16="http://schemas.microsoft.com/office/drawing/2014/main" id="{11397E39-8873-4F39-B151-6869BC63AEF2}"/>
            </a:ext>
          </a:extLst>
        </xdr:cNvPr>
        <xdr:cNvCxnSpPr/>
      </xdr:nvCxnSpPr>
      <xdr:spPr>
        <a:xfrm flipV="1">
          <a:off x="6149340" y="18163794"/>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15512</xdr:rowOff>
    </xdr:from>
    <xdr:ext cx="469744" cy="259045"/>
    <xdr:sp macro="" textlink="">
      <xdr:nvSpPr>
        <xdr:cNvPr id="386" name="n_1aveValue【市民会館】&#10;一人当たり面積">
          <a:extLst>
            <a:ext uri="{FF2B5EF4-FFF2-40B4-BE49-F238E27FC236}">
              <a16:creationId xmlns:a16="http://schemas.microsoft.com/office/drawing/2014/main" id="{B37EFE1D-318C-430D-B11D-75A3CF63E54D}"/>
            </a:ext>
          </a:extLst>
        </xdr:cNvPr>
        <xdr:cNvSpPr txBox="1"/>
      </xdr:nvSpPr>
      <xdr:spPr>
        <a:xfrm>
          <a:off x="8271587" y="177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148480</xdr:rowOff>
    </xdr:from>
    <xdr:ext cx="469744" cy="259045"/>
    <xdr:sp macro="" textlink="">
      <xdr:nvSpPr>
        <xdr:cNvPr id="387" name="n_2aveValue【市民会館】&#10;一人当たり面積">
          <a:extLst>
            <a:ext uri="{FF2B5EF4-FFF2-40B4-BE49-F238E27FC236}">
              <a16:creationId xmlns:a16="http://schemas.microsoft.com/office/drawing/2014/main" id="{C554F878-290D-4A84-962E-4021E51B2A7C}"/>
            </a:ext>
          </a:extLst>
        </xdr:cNvPr>
        <xdr:cNvSpPr txBox="1"/>
      </xdr:nvSpPr>
      <xdr:spPr>
        <a:xfrm>
          <a:off x="7509587" y="1775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132859</xdr:rowOff>
    </xdr:from>
    <xdr:ext cx="469744" cy="259045"/>
    <xdr:sp macro="" textlink="">
      <xdr:nvSpPr>
        <xdr:cNvPr id="388" name="n_3aveValue【市民会館】&#10;一人当たり面積">
          <a:extLst>
            <a:ext uri="{FF2B5EF4-FFF2-40B4-BE49-F238E27FC236}">
              <a16:creationId xmlns:a16="http://schemas.microsoft.com/office/drawing/2014/main" id="{57BBE7A4-9754-4924-8B43-3AACA0E5C278}"/>
            </a:ext>
          </a:extLst>
        </xdr:cNvPr>
        <xdr:cNvSpPr txBox="1"/>
      </xdr:nvSpPr>
      <xdr:spPr>
        <a:xfrm>
          <a:off x="6712027"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114952</xdr:rowOff>
    </xdr:from>
    <xdr:ext cx="469744" cy="259045"/>
    <xdr:sp macro="" textlink="">
      <xdr:nvSpPr>
        <xdr:cNvPr id="389" name="n_4aveValue【市民会館】&#10;一人当たり面積">
          <a:extLst>
            <a:ext uri="{FF2B5EF4-FFF2-40B4-BE49-F238E27FC236}">
              <a16:creationId xmlns:a16="http://schemas.microsoft.com/office/drawing/2014/main" id="{CA79C79B-A042-4D15-94DA-E80346FE3248}"/>
            </a:ext>
          </a:extLst>
        </xdr:cNvPr>
        <xdr:cNvSpPr txBox="1"/>
      </xdr:nvSpPr>
      <xdr:spPr>
        <a:xfrm>
          <a:off x="593732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96410</xdr:rowOff>
    </xdr:from>
    <xdr:ext cx="469744" cy="259045"/>
    <xdr:sp macro="" textlink="">
      <xdr:nvSpPr>
        <xdr:cNvPr id="390" name="n_1mainValue【市民会館】&#10;一人当たり面積">
          <a:extLst>
            <a:ext uri="{FF2B5EF4-FFF2-40B4-BE49-F238E27FC236}">
              <a16:creationId xmlns:a16="http://schemas.microsoft.com/office/drawing/2014/main" id="{538535E6-A8DC-419E-9785-9DBF0B56BFE6}"/>
            </a:ext>
          </a:extLst>
        </xdr:cNvPr>
        <xdr:cNvSpPr txBox="1"/>
      </xdr:nvSpPr>
      <xdr:spPr>
        <a:xfrm>
          <a:off x="8271587" y="182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98314</xdr:rowOff>
    </xdr:from>
    <xdr:ext cx="469744" cy="259045"/>
    <xdr:sp macro="" textlink="">
      <xdr:nvSpPr>
        <xdr:cNvPr id="391" name="n_2mainValue【市民会館】&#10;一人当たり面積">
          <a:extLst>
            <a:ext uri="{FF2B5EF4-FFF2-40B4-BE49-F238E27FC236}">
              <a16:creationId xmlns:a16="http://schemas.microsoft.com/office/drawing/2014/main" id="{4D245DC6-584A-4D90-B617-68BD769E3F30}"/>
            </a:ext>
          </a:extLst>
        </xdr:cNvPr>
        <xdr:cNvSpPr txBox="1"/>
      </xdr:nvSpPr>
      <xdr:spPr>
        <a:xfrm>
          <a:off x="7509587" y="1820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100601</xdr:rowOff>
    </xdr:from>
    <xdr:ext cx="469744" cy="259045"/>
    <xdr:sp macro="" textlink="">
      <xdr:nvSpPr>
        <xdr:cNvPr id="392" name="n_3mainValue【市民会館】&#10;一人当たり面積">
          <a:extLst>
            <a:ext uri="{FF2B5EF4-FFF2-40B4-BE49-F238E27FC236}">
              <a16:creationId xmlns:a16="http://schemas.microsoft.com/office/drawing/2014/main" id="{5CE05101-F152-4E95-B32D-663CB3956519}"/>
            </a:ext>
          </a:extLst>
        </xdr:cNvPr>
        <xdr:cNvSpPr txBox="1"/>
      </xdr:nvSpPr>
      <xdr:spPr>
        <a:xfrm>
          <a:off x="6712027" y="182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102125</xdr:rowOff>
    </xdr:from>
    <xdr:ext cx="469744" cy="259045"/>
    <xdr:sp macro="" textlink="">
      <xdr:nvSpPr>
        <xdr:cNvPr id="393" name="n_4mainValue【市民会館】&#10;一人当たり面積">
          <a:extLst>
            <a:ext uri="{FF2B5EF4-FFF2-40B4-BE49-F238E27FC236}">
              <a16:creationId xmlns:a16="http://schemas.microsoft.com/office/drawing/2014/main" id="{7C68AA24-1D67-4028-814D-9A7163E2C0EB}"/>
            </a:ext>
          </a:extLst>
        </xdr:cNvPr>
        <xdr:cNvSpPr txBox="1"/>
      </xdr:nvSpPr>
      <xdr:spPr>
        <a:xfrm>
          <a:off x="59373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B13738B5-01A7-4310-87BF-ADDEAA5A7A3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82A6FBA4-42BD-4705-A801-A8436647D0C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ACE1C838-6975-447E-B84B-BB58EADD798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8AE65795-BA3D-4D89-8F65-E30CF336968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2EBAD26C-F0C8-4AE5-94D3-484CE815C05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E4D56421-4BA2-47DE-B796-AB6ED78DC10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E2DE4355-6323-41E1-B400-2E07E42A6AD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E23B34B6-CC85-4D00-B3FF-F994EA9522E8}"/>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6CC7BA0A-AE00-42CC-BEEB-45273724833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28CCA8A7-9E8A-442C-BD4A-B945B580202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A3F88063-F351-406F-B467-68114C329FD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E40C6E7F-93A1-4738-BBAE-DBBBFB88FD0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B67CA921-2CE1-4E40-A6D1-33B1A94AD52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D20B7C28-DD1D-415F-848F-7A3ED94EFEC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B690B00E-8D34-471E-B300-E07912ABF7B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6DE44944-7DE2-4284-9EDC-460565947735}"/>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697F23A5-0A05-4524-9ECD-4114C8FD687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DFA8A25D-EC28-4651-80A3-0344423D36D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67DD12D4-E668-4B2E-869C-267BDBD92A4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36FA0CC9-F15B-4D90-82CA-E9BE2324395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312C9377-C17F-469F-94B9-CD6F387A0B2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FFA750FF-5D51-4A49-840F-1F5BEAB7C8B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E226EE15-C863-4841-B4E0-E3885DE6880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9F947DE-2A47-4897-9874-244BDAD61E3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FB7007E3-BEDD-4023-B91B-82F09734AF6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588F8B7E-EDEA-4CAC-A502-40F1B07F72C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B33FF4ED-5004-4099-BCDF-2E2CAE6BE35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E2EF121B-936B-4513-80BF-73B9EA184CDB}"/>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2" name="テキスト ボックス 421">
          <a:extLst>
            <a:ext uri="{FF2B5EF4-FFF2-40B4-BE49-F238E27FC236}">
              <a16:creationId xmlns:a16="http://schemas.microsoft.com/office/drawing/2014/main" id="{D98A5872-058E-4588-8570-E5224F3F793C}"/>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0E80E862-4BD4-48D6-9E4B-EE0FA1846364}"/>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B0A80FD6-88BB-440C-9E30-14FE3B21C1F3}"/>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14B3E9E6-8BCC-4630-AD2E-49BD50C9EE3E}"/>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00D790ED-593F-4BCD-AE2D-F48778DCAF7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2CB3549C-9CBE-4EA4-B572-6465C1562A97}"/>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55378AC2-4DE3-420C-8E97-BA2A90A92481}"/>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ACAAB4F3-9593-40BD-B1A5-927F4FD7566C}"/>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30" name="テキスト ボックス 429">
          <a:extLst>
            <a:ext uri="{FF2B5EF4-FFF2-40B4-BE49-F238E27FC236}">
              <a16:creationId xmlns:a16="http://schemas.microsoft.com/office/drawing/2014/main" id="{19AABF9E-F0A7-4EF2-9F94-F6A7666E9033}"/>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830DBF4D-F518-4118-B696-28E6810AD73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FAAF4F92-7CE7-4220-999F-18E2DC52B3F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123825</xdr:rowOff>
    </xdr:to>
    <xdr:cxnSp macro="">
      <xdr:nvCxnSpPr>
        <xdr:cNvPr id="433" name="直線コネクタ 432">
          <a:extLst>
            <a:ext uri="{FF2B5EF4-FFF2-40B4-BE49-F238E27FC236}">
              <a16:creationId xmlns:a16="http://schemas.microsoft.com/office/drawing/2014/main" id="{E3782BCC-7216-4B8D-A80D-81A036AFB3A9}"/>
            </a:ext>
          </a:extLst>
        </xdr:cNvPr>
        <xdr:cNvCxnSpPr/>
      </xdr:nvCxnSpPr>
      <xdr:spPr>
        <a:xfrm flipV="1">
          <a:off x="14375764" y="942594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434" name="【保健センター・保健所】&#10;有形固定資産減価償却率最小値テキスト">
          <a:extLst>
            <a:ext uri="{FF2B5EF4-FFF2-40B4-BE49-F238E27FC236}">
              <a16:creationId xmlns:a16="http://schemas.microsoft.com/office/drawing/2014/main" id="{4AEBA303-FEE2-4EC8-8483-2852BD89B50E}"/>
            </a:ext>
          </a:extLst>
        </xdr:cNvPr>
        <xdr:cNvSpPr txBox="1"/>
      </xdr:nvSpPr>
      <xdr:spPr>
        <a:xfrm>
          <a:off x="14414500"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435" name="直線コネクタ 434">
          <a:extLst>
            <a:ext uri="{FF2B5EF4-FFF2-40B4-BE49-F238E27FC236}">
              <a16:creationId xmlns:a16="http://schemas.microsoft.com/office/drawing/2014/main" id="{C84E8963-E184-417F-B0C5-9BD83C77DDBC}"/>
            </a:ext>
          </a:extLst>
        </xdr:cNvPr>
        <xdr:cNvCxnSpPr/>
      </xdr:nvCxnSpPr>
      <xdr:spPr>
        <a:xfrm>
          <a:off x="14287500" y="10852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436" name="【保健センター・保健所】&#10;有形固定資産減価償却率最大値テキスト">
          <a:extLst>
            <a:ext uri="{FF2B5EF4-FFF2-40B4-BE49-F238E27FC236}">
              <a16:creationId xmlns:a16="http://schemas.microsoft.com/office/drawing/2014/main" id="{BD0AB02E-4094-4772-8558-6E1DAAD90C82}"/>
            </a:ext>
          </a:extLst>
        </xdr:cNvPr>
        <xdr:cNvSpPr txBox="1"/>
      </xdr:nvSpPr>
      <xdr:spPr>
        <a:xfrm>
          <a:off x="14414500" y="9208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37" name="直線コネクタ 436">
          <a:extLst>
            <a:ext uri="{FF2B5EF4-FFF2-40B4-BE49-F238E27FC236}">
              <a16:creationId xmlns:a16="http://schemas.microsoft.com/office/drawing/2014/main" id="{313141D7-B3CB-4521-A2A6-D7E99AD9BFF7}"/>
            </a:ext>
          </a:extLst>
        </xdr:cNvPr>
        <xdr:cNvCxnSpPr/>
      </xdr:nvCxnSpPr>
      <xdr:spPr>
        <a:xfrm>
          <a:off x="1428750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BD86F5B9-7011-4599-8F27-74F8B3F8C4C3}"/>
            </a:ext>
          </a:extLst>
        </xdr:cNvPr>
        <xdr:cNvSpPr txBox="1"/>
      </xdr:nvSpPr>
      <xdr:spPr>
        <a:xfrm>
          <a:off x="144145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439" name="フローチャート: 判断 438">
          <a:extLst>
            <a:ext uri="{FF2B5EF4-FFF2-40B4-BE49-F238E27FC236}">
              <a16:creationId xmlns:a16="http://schemas.microsoft.com/office/drawing/2014/main" id="{1B2906E0-D82F-459F-8464-B7477B507D4E}"/>
            </a:ext>
          </a:extLst>
        </xdr:cNvPr>
        <xdr:cNvSpPr/>
      </xdr:nvSpPr>
      <xdr:spPr>
        <a:xfrm>
          <a:off x="14325600" y="102819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23495</xdr:rowOff>
    </xdr:from>
    <xdr:to>
      <xdr:col>81</xdr:col>
      <xdr:colOff>101600</xdr:colOff>
      <xdr:row>61</xdr:row>
      <xdr:rowOff>125095</xdr:rowOff>
    </xdr:to>
    <xdr:sp macro="" textlink="">
      <xdr:nvSpPr>
        <xdr:cNvPr id="440" name="フローチャート: 判断 439">
          <a:extLst>
            <a:ext uri="{FF2B5EF4-FFF2-40B4-BE49-F238E27FC236}">
              <a16:creationId xmlns:a16="http://schemas.microsoft.com/office/drawing/2014/main" id="{F1CEB7DC-FB7D-4713-9D8D-DA72D858FF98}"/>
            </a:ext>
          </a:extLst>
        </xdr:cNvPr>
        <xdr:cNvSpPr/>
      </xdr:nvSpPr>
      <xdr:spPr>
        <a:xfrm>
          <a:off x="1357884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41" name="フローチャート: 判断 440">
          <a:extLst>
            <a:ext uri="{FF2B5EF4-FFF2-40B4-BE49-F238E27FC236}">
              <a16:creationId xmlns:a16="http://schemas.microsoft.com/office/drawing/2014/main" id="{DF952D0E-BE16-4FBC-AD61-0D7D86F2989A}"/>
            </a:ext>
          </a:extLst>
        </xdr:cNvPr>
        <xdr:cNvSpPr/>
      </xdr:nvSpPr>
      <xdr:spPr>
        <a:xfrm>
          <a:off x="1280414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23495</xdr:rowOff>
    </xdr:from>
    <xdr:to>
      <xdr:col>72</xdr:col>
      <xdr:colOff>38100</xdr:colOff>
      <xdr:row>61</xdr:row>
      <xdr:rowOff>125095</xdr:rowOff>
    </xdr:to>
    <xdr:sp macro="" textlink="">
      <xdr:nvSpPr>
        <xdr:cNvPr id="442" name="フローチャート: 判断 441">
          <a:extLst>
            <a:ext uri="{FF2B5EF4-FFF2-40B4-BE49-F238E27FC236}">
              <a16:creationId xmlns:a16="http://schemas.microsoft.com/office/drawing/2014/main" id="{83A18DCA-3BC9-4B83-B1B0-259B7226E5F6}"/>
            </a:ext>
          </a:extLst>
        </xdr:cNvPr>
        <xdr:cNvSpPr/>
      </xdr:nvSpPr>
      <xdr:spPr>
        <a:xfrm>
          <a:off x="12029440" y="102495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443" name="フローチャート: 判断 442">
          <a:extLst>
            <a:ext uri="{FF2B5EF4-FFF2-40B4-BE49-F238E27FC236}">
              <a16:creationId xmlns:a16="http://schemas.microsoft.com/office/drawing/2014/main" id="{E09B0010-4FB9-4D69-AC09-81F0A9D0DF50}"/>
            </a:ext>
          </a:extLst>
        </xdr:cNvPr>
        <xdr:cNvSpPr/>
      </xdr:nvSpPr>
      <xdr:spPr>
        <a:xfrm>
          <a:off x="112318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FC451F65-76B4-44B5-A1AA-CD52952CAE4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F846BBC7-01A2-4D6F-A4C2-672E05F0039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DEB6A6C8-5684-48B3-BBCA-F458F1A22D8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7EE6EAE-5495-4252-A7BA-98887DA4703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C1491E4A-FC5D-4CFB-945E-263CAAB3B31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130175</xdr:rowOff>
    </xdr:from>
    <xdr:to>
      <xdr:col>85</xdr:col>
      <xdr:colOff>177800</xdr:colOff>
      <xdr:row>60</xdr:row>
      <xdr:rowOff>60325</xdr:rowOff>
    </xdr:to>
    <xdr:sp macro="" textlink="">
      <xdr:nvSpPr>
        <xdr:cNvPr id="449" name="楕円 448">
          <a:extLst>
            <a:ext uri="{FF2B5EF4-FFF2-40B4-BE49-F238E27FC236}">
              <a16:creationId xmlns:a16="http://schemas.microsoft.com/office/drawing/2014/main" id="{FD2D8B02-9F21-4B5C-A54F-586722C57CB0}"/>
            </a:ext>
          </a:extLst>
        </xdr:cNvPr>
        <xdr:cNvSpPr/>
      </xdr:nvSpPr>
      <xdr:spPr>
        <a:xfrm>
          <a:off x="14325600" y="100209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153052</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5F1D8C01-8EBF-4556-A229-0CB1A18E62EC}"/>
            </a:ext>
          </a:extLst>
        </xdr:cNvPr>
        <xdr:cNvSpPr txBox="1"/>
      </xdr:nvSpPr>
      <xdr:spPr>
        <a:xfrm>
          <a:off x="14414500"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451" name="楕円 450">
          <a:extLst>
            <a:ext uri="{FF2B5EF4-FFF2-40B4-BE49-F238E27FC236}">
              <a16:creationId xmlns:a16="http://schemas.microsoft.com/office/drawing/2014/main" id="{52EA3D46-DF90-4403-ACB8-88CDFE38A993}"/>
            </a:ext>
          </a:extLst>
        </xdr:cNvPr>
        <xdr:cNvSpPr/>
      </xdr:nvSpPr>
      <xdr:spPr>
        <a:xfrm>
          <a:off x="13578840" y="997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60</xdr:row>
      <xdr:rowOff>9525</xdr:rowOff>
    </xdr:to>
    <xdr:cxnSp macro="">
      <xdr:nvCxnSpPr>
        <xdr:cNvPr id="452" name="直線コネクタ 451">
          <a:extLst>
            <a:ext uri="{FF2B5EF4-FFF2-40B4-BE49-F238E27FC236}">
              <a16:creationId xmlns:a16="http://schemas.microsoft.com/office/drawing/2014/main" id="{AAE3BEEF-6FBA-4EBB-B53B-BAB6CA6E6DFA}"/>
            </a:ext>
          </a:extLst>
        </xdr:cNvPr>
        <xdr:cNvCxnSpPr/>
      </xdr:nvCxnSpPr>
      <xdr:spPr>
        <a:xfrm>
          <a:off x="13629640" y="1002792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59690</xdr:rowOff>
    </xdr:from>
    <xdr:to>
      <xdr:col>76</xdr:col>
      <xdr:colOff>165100</xdr:colOff>
      <xdr:row>59</xdr:row>
      <xdr:rowOff>161290</xdr:rowOff>
    </xdr:to>
    <xdr:sp macro="" textlink="">
      <xdr:nvSpPr>
        <xdr:cNvPr id="453" name="楕円 452">
          <a:extLst>
            <a:ext uri="{FF2B5EF4-FFF2-40B4-BE49-F238E27FC236}">
              <a16:creationId xmlns:a16="http://schemas.microsoft.com/office/drawing/2014/main" id="{C22DF9B7-541B-42BE-A734-B41DA1922E77}"/>
            </a:ext>
          </a:extLst>
        </xdr:cNvPr>
        <xdr:cNvSpPr/>
      </xdr:nvSpPr>
      <xdr:spPr>
        <a:xfrm>
          <a:off x="1280414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110490</xdr:rowOff>
    </xdr:from>
    <xdr:to>
      <xdr:col>81</xdr:col>
      <xdr:colOff>50800</xdr:colOff>
      <xdr:row>59</xdr:row>
      <xdr:rowOff>137160</xdr:rowOff>
    </xdr:to>
    <xdr:cxnSp macro="">
      <xdr:nvCxnSpPr>
        <xdr:cNvPr id="454" name="直線コネクタ 453">
          <a:extLst>
            <a:ext uri="{FF2B5EF4-FFF2-40B4-BE49-F238E27FC236}">
              <a16:creationId xmlns:a16="http://schemas.microsoft.com/office/drawing/2014/main" id="{CDBFEE7D-E2FC-4E99-A6D5-D54F4D5EEF5E}"/>
            </a:ext>
          </a:extLst>
        </xdr:cNvPr>
        <xdr:cNvCxnSpPr/>
      </xdr:nvCxnSpPr>
      <xdr:spPr>
        <a:xfrm>
          <a:off x="12854940" y="1000125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19685</xdr:rowOff>
    </xdr:from>
    <xdr:to>
      <xdr:col>72</xdr:col>
      <xdr:colOff>38100</xdr:colOff>
      <xdr:row>59</xdr:row>
      <xdr:rowOff>121285</xdr:rowOff>
    </xdr:to>
    <xdr:sp macro="" textlink="">
      <xdr:nvSpPr>
        <xdr:cNvPr id="455" name="楕円 454">
          <a:extLst>
            <a:ext uri="{FF2B5EF4-FFF2-40B4-BE49-F238E27FC236}">
              <a16:creationId xmlns:a16="http://schemas.microsoft.com/office/drawing/2014/main" id="{156A1AC9-1561-4BB2-A72F-A56F8FED7887}"/>
            </a:ext>
          </a:extLst>
        </xdr:cNvPr>
        <xdr:cNvSpPr/>
      </xdr:nvSpPr>
      <xdr:spPr>
        <a:xfrm>
          <a:off x="12029440" y="99104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70485</xdr:rowOff>
    </xdr:from>
    <xdr:to>
      <xdr:col>76</xdr:col>
      <xdr:colOff>114300</xdr:colOff>
      <xdr:row>59</xdr:row>
      <xdr:rowOff>110490</xdr:rowOff>
    </xdr:to>
    <xdr:cxnSp macro="">
      <xdr:nvCxnSpPr>
        <xdr:cNvPr id="456" name="直線コネクタ 455">
          <a:extLst>
            <a:ext uri="{FF2B5EF4-FFF2-40B4-BE49-F238E27FC236}">
              <a16:creationId xmlns:a16="http://schemas.microsoft.com/office/drawing/2014/main" id="{45B6776E-B117-4EAD-B4E5-F3177F6DB04A}"/>
            </a:ext>
          </a:extLst>
        </xdr:cNvPr>
        <xdr:cNvCxnSpPr/>
      </xdr:nvCxnSpPr>
      <xdr:spPr>
        <a:xfrm>
          <a:off x="12072620" y="996124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149225</xdr:rowOff>
    </xdr:from>
    <xdr:to>
      <xdr:col>67</xdr:col>
      <xdr:colOff>101600</xdr:colOff>
      <xdr:row>59</xdr:row>
      <xdr:rowOff>79375</xdr:rowOff>
    </xdr:to>
    <xdr:sp macro="" textlink="">
      <xdr:nvSpPr>
        <xdr:cNvPr id="457" name="楕円 456">
          <a:extLst>
            <a:ext uri="{FF2B5EF4-FFF2-40B4-BE49-F238E27FC236}">
              <a16:creationId xmlns:a16="http://schemas.microsoft.com/office/drawing/2014/main" id="{317CCDA2-6393-4485-8459-B75CA9F08F21}"/>
            </a:ext>
          </a:extLst>
        </xdr:cNvPr>
        <xdr:cNvSpPr/>
      </xdr:nvSpPr>
      <xdr:spPr>
        <a:xfrm>
          <a:off x="11231880" y="9872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28575</xdr:rowOff>
    </xdr:from>
    <xdr:to>
      <xdr:col>71</xdr:col>
      <xdr:colOff>177800</xdr:colOff>
      <xdr:row>59</xdr:row>
      <xdr:rowOff>70485</xdr:rowOff>
    </xdr:to>
    <xdr:cxnSp macro="">
      <xdr:nvCxnSpPr>
        <xdr:cNvPr id="458" name="直線コネクタ 457">
          <a:extLst>
            <a:ext uri="{FF2B5EF4-FFF2-40B4-BE49-F238E27FC236}">
              <a16:creationId xmlns:a16="http://schemas.microsoft.com/office/drawing/2014/main" id="{FB4B788A-5DAF-41C2-A521-89E34A3E2EFD}"/>
            </a:ext>
          </a:extLst>
        </xdr:cNvPr>
        <xdr:cNvCxnSpPr/>
      </xdr:nvCxnSpPr>
      <xdr:spPr>
        <a:xfrm>
          <a:off x="11282680" y="991933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116222</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BA18428A-05AB-4D56-8B1D-357DA8752A08}"/>
            </a:ext>
          </a:extLst>
        </xdr:cNvPr>
        <xdr:cNvSpPr txBox="1"/>
      </xdr:nvSpPr>
      <xdr:spPr>
        <a:xfrm>
          <a:off x="134372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53343C80-1965-4542-8AAB-CFCA6CDC4F3D}"/>
            </a:ext>
          </a:extLst>
        </xdr:cNvPr>
        <xdr:cNvSpPr txBox="1"/>
      </xdr:nvSpPr>
      <xdr:spPr>
        <a:xfrm>
          <a:off x="126752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116222</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48B24E0E-A0E3-48AD-8DDC-796D85C74F77}"/>
            </a:ext>
          </a:extLst>
        </xdr:cNvPr>
        <xdr:cNvSpPr txBox="1"/>
      </xdr:nvSpPr>
      <xdr:spPr>
        <a:xfrm>
          <a:off x="119005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7ADBC5CA-7F00-4B8A-BAAD-78F00B47F0C4}"/>
            </a:ext>
          </a:extLst>
        </xdr:cNvPr>
        <xdr:cNvSpPr txBox="1"/>
      </xdr:nvSpPr>
      <xdr:spPr>
        <a:xfrm>
          <a:off x="1110298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33037</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B00F0F0B-93D5-4C1B-8A88-0A2C042605A4}"/>
            </a:ext>
          </a:extLst>
        </xdr:cNvPr>
        <xdr:cNvSpPr txBox="1"/>
      </xdr:nvSpPr>
      <xdr:spPr>
        <a:xfrm>
          <a:off x="134372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6367</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B525FA19-4C1B-4815-8935-65B13BB0A4C0}"/>
            </a:ext>
          </a:extLst>
        </xdr:cNvPr>
        <xdr:cNvSpPr txBox="1"/>
      </xdr:nvSpPr>
      <xdr:spPr>
        <a:xfrm>
          <a:off x="126752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137812</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7BAE81A5-1005-4D6F-8237-13D15107F478}"/>
            </a:ext>
          </a:extLst>
        </xdr:cNvPr>
        <xdr:cNvSpPr txBox="1"/>
      </xdr:nvSpPr>
      <xdr:spPr>
        <a:xfrm>
          <a:off x="119005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95902</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44E75073-40AC-4248-A5ED-BD994644CFC7}"/>
            </a:ext>
          </a:extLst>
        </xdr:cNvPr>
        <xdr:cNvSpPr txBox="1"/>
      </xdr:nvSpPr>
      <xdr:spPr>
        <a:xfrm>
          <a:off x="1110298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2EA85904-7793-437B-A193-18C25546DA9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28432EB3-49F9-4BBA-BD04-A05EDA45AF5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D7802BCD-550A-4CC4-BDDF-F0D7907DB72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D96B7722-7E3D-4940-89DB-8BB8CF60481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2C081BCB-62FA-4E62-A4E0-B019C6948D4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932BF95F-683B-48E0-AA8C-09B3500F2AD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26C746E7-8B6E-4640-A69D-CBAA4C4958F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92F3B6F0-3957-4119-AE3C-2ABDD40D3EF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A359CDF6-743D-4AC9-9C53-CE3366C9862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BDA3D7EC-E24A-4F64-A035-80E2638296C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6C05CBF6-D1AD-4C0A-A37E-5BE71AEB1AC4}"/>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868569F1-5658-463A-A8C8-C5FB6827B178}"/>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26FA9301-670A-488B-A6B2-2B18F147A86B}"/>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EEADE50B-E090-41C6-9E4C-0F2065C9A6CC}"/>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B89919B9-FDF0-462D-9638-F679621FEE92}"/>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53A3DA93-3FF2-4213-89A9-DE3B838CE9BF}"/>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D8D29FE3-7517-49CC-97BF-0EF1603C93AE}"/>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FA48C993-41AC-4D3E-A723-804AC7357FEF}"/>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C24C63E2-AD94-4EE8-9CC9-B86FE6569181}"/>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1536CDA8-C9A9-4741-9F74-1161E8D87BD8}"/>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46AABE01-8091-4201-AFA6-2427B032FC9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7021F6E1-FC5E-478D-9C22-9FECCB0548C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DBF468C3-727A-4B58-B97D-1993015DD21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59817</xdr:rowOff>
    </xdr:from>
    <xdr:to>
      <xdr:col>116</xdr:col>
      <xdr:colOff>62864</xdr:colOff>
      <xdr:row>64</xdr:row>
      <xdr:rowOff>42672</xdr:rowOff>
    </xdr:to>
    <xdr:cxnSp macro="">
      <xdr:nvCxnSpPr>
        <xdr:cNvPr id="490" name="直線コネクタ 489">
          <a:extLst>
            <a:ext uri="{FF2B5EF4-FFF2-40B4-BE49-F238E27FC236}">
              <a16:creationId xmlns:a16="http://schemas.microsoft.com/office/drawing/2014/main" id="{AF0B822B-2ABA-4F66-9D01-35AEEB5366DE}"/>
            </a:ext>
          </a:extLst>
        </xdr:cNvPr>
        <xdr:cNvCxnSpPr/>
      </xdr:nvCxnSpPr>
      <xdr:spPr>
        <a:xfrm flipV="1">
          <a:off x="19509104" y="9447657"/>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FD49FFE3-D83E-4E92-810E-D91D0E85CDBB}"/>
            </a:ext>
          </a:extLst>
        </xdr:cNvPr>
        <xdr:cNvSpPr txBox="1"/>
      </xdr:nvSpPr>
      <xdr:spPr>
        <a:xfrm>
          <a:off x="19547840" y="1077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492" name="直線コネクタ 491">
          <a:extLst>
            <a:ext uri="{FF2B5EF4-FFF2-40B4-BE49-F238E27FC236}">
              <a16:creationId xmlns:a16="http://schemas.microsoft.com/office/drawing/2014/main" id="{6E624361-2B2F-4443-B758-DE178B666B6A}"/>
            </a:ext>
          </a:extLst>
        </xdr:cNvPr>
        <xdr:cNvCxnSpPr/>
      </xdr:nvCxnSpPr>
      <xdr:spPr>
        <a:xfrm>
          <a:off x="19443700" y="107716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6494</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FA5C8BA1-BD00-45C9-82EE-54FF77E15E6B}"/>
            </a:ext>
          </a:extLst>
        </xdr:cNvPr>
        <xdr:cNvSpPr txBox="1"/>
      </xdr:nvSpPr>
      <xdr:spPr>
        <a:xfrm>
          <a:off x="19547840" y="922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59817</xdr:rowOff>
    </xdr:from>
    <xdr:to>
      <xdr:col>116</xdr:col>
      <xdr:colOff>152400</xdr:colOff>
      <xdr:row>56</xdr:row>
      <xdr:rowOff>59817</xdr:rowOff>
    </xdr:to>
    <xdr:cxnSp macro="">
      <xdr:nvCxnSpPr>
        <xdr:cNvPr id="494" name="直線コネクタ 493">
          <a:extLst>
            <a:ext uri="{FF2B5EF4-FFF2-40B4-BE49-F238E27FC236}">
              <a16:creationId xmlns:a16="http://schemas.microsoft.com/office/drawing/2014/main" id="{5E92AC84-032B-4F59-8472-9EABCDBACC1B}"/>
            </a:ext>
          </a:extLst>
        </xdr:cNvPr>
        <xdr:cNvCxnSpPr/>
      </xdr:nvCxnSpPr>
      <xdr:spPr>
        <a:xfrm>
          <a:off x="19443700" y="94476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26941</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D66183DC-D53F-4A7D-B748-31D4779072E3}"/>
            </a:ext>
          </a:extLst>
        </xdr:cNvPr>
        <xdr:cNvSpPr txBox="1"/>
      </xdr:nvSpPr>
      <xdr:spPr>
        <a:xfrm>
          <a:off x="19547840" y="1042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496" name="フローチャート: 判断 495">
          <a:extLst>
            <a:ext uri="{FF2B5EF4-FFF2-40B4-BE49-F238E27FC236}">
              <a16:creationId xmlns:a16="http://schemas.microsoft.com/office/drawing/2014/main" id="{CEC5EA56-209A-4F3C-B7CB-EFA31A0E5847}"/>
            </a:ext>
          </a:extLst>
        </xdr:cNvPr>
        <xdr:cNvSpPr/>
      </xdr:nvSpPr>
      <xdr:spPr>
        <a:xfrm>
          <a:off x="1945894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635</xdr:rowOff>
    </xdr:from>
    <xdr:to>
      <xdr:col>112</xdr:col>
      <xdr:colOff>38100</xdr:colOff>
      <xdr:row>63</xdr:row>
      <xdr:rowOff>102235</xdr:rowOff>
    </xdr:to>
    <xdr:sp macro="" textlink="">
      <xdr:nvSpPr>
        <xdr:cNvPr id="497" name="フローチャート: 判断 496">
          <a:extLst>
            <a:ext uri="{FF2B5EF4-FFF2-40B4-BE49-F238E27FC236}">
              <a16:creationId xmlns:a16="http://schemas.microsoft.com/office/drawing/2014/main" id="{CDCA7D56-D131-4B3C-806F-A21FBB8AF19D}"/>
            </a:ext>
          </a:extLst>
        </xdr:cNvPr>
        <xdr:cNvSpPr/>
      </xdr:nvSpPr>
      <xdr:spPr>
        <a:xfrm>
          <a:off x="18735040" y="10561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169799</xdr:rowOff>
    </xdr:from>
    <xdr:to>
      <xdr:col>107</xdr:col>
      <xdr:colOff>101600</xdr:colOff>
      <xdr:row>63</xdr:row>
      <xdr:rowOff>99949</xdr:rowOff>
    </xdr:to>
    <xdr:sp macro="" textlink="">
      <xdr:nvSpPr>
        <xdr:cNvPr id="498" name="フローチャート: 判断 497">
          <a:extLst>
            <a:ext uri="{FF2B5EF4-FFF2-40B4-BE49-F238E27FC236}">
              <a16:creationId xmlns:a16="http://schemas.microsoft.com/office/drawing/2014/main" id="{FE53C87D-230D-43AF-864B-54ADD9EB11D8}"/>
            </a:ext>
          </a:extLst>
        </xdr:cNvPr>
        <xdr:cNvSpPr/>
      </xdr:nvSpPr>
      <xdr:spPr>
        <a:xfrm>
          <a:off x="17937480" y="105634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499" name="フローチャート: 判断 498">
          <a:extLst>
            <a:ext uri="{FF2B5EF4-FFF2-40B4-BE49-F238E27FC236}">
              <a16:creationId xmlns:a16="http://schemas.microsoft.com/office/drawing/2014/main" id="{808570CF-8F73-48E6-8D42-2D3292DFD2BD}"/>
            </a:ext>
          </a:extLst>
        </xdr:cNvPr>
        <xdr:cNvSpPr/>
      </xdr:nvSpPr>
      <xdr:spPr>
        <a:xfrm>
          <a:off x="17162780" y="1056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16637</xdr:rowOff>
    </xdr:from>
    <xdr:to>
      <xdr:col>98</xdr:col>
      <xdr:colOff>38100</xdr:colOff>
      <xdr:row>63</xdr:row>
      <xdr:rowOff>118237</xdr:rowOff>
    </xdr:to>
    <xdr:sp macro="" textlink="">
      <xdr:nvSpPr>
        <xdr:cNvPr id="500" name="フローチャート: 判断 499">
          <a:extLst>
            <a:ext uri="{FF2B5EF4-FFF2-40B4-BE49-F238E27FC236}">
              <a16:creationId xmlns:a16="http://schemas.microsoft.com/office/drawing/2014/main" id="{837A4B94-C50A-48AB-B71B-08DE05B90105}"/>
            </a:ext>
          </a:extLst>
        </xdr:cNvPr>
        <xdr:cNvSpPr/>
      </xdr:nvSpPr>
      <xdr:spPr>
        <a:xfrm>
          <a:off x="16388080" y="105779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EEDA1485-D131-4236-A8E0-8BC6DBC2B48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B908E5A3-FB66-4AAF-9F9B-85AF4BCCB12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13F2D3F8-8DE2-41E3-AC2F-A34417644EE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5B7DE327-12F6-4044-8D35-A1FDF033604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5961B1E-034B-4365-8035-B524D685322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135128</xdr:rowOff>
    </xdr:from>
    <xdr:to>
      <xdr:col>116</xdr:col>
      <xdr:colOff>114300</xdr:colOff>
      <xdr:row>64</xdr:row>
      <xdr:rowOff>65278</xdr:rowOff>
    </xdr:to>
    <xdr:sp macro="" textlink="">
      <xdr:nvSpPr>
        <xdr:cNvPr id="506" name="楕円 505">
          <a:extLst>
            <a:ext uri="{FF2B5EF4-FFF2-40B4-BE49-F238E27FC236}">
              <a16:creationId xmlns:a16="http://schemas.microsoft.com/office/drawing/2014/main" id="{258BCD90-25FB-43EB-BC26-EDF0F1B32163}"/>
            </a:ext>
          </a:extLst>
        </xdr:cNvPr>
        <xdr:cNvSpPr/>
      </xdr:nvSpPr>
      <xdr:spPr>
        <a:xfrm>
          <a:off x="19458940" y="106964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50055</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8A24E776-C68C-48F9-A00A-FC70434BA830}"/>
            </a:ext>
          </a:extLst>
        </xdr:cNvPr>
        <xdr:cNvSpPr txBox="1"/>
      </xdr:nvSpPr>
      <xdr:spPr>
        <a:xfrm>
          <a:off x="19547840" y="1061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136271</xdr:rowOff>
    </xdr:from>
    <xdr:to>
      <xdr:col>112</xdr:col>
      <xdr:colOff>38100</xdr:colOff>
      <xdr:row>64</xdr:row>
      <xdr:rowOff>66421</xdr:rowOff>
    </xdr:to>
    <xdr:sp macro="" textlink="">
      <xdr:nvSpPr>
        <xdr:cNvPr id="508" name="楕円 507">
          <a:extLst>
            <a:ext uri="{FF2B5EF4-FFF2-40B4-BE49-F238E27FC236}">
              <a16:creationId xmlns:a16="http://schemas.microsoft.com/office/drawing/2014/main" id="{C953F64D-9AB5-4A82-B58F-7565AA674165}"/>
            </a:ext>
          </a:extLst>
        </xdr:cNvPr>
        <xdr:cNvSpPr/>
      </xdr:nvSpPr>
      <xdr:spPr>
        <a:xfrm>
          <a:off x="18735040" y="106975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14478</xdr:rowOff>
    </xdr:from>
    <xdr:to>
      <xdr:col>116</xdr:col>
      <xdr:colOff>63500</xdr:colOff>
      <xdr:row>64</xdr:row>
      <xdr:rowOff>15621</xdr:rowOff>
    </xdr:to>
    <xdr:cxnSp macro="">
      <xdr:nvCxnSpPr>
        <xdr:cNvPr id="509" name="直線コネクタ 508">
          <a:extLst>
            <a:ext uri="{FF2B5EF4-FFF2-40B4-BE49-F238E27FC236}">
              <a16:creationId xmlns:a16="http://schemas.microsoft.com/office/drawing/2014/main" id="{C41A6783-E25A-41E7-AC96-4AC7D046A92D}"/>
            </a:ext>
          </a:extLst>
        </xdr:cNvPr>
        <xdr:cNvCxnSpPr/>
      </xdr:nvCxnSpPr>
      <xdr:spPr>
        <a:xfrm flipV="1">
          <a:off x="18778220" y="10743438"/>
          <a:ext cx="7315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137414</xdr:rowOff>
    </xdr:from>
    <xdr:to>
      <xdr:col>107</xdr:col>
      <xdr:colOff>101600</xdr:colOff>
      <xdr:row>64</xdr:row>
      <xdr:rowOff>67564</xdr:rowOff>
    </xdr:to>
    <xdr:sp macro="" textlink="">
      <xdr:nvSpPr>
        <xdr:cNvPr id="510" name="楕円 509">
          <a:extLst>
            <a:ext uri="{FF2B5EF4-FFF2-40B4-BE49-F238E27FC236}">
              <a16:creationId xmlns:a16="http://schemas.microsoft.com/office/drawing/2014/main" id="{EF876910-3538-409D-9D85-2B1A85CD53E8}"/>
            </a:ext>
          </a:extLst>
        </xdr:cNvPr>
        <xdr:cNvSpPr/>
      </xdr:nvSpPr>
      <xdr:spPr>
        <a:xfrm>
          <a:off x="17937480" y="106987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15621</xdr:rowOff>
    </xdr:from>
    <xdr:to>
      <xdr:col>111</xdr:col>
      <xdr:colOff>177800</xdr:colOff>
      <xdr:row>64</xdr:row>
      <xdr:rowOff>16764</xdr:rowOff>
    </xdr:to>
    <xdr:cxnSp macro="">
      <xdr:nvCxnSpPr>
        <xdr:cNvPr id="511" name="直線コネクタ 510">
          <a:extLst>
            <a:ext uri="{FF2B5EF4-FFF2-40B4-BE49-F238E27FC236}">
              <a16:creationId xmlns:a16="http://schemas.microsoft.com/office/drawing/2014/main" id="{255B4A69-317B-49D9-B2FD-03D35BB02B70}"/>
            </a:ext>
          </a:extLst>
        </xdr:cNvPr>
        <xdr:cNvCxnSpPr/>
      </xdr:nvCxnSpPr>
      <xdr:spPr>
        <a:xfrm flipV="1">
          <a:off x="17988280" y="10744581"/>
          <a:ext cx="78994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138938</xdr:rowOff>
    </xdr:from>
    <xdr:to>
      <xdr:col>102</xdr:col>
      <xdr:colOff>165100</xdr:colOff>
      <xdr:row>64</xdr:row>
      <xdr:rowOff>69088</xdr:rowOff>
    </xdr:to>
    <xdr:sp macro="" textlink="">
      <xdr:nvSpPr>
        <xdr:cNvPr id="512" name="楕円 511">
          <a:extLst>
            <a:ext uri="{FF2B5EF4-FFF2-40B4-BE49-F238E27FC236}">
              <a16:creationId xmlns:a16="http://schemas.microsoft.com/office/drawing/2014/main" id="{AE3542BF-892C-468C-B876-40DB7FFF6712}"/>
            </a:ext>
          </a:extLst>
        </xdr:cNvPr>
        <xdr:cNvSpPr/>
      </xdr:nvSpPr>
      <xdr:spPr>
        <a:xfrm>
          <a:off x="17162780" y="107002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16764</xdr:rowOff>
    </xdr:from>
    <xdr:to>
      <xdr:col>107</xdr:col>
      <xdr:colOff>50800</xdr:colOff>
      <xdr:row>64</xdr:row>
      <xdr:rowOff>18288</xdr:rowOff>
    </xdr:to>
    <xdr:cxnSp macro="">
      <xdr:nvCxnSpPr>
        <xdr:cNvPr id="513" name="直線コネクタ 512">
          <a:extLst>
            <a:ext uri="{FF2B5EF4-FFF2-40B4-BE49-F238E27FC236}">
              <a16:creationId xmlns:a16="http://schemas.microsoft.com/office/drawing/2014/main" id="{7932275C-CFBE-40C3-BF72-FEE9588A87A9}"/>
            </a:ext>
          </a:extLst>
        </xdr:cNvPr>
        <xdr:cNvCxnSpPr/>
      </xdr:nvCxnSpPr>
      <xdr:spPr>
        <a:xfrm flipV="1">
          <a:off x="17213580" y="10745724"/>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139700</xdr:rowOff>
    </xdr:from>
    <xdr:to>
      <xdr:col>98</xdr:col>
      <xdr:colOff>38100</xdr:colOff>
      <xdr:row>64</xdr:row>
      <xdr:rowOff>69850</xdr:rowOff>
    </xdr:to>
    <xdr:sp macro="" textlink="">
      <xdr:nvSpPr>
        <xdr:cNvPr id="514" name="楕円 513">
          <a:extLst>
            <a:ext uri="{FF2B5EF4-FFF2-40B4-BE49-F238E27FC236}">
              <a16:creationId xmlns:a16="http://schemas.microsoft.com/office/drawing/2014/main" id="{FB310E89-40DA-4FC7-8ABF-5CD1DD0FD6A9}"/>
            </a:ext>
          </a:extLst>
        </xdr:cNvPr>
        <xdr:cNvSpPr/>
      </xdr:nvSpPr>
      <xdr:spPr>
        <a:xfrm>
          <a:off x="16388080" y="10701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18288</xdr:rowOff>
    </xdr:from>
    <xdr:to>
      <xdr:col>102</xdr:col>
      <xdr:colOff>114300</xdr:colOff>
      <xdr:row>64</xdr:row>
      <xdr:rowOff>19050</xdr:rowOff>
    </xdr:to>
    <xdr:cxnSp macro="">
      <xdr:nvCxnSpPr>
        <xdr:cNvPr id="515" name="直線コネクタ 514">
          <a:extLst>
            <a:ext uri="{FF2B5EF4-FFF2-40B4-BE49-F238E27FC236}">
              <a16:creationId xmlns:a16="http://schemas.microsoft.com/office/drawing/2014/main" id="{0D16F0E0-7A3F-4636-91C0-48B8A7BCF4C8}"/>
            </a:ext>
          </a:extLst>
        </xdr:cNvPr>
        <xdr:cNvCxnSpPr/>
      </xdr:nvCxnSpPr>
      <xdr:spPr>
        <a:xfrm flipV="1">
          <a:off x="16431260" y="10747248"/>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118762</xdr:rowOff>
    </xdr:from>
    <xdr:ext cx="469744" cy="259045"/>
    <xdr:sp macro="" textlink="">
      <xdr:nvSpPr>
        <xdr:cNvPr id="516" name="n_1aveValue【保健センター・保健所】&#10;一人当たり面積">
          <a:extLst>
            <a:ext uri="{FF2B5EF4-FFF2-40B4-BE49-F238E27FC236}">
              <a16:creationId xmlns:a16="http://schemas.microsoft.com/office/drawing/2014/main" id="{4A476009-DF83-4526-B130-80328E3A71AE}"/>
            </a:ext>
          </a:extLst>
        </xdr:cNvPr>
        <xdr:cNvSpPr txBox="1"/>
      </xdr:nvSpPr>
      <xdr:spPr>
        <a:xfrm>
          <a:off x="18561127" y="103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116476</xdr:rowOff>
    </xdr:from>
    <xdr:ext cx="469744" cy="259045"/>
    <xdr:sp macro="" textlink="">
      <xdr:nvSpPr>
        <xdr:cNvPr id="517" name="n_2aveValue【保健センター・保健所】&#10;一人当たり面積">
          <a:extLst>
            <a:ext uri="{FF2B5EF4-FFF2-40B4-BE49-F238E27FC236}">
              <a16:creationId xmlns:a16="http://schemas.microsoft.com/office/drawing/2014/main" id="{C992F689-5837-4C25-9330-AF10A3893970}"/>
            </a:ext>
          </a:extLst>
        </xdr:cNvPr>
        <xdr:cNvSpPr txBox="1"/>
      </xdr:nvSpPr>
      <xdr:spPr>
        <a:xfrm>
          <a:off x="17776267" y="1034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121048</xdr:rowOff>
    </xdr:from>
    <xdr:ext cx="469744" cy="259045"/>
    <xdr:sp macro="" textlink="">
      <xdr:nvSpPr>
        <xdr:cNvPr id="518" name="n_3aveValue【保健センター・保健所】&#10;一人当たり面積">
          <a:extLst>
            <a:ext uri="{FF2B5EF4-FFF2-40B4-BE49-F238E27FC236}">
              <a16:creationId xmlns:a16="http://schemas.microsoft.com/office/drawing/2014/main" id="{8D58151D-6832-4CB9-A274-4FA2855FD66B}"/>
            </a:ext>
          </a:extLst>
        </xdr:cNvPr>
        <xdr:cNvSpPr txBox="1"/>
      </xdr:nvSpPr>
      <xdr:spPr>
        <a:xfrm>
          <a:off x="17001567" y="103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134764</xdr:rowOff>
    </xdr:from>
    <xdr:ext cx="469744" cy="259045"/>
    <xdr:sp macro="" textlink="">
      <xdr:nvSpPr>
        <xdr:cNvPr id="519" name="n_4aveValue【保健センター・保健所】&#10;一人当たり面積">
          <a:extLst>
            <a:ext uri="{FF2B5EF4-FFF2-40B4-BE49-F238E27FC236}">
              <a16:creationId xmlns:a16="http://schemas.microsoft.com/office/drawing/2014/main" id="{63F40BBB-A4E5-4411-B3A2-2588FEBF02EC}"/>
            </a:ext>
          </a:extLst>
        </xdr:cNvPr>
        <xdr:cNvSpPr txBox="1"/>
      </xdr:nvSpPr>
      <xdr:spPr>
        <a:xfrm>
          <a:off x="1622686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57548</xdr:rowOff>
    </xdr:from>
    <xdr:ext cx="469744" cy="259045"/>
    <xdr:sp macro="" textlink="">
      <xdr:nvSpPr>
        <xdr:cNvPr id="520" name="n_1mainValue【保健センター・保健所】&#10;一人当たり面積">
          <a:extLst>
            <a:ext uri="{FF2B5EF4-FFF2-40B4-BE49-F238E27FC236}">
              <a16:creationId xmlns:a16="http://schemas.microsoft.com/office/drawing/2014/main" id="{1BD63F77-8915-4C4B-BE0B-7D8547064AA6}"/>
            </a:ext>
          </a:extLst>
        </xdr:cNvPr>
        <xdr:cNvSpPr txBox="1"/>
      </xdr:nvSpPr>
      <xdr:spPr>
        <a:xfrm>
          <a:off x="18561127" y="1078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58691</xdr:rowOff>
    </xdr:from>
    <xdr:ext cx="469744" cy="259045"/>
    <xdr:sp macro="" textlink="">
      <xdr:nvSpPr>
        <xdr:cNvPr id="521" name="n_2mainValue【保健センター・保健所】&#10;一人当たり面積">
          <a:extLst>
            <a:ext uri="{FF2B5EF4-FFF2-40B4-BE49-F238E27FC236}">
              <a16:creationId xmlns:a16="http://schemas.microsoft.com/office/drawing/2014/main" id="{64E0D48E-7B47-49CE-B3ED-1AF5B8281B2E}"/>
            </a:ext>
          </a:extLst>
        </xdr:cNvPr>
        <xdr:cNvSpPr txBox="1"/>
      </xdr:nvSpPr>
      <xdr:spPr>
        <a:xfrm>
          <a:off x="17776267" y="1078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60215</xdr:rowOff>
    </xdr:from>
    <xdr:ext cx="469744" cy="259045"/>
    <xdr:sp macro="" textlink="">
      <xdr:nvSpPr>
        <xdr:cNvPr id="522" name="n_3mainValue【保健センター・保健所】&#10;一人当たり面積">
          <a:extLst>
            <a:ext uri="{FF2B5EF4-FFF2-40B4-BE49-F238E27FC236}">
              <a16:creationId xmlns:a16="http://schemas.microsoft.com/office/drawing/2014/main" id="{ECAB0ADB-5D95-42B8-B05B-00541A4D3748}"/>
            </a:ext>
          </a:extLst>
        </xdr:cNvPr>
        <xdr:cNvSpPr txBox="1"/>
      </xdr:nvSpPr>
      <xdr:spPr>
        <a:xfrm>
          <a:off x="17001567" y="107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60977</xdr:rowOff>
    </xdr:from>
    <xdr:ext cx="469744" cy="259045"/>
    <xdr:sp macro="" textlink="">
      <xdr:nvSpPr>
        <xdr:cNvPr id="523" name="n_4mainValue【保健センター・保健所】&#10;一人当たり面積">
          <a:extLst>
            <a:ext uri="{FF2B5EF4-FFF2-40B4-BE49-F238E27FC236}">
              <a16:creationId xmlns:a16="http://schemas.microsoft.com/office/drawing/2014/main" id="{7ACDCA5A-0AA1-46E8-B39C-A7E0B8B22DD8}"/>
            </a:ext>
          </a:extLst>
        </xdr:cNvPr>
        <xdr:cNvSpPr txBox="1"/>
      </xdr:nvSpPr>
      <xdr:spPr>
        <a:xfrm>
          <a:off x="1622686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E218632E-CED6-4711-A8F6-E6444037E5C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AA735807-7B98-4BDF-9DA5-01F73E1B177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3219950D-3D6E-450B-B3CD-146FEB699A2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AF847A3A-25BA-4AFD-9534-DCFF68E9950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7EF1FFC2-0B6E-4345-AFBB-33BD048F5B5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B2D0D1D5-DF1D-4D17-B3AE-0A6F34F918A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F625D117-0AA4-4782-B2C5-ECBA97A600E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FB555EBA-D0C9-43D0-A58F-D45A2A54E0DE}"/>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a:extLst>
            <a:ext uri="{FF2B5EF4-FFF2-40B4-BE49-F238E27FC236}">
              <a16:creationId xmlns:a16="http://schemas.microsoft.com/office/drawing/2014/main" id="{864F6762-0BED-4FAF-AE66-72303455ABF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a:extLst>
            <a:ext uri="{FF2B5EF4-FFF2-40B4-BE49-F238E27FC236}">
              <a16:creationId xmlns:a16="http://schemas.microsoft.com/office/drawing/2014/main" id="{B9998BA9-F462-4341-BBD0-D56E87EA7F2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a:extLst>
            <a:ext uri="{FF2B5EF4-FFF2-40B4-BE49-F238E27FC236}">
              <a16:creationId xmlns:a16="http://schemas.microsoft.com/office/drawing/2014/main" id="{756D2DE3-5303-4F42-A1A2-8E38B8285FF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a:extLst>
            <a:ext uri="{FF2B5EF4-FFF2-40B4-BE49-F238E27FC236}">
              <a16:creationId xmlns:a16="http://schemas.microsoft.com/office/drawing/2014/main" id="{6D7D3A36-9D25-4F80-AF65-FECECAF2801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a:extLst>
            <a:ext uri="{FF2B5EF4-FFF2-40B4-BE49-F238E27FC236}">
              <a16:creationId xmlns:a16="http://schemas.microsoft.com/office/drawing/2014/main" id="{D7B02F4B-0FAA-44B9-949E-1A79F323CFF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a:extLst>
            <a:ext uri="{FF2B5EF4-FFF2-40B4-BE49-F238E27FC236}">
              <a16:creationId xmlns:a16="http://schemas.microsoft.com/office/drawing/2014/main" id="{6E1EF45A-A4C3-4DA5-9AAB-44C787B4C32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a:extLst>
            <a:ext uri="{FF2B5EF4-FFF2-40B4-BE49-F238E27FC236}">
              <a16:creationId xmlns:a16="http://schemas.microsoft.com/office/drawing/2014/main" id="{24A7D45B-B1BF-417A-9014-ADFD2BD66B8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a:extLst>
            <a:ext uri="{FF2B5EF4-FFF2-40B4-BE49-F238E27FC236}">
              <a16:creationId xmlns:a16="http://schemas.microsoft.com/office/drawing/2014/main" id="{28B50B7D-A2A1-4D30-9EE6-35BD74436239}"/>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D44BE678-3E9C-49EA-9B6A-A7AF76DA73F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50E6AFC9-5332-4BBF-96FD-22145CB26C4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B687D28C-09C9-4ECB-8DFC-3712237BFBA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C9BAFEC6-CEB9-4963-9FB0-6DEE9DBB429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87092601-DB82-4D90-B765-E434272B6F1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37A15A3D-E82A-4F2A-A77D-61EE7387373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E5FF84C4-FDDA-4CA5-A6C5-493C4FDB0BC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B1D79926-5AC5-4DB2-BDF9-314580D7AF1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C3F307F4-CEEF-400E-ADA9-5788E4D47D5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DD1EE648-5CDD-4980-BB2C-473B6A22D49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CFA18A8F-846C-4754-A0FC-438D11D7181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a:extLst>
            <a:ext uri="{FF2B5EF4-FFF2-40B4-BE49-F238E27FC236}">
              <a16:creationId xmlns:a16="http://schemas.microsoft.com/office/drawing/2014/main" id="{032BEAF2-B62B-4E2F-A6BA-9230DB4EB80E}"/>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2" name="テキスト ボックス 551">
          <a:extLst>
            <a:ext uri="{FF2B5EF4-FFF2-40B4-BE49-F238E27FC236}">
              <a16:creationId xmlns:a16="http://schemas.microsoft.com/office/drawing/2014/main" id="{C0423302-4068-4BC0-9679-6322E0CF3033}"/>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a:extLst>
            <a:ext uri="{FF2B5EF4-FFF2-40B4-BE49-F238E27FC236}">
              <a16:creationId xmlns:a16="http://schemas.microsoft.com/office/drawing/2014/main" id="{E0FCFD90-77B1-463F-BA93-8A59D32CD71C}"/>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a:extLst>
            <a:ext uri="{FF2B5EF4-FFF2-40B4-BE49-F238E27FC236}">
              <a16:creationId xmlns:a16="http://schemas.microsoft.com/office/drawing/2014/main" id="{D8F8F598-79A9-4356-8E78-800BC66DD0E1}"/>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a:extLst>
            <a:ext uri="{FF2B5EF4-FFF2-40B4-BE49-F238E27FC236}">
              <a16:creationId xmlns:a16="http://schemas.microsoft.com/office/drawing/2014/main" id="{E59F732A-D964-4816-B704-DB3D83C99DFE}"/>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a:extLst>
            <a:ext uri="{FF2B5EF4-FFF2-40B4-BE49-F238E27FC236}">
              <a16:creationId xmlns:a16="http://schemas.microsoft.com/office/drawing/2014/main" id="{23523628-B11B-478F-9E2B-006682514C57}"/>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a:extLst>
            <a:ext uri="{FF2B5EF4-FFF2-40B4-BE49-F238E27FC236}">
              <a16:creationId xmlns:a16="http://schemas.microsoft.com/office/drawing/2014/main" id="{D18A4F08-BF40-4AFE-B090-0079710CBC98}"/>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a:extLst>
            <a:ext uri="{FF2B5EF4-FFF2-40B4-BE49-F238E27FC236}">
              <a16:creationId xmlns:a16="http://schemas.microsoft.com/office/drawing/2014/main" id="{2DA0FA9C-51C8-4E2E-BF34-5F6B675BF82D}"/>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a:extLst>
            <a:ext uri="{FF2B5EF4-FFF2-40B4-BE49-F238E27FC236}">
              <a16:creationId xmlns:a16="http://schemas.microsoft.com/office/drawing/2014/main" id="{89F6430A-A6D2-4CF7-A786-D6E1F3F9416C}"/>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0" name="テキスト ボックス 559">
          <a:extLst>
            <a:ext uri="{FF2B5EF4-FFF2-40B4-BE49-F238E27FC236}">
              <a16:creationId xmlns:a16="http://schemas.microsoft.com/office/drawing/2014/main" id="{D5EDA641-A1A2-40DF-B65B-516C2B30301A}"/>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8213D8B1-5D11-451D-B593-D55E5908156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2" name="テキスト ボックス 561">
          <a:extLst>
            <a:ext uri="{FF2B5EF4-FFF2-40B4-BE49-F238E27FC236}">
              <a16:creationId xmlns:a16="http://schemas.microsoft.com/office/drawing/2014/main" id="{938C071F-3225-4D54-BD45-0F2D6D0A9305}"/>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a:extLst>
            <a:ext uri="{FF2B5EF4-FFF2-40B4-BE49-F238E27FC236}">
              <a16:creationId xmlns:a16="http://schemas.microsoft.com/office/drawing/2014/main" id="{44077885-5E59-495E-82E6-7B55424B116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564" name="直線コネクタ 563">
          <a:extLst>
            <a:ext uri="{FF2B5EF4-FFF2-40B4-BE49-F238E27FC236}">
              <a16:creationId xmlns:a16="http://schemas.microsoft.com/office/drawing/2014/main" id="{F1C79D64-25F6-4A1A-B784-36A737871CBA}"/>
            </a:ext>
          </a:extLst>
        </xdr:cNvPr>
        <xdr:cNvCxnSpPr/>
      </xdr:nvCxnSpPr>
      <xdr:spPr>
        <a:xfrm flipV="1">
          <a:off x="14375764" y="16872586"/>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5" name="【庁舎】&#10;有形固定資産減価償却率最小値テキスト">
          <a:extLst>
            <a:ext uri="{FF2B5EF4-FFF2-40B4-BE49-F238E27FC236}">
              <a16:creationId xmlns:a16="http://schemas.microsoft.com/office/drawing/2014/main" id="{2770B2D4-B3CF-494C-80CB-F35E64305259}"/>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6" name="直線コネクタ 565">
          <a:extLst>
            <a:ext uri="{FF2B5EF4-FFF2-40B4-BE49-F238E27FC236}">
              <a16:creationId xmlns:a16="http://schemas.microsoft.com/office/drawing/2014/main" id="{5E83A133-4EDB-4B30-966C-98FDEFB44749}"/>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567" name="【庁舎】&#10;有形固定資産減価償却率最大値テキスト">
          <a:extLst>
            <a:ext uri="{FF2B5EF4-FFF2-40B4-BE49-F238E27FC236}">
              <a16:creationId xmlns:a16="http://schemas.microsoft.com/office/drawing/2014/main" id="{031DC759-8BA2-4637-8894-0AF34A12690B}"/>
            </a:ext>
          </a:extLst>
        </xdr:cNvPr>
        <xdr:cNvSpPr txBox="1"/>
      </xdr:nvSpPr>
      <xdr:spPr>
        <a:xfrm>
          <a:off x="14414500" y="16651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568" name="直線コネクタ 567">
          <a:extLst>
            <a:ext uri="{FF2B5EF4-FFF2-40B4-BE49-F238E27FC236}">
              <a16:creationId xmlns:a16="http://schemas.microsoft.com/office/drawing/2014/main" id="{E188AF9B-5D81-4EB5-9574-DEA1A6D1813C}"/>
            </a:ext>
          </a:extLst>
        </xdr:cNvPr>
        <xdr:cNvCxnSpPr/>
      </xdr:nvCxnSpPr>
      <xdr:spPr>
        <a:xfrm>
          <a:off x="14287500" y="168725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569" name="【庁舎】&#10;有形固定資産減価償却率平均値テキスト">
          <a:extLst>
            <a:ext uri="{FF2B5EF4-FFF2-40B4-BE49-F238E27FC236}">
              <a16:creationId xmlns:a16="http://schemas.microsoft.com/office/drawing/2014/main" id="{F3B5AEF2-DABC-493F-9495-023E9420FEBB}"/>
            </a:ext>
          </a:extLst>
        </xdr:cNvPr>
        <xdr:cNvSpPr txBox="1"/>
      </xdr:nvSpPr>
      <xdr:spPr>
        <a:xfrm>
          <a:off x="14414500" y="174612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70" name="フローチャート: 判断 569">
          <a:extLst>
            <a:ext uri="{FF2B5EF4-FFF2-40B4-BE49-F238E27FC236}">
              <a16:creationId xmlns:a16="http://schemas.microsoft.com/office/drawing/2014/main" id="{02E4CC42-1010-4EB1-8BA7-D263738E783A}"/>
            </a:ext>
          </a:extLst>
        </xdr:cNvPr>
        <xdr:cNvSpPr/>
      </xdr:nvSpPr>
      <xdr:spPr>
        <a:xfrm>
          <a:off x="14325600" y="174828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571" name="フローチャート: 判断 570">
          <a:extLst>
            <a:ext uri="{FF2B5EF4-FFF2-40B4-BE49-F238E27FC236}">
              <a16:creationId xmlns:a16="http://schemas.microsoft.com/office/drawing/2014/main" id="{00090B60-30EA-465D-B551-37CD8FCB141F}"/>
            </a:ext>
          </a:extLst>
        </xdr:cNvPr>
        <xdr:cNvSpPr/>
      </xdr:nvSpPr>
      <xdr:spPr>
        <a:xfrm>
          <a:off x="13578840" y="17578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572" name="フローチャート: 判断 571">
          <a:extLst>
            <a:ext uri="{FF2B5EF4-FFF2-40B4-BE49-F238E27FC236}">
              <a16:creationId xmlns:a16="http://schemas.microsoft.com/office/drawing/2014/main" id="{78D249A9-ABC4-408D-AB4F-07094739AADB}"/>
            </a:ext>
          </a:extLst>
        </xdr:cNvPr>
        <xdr:cNvSpPr/>
      </xdr:nvSpPr>
      <xdr:spPr>
        <a:xfrm>
          <a:off x="12804140" y="17534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573" name="フローチャート: 判断 572">
          <a:extLst>
            <a:ext uri="{FF2B5EF4-FFF2-40B4-BE49-F238E27FC236}">
              <a16:creationId xmlns:a16="http://schemas.microsoft.com/office/drawing/2014/main" id="{56196F67-E9FC-4F38-A0BF-75C6C321A581}"/>
            </a:ext>
          </a:extLst>
        </xdr:cNvPr>
        <xdr:cNvSpPr/>
      </xdr:nvSpPr>
      <xdr:spPr>
        <a:xfrm>
          <a:off x="12029440" y="1751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574" name="フローチャート: 判断 573">
          <a:extLst>
            <a:ext uri="{FF2B5EF4-FFF2-40B4-BE49-F238E27FC236}">
              <a16:creationId xmlns:a16="http://schemas.microsoft.com/office/drawing/2014/main" id="{B8CF4D8A-457B-4B67-A385-3A8E52CB1E53}"/>
            </a:ext>
          </a:extLst>
        </xdr:cNvPr>
        <xdr:cNvSpPr/>
      </xdr:nvSpPr>
      <xdr:spPr>
        <a:xfrm>
          <a:off x="11231880" y="1744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CD14810-458F-4E80-89ED-AB979D5837C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427D0B8E-17BC-463B-918A-B363FF84B9A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7FC0732E-E805-48D7-8FFD-F6649343FC0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26B765F3-4295-4020-BA7F-F217FD9D1ED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9F2BD51-80D1-4D28-BE04-3F3ACD4E3DC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580" name="楕円 579">
          <a:extLst>
            <a:ext uri="{FF2B5EF4-FFF2-40B4-BE49-F238E27FC236}">
              <a16:creationId xmlns:a16="http://schemas.microsoft.com/office/drawing/2014/main" id="{92315849-1E77-4CF9-B703-08659F2A7EED}"/>
            </a:ext>
          </a:extLst>
        </xdr:cNvPr>
        <xdr:cNvSpPr/>
      </xdr:nvSpPr>
      <xdr:spPr>
        <a:xfrm>
          <a:off x="14325600" y="172351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158766</xdr:rowOff>
    </xdr:from>
    <xdr:ext cx="405111" cy="259045"/>
    <xdr:sp macro="" textlink="">
      <xdr:nvSpPr>
        <xdr:cNvPr id="581" name="【庁舎】&#10;有形固定資産減価償却率該当値テキスト">
          <a:extLst>
            <a:ext uri="{FF2B5EF4-FFF2-40B4-BE49-F238E27FC236}">
              <a16:creationId xmlns:a16="http://schemas.microsoft.com/office/drawing/2014/main" id="{CBCF0C4B-3A22-41F1-AFB1-4012179B9E60}"/>
            </a:ext>
          </a:extLst>
        </xdr:cNvPr>
        <xdr:cNvSpPr txBox="1"/>
      </xdr:nvSpPr>
      <xdr:spPr>
        <a:xfrm>
          <a:off x="14414500" y="1709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170180</xdr:rowOff>
    </xdr:from>
    <xdr:to>
      <xdr:col>81</xdr:col>
      <xdr:colOff>101600</xdr:colOff>
      <xdr:row>103</xdr:row>
      <xdr:rowOff>100330</xdr:rowOff>
    </xdr:to>
    <xdr:sp macro="" textlink="">
      <xdr:nvSpPr>
        <xdr:cNvPr id="582" name="楕円 581">
          <a:extLst>
            <a:ext uri="{FF2B5EF4-FFF2-40B4-BE49-F238E27FC236}">
              <a16:creationId xmlns:a16="http://schemas.microsoft.com/office/drawing/2014/main" id="{7AE8C321-6EBC-4A36-A3A5-01FEE7171F0E}"/>
            </a:ext>
          </a:extLst>
        </xdr:cNvPr>
        <xdr:cNvSpPr/>
      </xdr:nvSpPr>
      <xdr:spPr>
        <a:xfrm>
          <a:off x="13578840" y="1726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15239</xdr:rowOff>
    </xdr:from>
    <xdr:to>
      <xdr:col>85</xdr:col>
      <xdr:colOff>127000</xdr:colOff>
      <xdr:row>103</xdr:row>
      <xdr:rowOff>49530</xdr:rowOff>
    </xdr:to>
    <xdr:cxnSp macro="">
      <xdr:nvCxnSpPr>
        <xdr:cNvPr id="583" name="直線コネクタ 582">
          <a:extLst>
            <a:ext uri="{FF2B5EF4-FFF2-40B4-BE49-F238E27FC236}">
              <a16:creationId xmlns:a16="http://schemas.microsoft.com/office/drawing/2014/main" id="{62435C96-061D-4BCF-858B-BEBE39DE4FD0}"/>
            </a:ext>
          </a:extLst>
        </xdr:cNvPr>
        <xdr:cNvCxnSpPr/>
      </xdr:nvCxnSpPr>
      <xdr:spPr>
        <a:xfrm flipV="1">
          <a:off x="13629640" y="17282159"/>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584" name="楕円 583">
          <a:extLst>
            <a:ext uri="{FF2B5EF4-FFF2-40B4-BE49-F238E27FC236}">
              <a16:creationId xmlns:a16="http://schemas.microsoft.com/office/drawing/2014/main" id="{38A93A9B-7C94-4309-BC2D-8B7886CF4418}"/>
            </a:ext>
          </a:extLst>
        </xdr:cNvPr>
        <xdr:cNvSpPr/>
      </xdr:nvSpPr>
      <xdr:spPr>
        <a:xfrm>
          <a:off x="12804140" y="17233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13336</xdr:rowOff>
    </xdr:from>
    <xdr:to>
      <xdr:col>81</xdr:col>
      <xdr:colOff>50800</xdr:colOff>
      <xdr:row>103</xdr:row>
      <xdr:rowOff>49530</xdr:rowOff>
    </xdr:to>
    <xdr:cxnSp macro="">
      <xdr:nvCxnSpPr>
        <xdr:cNvPr id="585" name="直線コネクタ 584">
          <a:extLst>
            <a:ext uri="{FF2B5EF4-FFF2-40B4-BE49-F238E27FC236}">
              <a16:creationId xmlns:a16="http://schemas.microsoft.com/office/drawing/2014/main" id="{53580E1E-31C8-42E8-B9BD-8584883FE231}"/>
            </a:ext>
          </a:extLst>
        </xdr:cNvPr>
        <xdr:cNvCxnSpPr/>
      </xdr:nvCxnSpPr>
      <xdr:spPr>
        <a:xfrm>
          <a:off x="12854940" y="17280256"/>
          <a:ext cx="7747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586" name="楕円 585">
          <a:extLst>
            <a:ext uri="{FF2B5EF4-FFF2-40B4-BE49-F238E27FC236}">
              <a16:creationId xmlns:a16="http://schemas.microsoft.com/office/drawing/2014/main" id="{92087C27-00B3-49AF-9F9D-60EF78D28238}"/>
            </a:ext>
          </a:extLst>
        </xdr:cNvPr>
        <xdr:cNvSpPr/>
      </xdr:nvSpPr>
      <xdr:spPr>
        <a:xfrm>
          <a:off x="12029440" y="174028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13336</xdr:rowOff>
    </xdr:from>
    <xdr:to>
      <xdr:col>76</xdr:col>
      <xdr:colOff>114300</xdr:colOff>
      <xdr:row>104</xdr:row>
      <xdr:rowOff>15239</xdr:rowOff>
    </xdr:to>
    <xdr:cxnSp macro="">
      <xdr:nvCxnSpPr>
        <xdr:cNvPr id="587" name="直線コネクタ 586">
          <a:extLst>
            <a:ext uri="{FF2B5EF4-FFF2-40B4-BE49-F238E27FC236}">
              <a16:creationId xmlns:a16="http://schemas.microsoft.com/office/drawing/2014/main" id="{28F5AD81-F291-4E69-804E-817B06B6C8E6}"/>
            </a:ext>
          </a:extLst>
        </xdr:cNvPr>
        <xdr:cNvCxnSpPr/>
      </xdr:nvCxnSpPr>
      <xdr:spPr>
        <a:xfrm flipV="1">
          <a:off x="12072620" y="17280256"/>
          <a:ext cx="782320" cy="16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38736</xdr:rowOff>
    </xdr:from>
    <xdr:to>
      <xdr:col>67</xdr:col>
      <xdr:colOff>101600</xdr:colOff>
      <xdr:row>104</xdr:row>
      <xdr:rowOff>140336</xdr:rowOff>
    </xdr:to>
    <xdr:sp macro="" textlink="">
      <xdr:nvSpPr>
        <xdr:cNvPr id="588" name="楕円 587">
          <a:extLst>
            <a:ext uri="{FF2B5EF4-FFF2-40B4-BE49-F238E27FC236}">
              <a16:creationId xmlns:a16="http://schemas.microsoft.com/office/drawing/2014/main" id="{BE845C7A-A4CC-40D3-8DF4-CEC9AF04F38C}"/>
            </a:ext>
          </a:extLst>
        </xdr:cNvPr>
        <xdr:cNvSpPr/>
      </xdr:nvSpPr>
      <xdr:spPr>
        <a:xfrm>
          <a:off x="11231880" y="1747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15239</xdr:rowOff>
    </xdr:from>
    <xdr:to>
      <xdr:col>71</xdr:col>
      <xdr:colOff>177800</xdr:colOff>
      <xdr:row>104</xdr:row>
      <xdr:rowOff>89536</xdr:rowOff>
    </xdr:to>
    <xdr:cxnSp macro="">
      <xdr:nvCxnSpPr>
        <xdr:cNvPr id="589" name="直線コネクタ 588">
          <a:extLst>
            <a:ext uri="{FF2B5EF4-FFF2-40B4-BE49-F238E27FC236}">
              <a16:creationId xmlns:a16="http://schemas.microsoft.com/office/drawing/2014/main" id="{731F2917-C847-4608-9B1A-125E9BF33E8F}"/>
            </a:ext>
          </a:extLst>
        </xdr:cNvPr>
        <xdr:cNvCxnSpPr/>
      </xdr:nvCxnSpPr>
      <xdr:spPr>
        <a:xfrm flipV="1">
          <a:off x="11282680" y="17449799"/>
          <a:ext cx="78994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590" name="n_1aveValue【庁舎】&#10;有形固定資産減価償却率">
          <a:extLst>
            <a:ext uri="{FF2B5EF4-FFF2-40B4-BE49-F238E27FC236}">
              <a16:creationId xmlns:a16="http://schemas.microsoft.com/office/drawing/2014/main" id="{3EAE8B5B-8487-47C6-A40E-FCF66D593DB5}"/>
            </a:ext>
          </a:extLst>
        </xdr:cNvPr>
        <xdr:cNvSpPr txBox="1"/>
      </xdr:nvSpPr>
      <xdr:spPr>
        <a:xfrm>
          <a:off x="13437244" y="176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20972</xdr:rowOff>
    </xdr:from>
    <xdr:ext cx="405111" cy="259045"/>
    <xdr:sp macro="" textlink="">
      <xdr:nvSpPr>
        <xdr:cNvPr id="591" name="n_2aveValue【庁舎】&#10;有形固定資産減価償却率">
          <a:extLst>
            <a:ext uri="{FF2B5EF4-FFF2-40B4-BE49-F238E27FC236}">
              <a16:creationId xmlns:a16="http://schemas.microsoft.com/office/drawing/2014/main" id="{3E9DD44E-343A-401A-AF9C-9BFD8F89C32F}"/>
            </a:ext>
          </a:extLst>
        </xdr:cNvPr>
        <xdr:cNvSpPr txBox="1"/>
      </xdr:nvSpPr>
      <xdr:spPr>
        <a:xfrm>
          <a:off x="12675244" y="1762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592" name="n_3aveValue【庁舎】&#10;有形固定資産減価償却率">
          <a:extLst>
            <a:ext uri="{FF2B5EF4-FFF2-40B4-BE49-F238E27FC236}">
              <a16:creationId xmlns:a16="http://schemas.microsoft.com/office/drawing/2014/main" id="{C60BF1D3-B331-4E6B-92AC-06DC92353276}"/>
            </a:ext>
          </a:extLst>
        </xdr:cNvPr>
        <xdr:cNvSpPr txBox="1"/>
      </xdr:nvSpPr>
      <xdr:spPr>
        <a:xfrm>
          <a:off x="119005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593" name="n_4aveValue【庁舎】&#10;有形固定資産減価償却率">
          <a:extLst>
            <a:ext uri="{FF2B5EF4-FFF2-40B4-BE49-F238E27FC236}">
              <a16:creationId xmlns:a16="http://schemas.microsoft.com/office/drawing/2014/main" id="{C931AB7E-F8B6-4B89-9EA6-85EE91DF203E}"/>
            </a:ext>
          </a:extLst>
        </xdr:cNvPr>
        <xdr:cNvSpPr txBox="1"/>
      </xdr:nvSpPr>
      <xdr:spPr>
        <a:xfrm>
          <a:off x="1110298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116857</xdr:rowOff>
    </xdr:from>
    <xdr:ext cx="405111" cy="259045"/>
    <xdr:sp macro="" textlink="">
      <xdr:nvSpPr>
        <xdr:cNvPr id="594" name="n_1mainValue【庁舎】&#10;有形固定資産減価償却率">
          <a:extLst>
            <a:ext uri="{FF2B5EF4-FFF2-40B4-BE49-F238E27FC236}">
              <a16:creationId xmlns:a16="http://schemas.microsoft.com/office/drawing/2014/main" id="{7B3AAF8B-CF9A-4293-B04F-D9501C57EA1A}"/>
            </a:ext>
          </a:extLst>
        </xdr:cNvPr>
        <xdr:cNvSpPr txBox="1"/>
      </xdr:nvSpPr>
      <xdr:spPr>
        <a:xfrm>
          <a:off x="134372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80663</xdr:rowOff>
    </xdr:from>
    <xdr:ext cx="405111" cy="259045"/>
    <xdr:sp macro="" textlink="">
      <xdr:nvSpPr>
        <xdr:cNvPr id="595" name="n_2mainValue【庁舎】&#10;有形固定資産減価償却率">
          <a:extLst>
            <a:ext uri="{FF2B5EF4-FFF2-40B4-BE49-F238E27FC236}">
              <a16:creationId xmlns:a16="http://schemas.microsoft.com/office/drawing/2014/main" id="{6A31ACB3-D06A-4A69-B2A5-06DB1D84B90E}"/>
            </a:ext>
          </a:extLst>
        </xdr:cNvPr>
        <xdr:cNvSpPr txBox="1"/>
      </xdr:nvSpPr>
      <xdr:spPr>
        <a:xfrm>
          <a:off x="12675244" y="1701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596" name="n_3mainValue【庁舎】&#10;有形固定資産減価償却率">
          <a:extLst>
            <a:ext uri="{FF2B5EF4-FFF2-40B4-BE49-F238E27FC236}">
              <a16:creationId xmlns:a16="http://schemas.microsoft.com/office/drawing/2014/main" id="{BE539D6C-A66A-4B41-80E9-D9B7CB4197BE}"/>
            </a:ext>
          </a:extLst>
        </xdr:cNvPr>
        <xdr:cNvSpPr txBox="1"/>
      </xdr:nvSpPr>
      <xdr:spPr>
        <a:xfrm>
          <a:off x="11900544" y="17181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131463</xdr:rowOff>
    </xdr:from>
    <xdr:ext cx="405111" cy="259045"/>
    <xdr:sp macro="" textlink="">
      <xdr:nvSpPr>
        <xdr:cNvPr id="597" name="n_4mainValue【庁舎】&#10;有形固定資産減価償却率">
          <a:extLst>
            <a:ext uri="{FF2B5EF4-FFF2-40B4-BE49-F238E27FC236}">
              <a16:creationId xmlns:a16="http://schemas.microsoft.com/office/drawing/2014/main" id="{FF7F818D-5686-48E6-B296-B2F758D864E6}"/>
            </a:ext>
          </a:extLst>
        </xdr:cNvPr>
        <xdr:cNvSpPr txBox="1"/>
      </xdr:nvSpPr>
      <xdr:spPr>
        <a:xfrm>
          <a:off x="11102984" y="1756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0310D926-1372-4CED-BB20-D8E209D0B1C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FCA8FD0C-208E-42E9-8F64-7A38031D743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1A5A1684-0BCD-42EF-B98F-A9CCADB507D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D7C75729-32E7-4031-B7C8-12449A7191C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870CFDF4-BA41-49E5-80A9-FCE1B436C1C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7605A635-02DC-4B02-9904-E30F7F843DD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C3C9A289-E90D-40A1-BB88-B90C3CCAE01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9AEDF7DD-375B-499A-82A4-CF8BBD20A6D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9C5FE9A4-D05D-4BBF-AA4F-CB526B2040D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8A55EBE9-E87D-43ED-8934-46C539F2625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8" name="直線コネクタ 607">
          <a:extLst>
            <a:ext uri="{FF2B5EF4-FFF2-40B4-BE49-F238E27FC236}">
              <a16:creationId xmlns:a16="http://schemas.microsoft.com/office/drawing/2014/main" id="{A5CB6F26-0E25-4AE1-AED3-A24A3DF31FDD}"/>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9" name="テキスト ボックス 608">
          <a:extLst>
            <a:ext uri="{FF2B5EF4-FFF2-40B4-BE49-F238E27FC236}">
              <a16:creationId xmlns:a16="http://schemas.microsoft.com/office/drawing/2014/main" id="{9B4888B9-7A5B-415F-B82E-75CFA17F3748}"/>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0" name="直線コネクタ 609">
          <a:extLst>
            <a:ext uri="{FF2B5EF4-FFF2-40B4-BE49-F238E27FC236}">
              <a16:creationId xmlns:a16="http://schemas.microsoft.com/office/drawing/2014/main" id="{E654BA25-BDD8-48C8-A53C-9A2F372A3B53}"/>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1" name="テキスト ボックス 610">
          <a:extLst>
            <a:ext uri="{FF2B5EF4-FFF2-40B4-BE49-F238E27FC236}">
              <a16:creationId xmlns:a16="http://schemas.microsoft.com/office/drawing/2014/main" id="{AFB8CD5F-9D1A-46FE-84CB-3606C2B746CC}"/>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2" name="直線コネクタ 611">
          <a:extLst>
            <a:ext uri="{FF2B5EF4-FFF2-40B4-BE49-F238E27FC236}">
              <a16:creationId xmlns:a16="http://schemas.microsoft.com/office/drawing/2014/main" id="{2B4B550E-B999-49CD-ACC8-348044C3A4D9}"/>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3" name="テキスト ボックス 612">
          <a:extLst>
            <a:ext uri="{FF2B5EF4-FFF2-40B4-BE49-F238E27FC236}">
              <a16:creationId xmlns:a16="http://schemas.microsoft.com/office/drawing/2014/main" id="{0EFB3EF5-5935-425F-AA2C-D3EFEDCD05EE}"/>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4" name="直線コネクタ 613">
          <a:extLst>
            <a:ext uri="{FF2B5EF4-FFF2-40B4-BE49-F238E27FC236}">
              <a16:creationId xmlns:a16="http://schemas.microsoft.com/office/drawing/2014/main" id="{185EEC21-4282-4871-BC41-C6CE40CB5769}"/>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5" name="テキスト ボックス 614">
          <a:extLst>
            <a:ext uri="{FF2B5EF4-FFF2-40B4-BE49-F238E27FC236}">
              <a16:creationId xmlns:a16="http://schemas.microsoft.com/office/drawing/2014/main" id="{633B445E-A395-40D8-9844-A2C2FEEC6EAA}"/>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B84D8042-383D-49F7-8E0E-D45D4F90FCD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a:extLst>
            <a:ext uri="{FF2B5EF4-FFF2-40B4-BE49-F238E27FC236}">
              <a16:creationId xmlns:a16="http://schemas.microsoft.com/office/drawing/2014/main" id="{7D1A027F-7AD9-408F-835F-481C6195AC5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a:extLst>
            <a:ext uri="{FF2B5EF4-FFF2-40B4-BE49-F238E27FC236}">
              <a16:creationId xmlns:a16="http://schemas.microsoft.com/office/drawing/2014/main" id="{ADDB9E5F-D675-429E-9C37-9EAAD3DBD02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619" name="直線コネクタ 618">
          <a:extLst>
            <a:ext uri="{FF2B5EF4-FFF2-40B4-BE49-F238E27FC236}">
              <a16:creationId xmlns:a16="http://schemas.microsoft.com/office/drawing/2014/main" id="{E00FED68-0E14-4C73-9AB8-EDF5D3AEB76D}"/>
            </a:ext>
          </a:extLst>
        </xdr:cNvPr>
        <xdr:cNvCxnSpPr/>
      </xdr:nvCxnSpPr>
      <xdr:spPr>
        <a:xfrm flipV="1">
          <a:off x="19509104" y="16853915"/>
          <a:ext cx="0" cy="1218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620" name="【庁舎】&#10;一人当たり面積最小値テキスト">
          <a:extLst>
            <a:ext uri="{FF2B5EF4-FFF2-40B4-BE49-F238E27FC236}">
              <a16:creationId xmlns:a16="http://schemas.microsoft.com/office/drawing/2014/main" id="{95634BB3-07EE-4B52-99A5-590945607A2F}"/>
            </a:ext>
          </a:extLst>
        </xdr:cNvPr>
        <xdr:cNvSpPr txBox="1"/>
      </xdr:nvSpPr>
      <xdr:spPr>
        <a:xfrm>
          <a:off x="19547840" y="1807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621" name="直線コネクタ 620">
          <a:extLst>
            <a:ext uri="{FF2B5EF4-FFF2-40B4-BE49-F238E27FC236}">
              <a16:creationId xmlns:a16="http://schemas.microsoft.com/office/drawing/2014/main" id="{12438D7A-3062-4086-954B-45B4C931CF03}"/>
            </a:ext>
          </a:extLst>
        </xdr:cNvPr>
        <xdr:cNvCxnSpPr/>
      </xdr:nvCxnSpPr>
      <xdr:spPr>
        <a:xfrm>
          <a:off x="19443700" y="180722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622" name="【庁舎】&#10;一人当たり面積最大値テキスト">
          <a:extLst>
            <a:ext uri="{FF2B5EF4-FFF2-40B4-BE49-F238E27FC236}">
              <a16:creationId xmlns:a16="http://schemas.microsoft.com/office/drawing/2014/main" id="{15784AE7-3101-464B-92B6-C88370953DFD}"/>
            </a:ext>
          </a:extLst>
        </xdr:cNvPr>
        <xdr:cNvSpPr txBox="1"/>
      </xdr:nvSpPr>
      <xdr:spPr>
        <a:xfrm>
          <a:off x="19547840" y="1663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623" name="直線コネクタ 622">
          <a:extLst>
            <a:ext uri="{FF2B5EF4-FFF2-40B4-BE49-F238E27FC236}">
              <a16:creationId xmlns:a16="http://schemas.microsoft.com/office/drawing/2014/main" id="{45512E7F-F0A5-479C-AF69-81630A628686}"/>
            </a:ext>
          </a:extLst>
        </xdr:cNvPr>
        <xdr:cNvCxnSpPr/>
      </xdr:nvCxnSpPr>
      <xdr:spPr>
        <a:xfrm>
          <a:off x="19443700" y="16853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6214</xdr:rowOff>
    </xdr:from>
    <xdr:ext cx="469744" cy="259045"/>
    <xdr:sp macro="" textlink="">
      <xdr:nvSpPr>
        <xdr:cNvPr id="624" name="【庁舎】&#10;一人当たり面積平均値テキスト">
          <a:extLst>
            <a:ext uri="{FF2B5EF4-FFF2-40B4-BE49-F238E27FC236}">
              <a16:creationId xmlns:a16="http://schemas.microsoft.com/office/drawing/2014/main" id="{9072BDCD-306E-4EDE-BB32-D4AAF61D652F}"/>
            </a:ext>
          </a:extLst>
        </xdr:cNvPr>
        <xdr:cNvSpPr txBox="1"/>
      </xdr:nvSpPr>
      <xdr:spPr>
        <a:xfrm>
          <a:off x="19547840" y="1760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625" name="フローチャート: 判断 624">
          <a:extLst>
            <a:ext uri="{FF2B5EF4-FFF2-40B4-BE49-F238E27FC236}">
              <a16:creationId xmlns:a16="http://schemas.microsoft.com/office/drawing/2014/main" id="{9E99FBA1-3EE4-4221-BC70-24BA5C254C57}"/>
            </a:ext>
          </a:extLst>
        </xdr:cNvPr>
        <xdr:cNvSpPr/>
      </xdr:nvSpPr>
      <xdr:spPr>
        <a:xfrm>
          <a:off x="19458940" y="177569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626" name="フローチャート: 判断 625">
          <a:extLst>
            <a:ext uri="{FF2B5EF4-FFF2-40B4-BE49-F238E27FC236}">
              <a16:creationId xmlns:a16="http://schemas.microsoft.com/office/drawing/2014/main" id="{D5468E03-6DAC-4D02-A80B-6FD3639EB5FF}"/>
            </a:ext>
          </a:extLst>
        </xdr:cNvPr>
        <xdr:cNvSpPr/>
      </xdr:nvSpPr>
      <xdr:spPr>
        <a:xfrm>
          <a:off x="18735040" y="177824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627" name="フローチャート: 判断 626">
          <a:extLst>
            <a:ext uri="{FF2B5EF4-FFF2-40B4-BE49-F238E27FC236}">
              <a16:creationId xmlns:a16="http://schemas.microsoft.com/office/drawing/2014/main" id="{D3B91E57-3B50-4687-A57C-3025D635F33C}"/>
            </a:ext>
          </a:extLst>
        </xdr:cNvPr>
        <xdr:cNvSpPr/>
      </xdr:nvSpPr>
      <xdr:spPr>
        <a:xfrm>
          <a:off x="17937480" y="1777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628" name="フローチャート: 判断 627">
          <a:extLst>
            <a:ext uri="{FF2B5EF4-FFF2-40B4-BE49-F238E27FC236}">
              <a16:creationId xmlns:a16="http://schemas.microsoft.com/office/drawing/2014/main" id="{8D456F2D-C6F0-4F2B-97A1-DAA35E3B5560}"/>
            </a:ext>
          </a:extLst>
        </xdr:cNvPr>
        <xdr:cNvSpPr/>
      </xdr:nvSpPr>
      <xdr:spPr>
        <a:xfrm>
          <a:off x="17162780" y="17727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629" name="フローチャート: 判断 628">
          <a:extLst>
            <a:ext uri="{FF2B5EF4-FFF2-40B4-BE49-F238E27FC236}">
              <a16:creationId xmlns:a16="http://schemas.microsoft.com/office/drawing/2014/main" id="{E647AE9A-555A-485E-B593-52A231195FC3}"/>
            </a:ext>
          </a:extLst>
        </xdr:cNvPr>
        <xdr:cNvSpPr/>
      </xdr:nvSpPr>
      <xdr:spPr>
        <a:xfrm>
          <a:off x="16388080" y="177432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DD7D992C-BBAC-4C3B-B383-810A231960B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423F1AEF-800B-4B58-9F52-EF66FF385BA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AF79DE11-65D2-4613-B1B6-5B5E6BD5070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2976DEE2-03D2-4EC4-9E1E-4F18DAB8B24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840BD235-B146-4A22-8571-CE1E9C19812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142900</xdr:rowOff>
    </xdr:from>
    <xdr:to>
      <xdr:col>116</xdr:col>
      <xdr:colOff>114300</xdr:colOff>
      <xdr:row>107</xdr:row>
      <xdr:rowOff>73050</xdr:rowOff>
    </xdr:to>
    <xdr:sp macro="" textlink="">
      <xdr:nvSpPr>
        <xdr:cNvPr id="635" name="楕円 634">
          <a:extLst>
            <a:ext uri="{FF2B5EF4-FFF2-40B4-BE49-F238E27FC236}">
              <a16:creationId xmlns:a16="http://schemas.microsoft.com/office/drawing/2014/main" id="{02696D85-ED25-40E6-B488-7F6360FD8121}"/>
            </a:ext>
          </a:extLst>
        </xdr:cNvPr>
        <xdr:cNvSpPr/>
      </xdr:nvSpPr>
      <xdr:spPr>
        <a:xfrm>
          <a:off x="19458940" y="17912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57827</xdr:rowOff>
    </xdr:from>
    <xdr:ext cx="469744" cy="259045"/>
    <xdr:sp macro="" textlink="">
      <xdr:nvSpPr>
        <xdr:cNvPr id="636" name="【庁舎】&#10;一人当たり面積該当値テキスト">
          <a:extLst>
            <a:ext uri="{FF2B5EF4-FFF2-40B4-BE49-F238E27FC236}">
              <a16:creationId xmlns:a16="http://schemas.microsoft.com/office/drawing/2014/main" id="{CDE13608-730D-4327-AD89-A47335675560}"/>
            </a:ext>
          </a:extLst>
        </xdr:cNvPr>
        <xdr:cNvSpPr txBox="1"/>
      </xdr:nvSpPr>
      <xdr:spPr>
        <a:xfrm>
          <a:off x="19547840" y="178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146558</xdr:rowOff>
    </xdr:from>
    <xdr:to>
      <xdr:col>112</xdr:col>
      <xdr:colOff>38100</xdr:colOff>
      <xdr:row>107</xdr:row>
      <xdr:rowOff>76708</xdr:rowOff>
    </xdr:to>
    <xdr:sp macro="" textlink="">
      <xdr:nvSpPr>
        <xdr:cNvPr id="637" name="楕円 636">
          <a:extLst>
            <a:ext uri="{FF2B5EF4-FFF2-40B4-BE49-F238E27FC236}">
              <a16:creationId xmlns:a16="http://schemas.microsoft.com/office/drawing/2014/main" id="{D38DFD9C-E26C-4F27-8796-641DD8110901}"/>
            </a:ext>
          </a:extLst>
        </xdr:cNvPr>
        <xdr:cNvSpPr/>
      </xdr:nvSpPr>
      <xdr:spPr>
        <a:xfrm>
          <a:off x="18735040" y="179163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22250</xdr:rowOff>
    </xdr:from>
    <xdr:to>
      <xdr:col>116</xdr:col>
      <xdr:colOff>63500</xdr:colOff>
      <xdr:row>107</xdr:row>
      <xdr:rowOff>25908</xdr:rowOff>
    </xdr:to>
    <xdr:cxnSp macro="">
      <xdr:nvCxnSpPr>
        <xdr:cNvPr id="638" name="直線コネクタ 637">
          <a:extLst>
            <a:ext uri="{FF2B5EF4-FFF2-40B4-BE49-F238E27FC236}">
              <a16:creationId xmlns:a16="http://schemas.microsoft.com/office/drawing/2014/main" id="{0D1F1657-8C41-43CA-B941-CE5CCD51C2B6}"/>
            </a:ext>
          </a:extLst>
        </xdr:cNvPr>
        <xdr:cNvCxnSpPr/>
      </xdr:nvCxnSpPr>
      <xdr:spPr>
        <a:xfrm flipV="1">
          <a:off x="18778220" y="17959730"/>
          <a:ext cx="73152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39" name="楕円 638">
          <a:extLst>
            <a:ext uri="{FF2B5EF4-FFF2-40B4-BE49-F238E27FC236}">
              <a16:creationId xmlns:a16="http://schemas.microsoft.com/office/drawing/2014/main" id="{A34D6C79-6A6A-451C-8A0B-0BAB76E5D5F0}"/>
            </a:ext>
          </a:extLst>
        </xdr:cNvPr>
        <xdr:cNvSpPr/>
      </xdr:nvSpPr>
      <xdr:spPr>
        <a:xfrm>
          <a:off x="17937480" y="1792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25908</xdr:rowOff>
    </xdr:from>
    <xdr:to>
      <xdr:col>111</xdr:col>
      <xdr:colOff>177800</xdr:colOff>
      <xdr:row>107</xdr:row>
      <xdr:rowOff>30480</xdr:rowOff>
    </xdr:to>
    <xdr:cxnSp macro="">
      <xdr:nvCxnSpPr>
        <xdr:cNvPr id="640" name="直線コネクタ 639">
          <a:extLst>
            <a:ext uri="{FF2B5EF4-FFF2-40B4-BE49-F238E27FC236}">
              <a16:creationId xmlns:a16="http://schemas.microsoft.com/office/drawing/2014/main" id="{2718D92C-8CAA-4797-A9AC-8B65C002D7AD}"/>
            </a:ext>
          </a:extLst>
        </xdr:cNvPr>
        <xdr:cNvCxnSpPr/>
      </xdr:nvCxnSpPr>
      <xdr:spPr>
        <a:xfrm flipV="1">
          <a:off x="17988280" y="1796338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156159</xdr:rowOff>
    </xdr:from>
    <xdr:to>
      <xdr:col>102</xdr:col>
      <xdr:colOff>165100</xdr:colOff>
      <xdr:row>107</xdr:row>
      <xdr:rowOff>86309</xdr:rowOff>
    </xdr:to>
    <xdr:sp macro="" textlink="">
      <xdr:nvSpPr>
        <xdr:cNvPr id="641" name="楕円 640">
          <a:extLst>
            <a:ext uri="{FF2B5EF4-FFF2-40B4-BE49-F238E27FC236}">
              <a16:creationId xmlns:a16="http://schemas.microsoft.com/office/drawing/2014/main" id="{2887462C-E2A4-489D-B6B9-9B576352B14A}"/>
            </a:ext>
          </a:extLst>
        </xdr:cNvPr>
        <xdr:cNvSpPr/>
      </xdr:nvSpPr>
      <xdr:spPr>
        <a:xfrm>
          <a:off x="17162780" y="179259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30480</xdr:rowOff>
    </xdr:from>
    <xdr:to>
      <xdr:col>107</xdr:col>
      <xdr:colOff>50800</xdr:colOff>
      <xdr:row>107</xdr:row>
      <xdr:rowOff>35509</xdr:rowOff>
    </xdr:to>
    <xdr:cxnSp macro="">
      <xdr:nvCxnSpPr>
        <xdr:cNvPr id="642" name="直線コネクタ 641">
          <a:extLst>
            <a:ext uri="{FF2B5EF4-FFF2-40B4-BE49-F238E27FC236}">
              <a16:creationId xmlns:a16="http://schemas.microsoft.com/office/drawing/2014/main" id="{E6852366-FC17-4063-B466-C470732A6555}"/>
            </a:ext>
          </a:extLst>
        </xdr:cNvPr>
        <xdr:cNvCxnSpPr/>
      </xdr:nvCxnSpPr>
      <xdr:spPr>
        <a:xfrm flipV="1">
          <a:off x="17213580" y="17967960"/>
          <a:ext cx="7747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159359</xdr:rowOff>
    </xdr:from>
    <xdr:to>
      <xdr:col>98</xdr:col>
      <xdr:colOff>38100</xdr:colOff>
      <xdr:row>107</xdr:row>
      <xdr:rowOff>89509</xdr:rowOff>
    </xdr:to>
    <xdr:sp macro="" textlink="">
      <xdr:nvSpPr>
        <xdr:cNvPr id="643" name="楕円 642">
          <a:extLst>
            <a:ext uri="{FF2B5EF4-FFF2-40B4-BE49-F238E27FC236}">
              <a16:creationId xmlns:a16="http://schemas.microsoft.com/office/drawing/2014/main" id="{C89035C9-5FD2-45F6-A05D-CA391062144F}"/>
            </a:ext>
          </a:extLst>
        </xdr:cNvPr>
        <xdr:cNvSpPr/>
      </xdr:nvSpPr>
      <xdr:spPr>
        <a:xfrm>
          <a:off x="16388080" y="179291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35509</xdr:rowOff>
    </xdr:from>
    <xdr:to>
      <xdr:col>102</xdr:col>
      <xdr:colOff>114300</xdr:colOff>
      <xdr:row>107</xdr:row>
      <xdr:rowOff>38709</xdr:rowOff>
    </xdr:to>
    <xdr:cxnSp macro="">
      <xdr:nvCxnSpPr>
        <xdr:cNvPr id="644" name="直線コネクタ 643">
          <a:extLst>
            <a:ext uri="{FF2B5EF4-FFF2-40B4-BE49-F238E27FC236}">
              <a16:creationId xmlns:a16="http://schemas.microsoft.com/office/drawing/2014/main" id="{F44353C6-450D-43DE-86DC-17CBFB0BDB7E}"/>
            </a:ext>
          </a:extLst>
        </xdr:cNvPr>
        <xdr:cNvCxnSpPr/>
      </xdr:nvCxnSpPr>
      <xdr:spPr>
        <a:xfrm flipV="1">
          <a:off x="16431260" y="17972989"/>
          <a:ext cx="78232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130725</xdr:rowOff>
    </xdr:from>
    <xdr:ext cx="469744" cy="259045"/>
    <xdr:sp macro="" textlink="">
      <xdr:nvSpPr>
        <xdr:cNvPr id="645" name="n_1aveValue【庁舎】&#10;一人当たり面積">
          <a:extLst>
            <a:ext uri="{FF2B5EF4-FFF2-40B4-BE49-F238E27FC236}">
              <a16:creationId xmlns:a16="http://schemas.microsoft.com/office/drawing/2014/main" id="{90EC80B6-68BA-48E8-9468-F4AC74476798}"/>
            </a:ext>
          </a:extLst>
        </xdr:cNvPr>
        <xdr:cNvSpPr txBox="1"/>
      </xdr:nvSpPr>
      <xdr:spPr>
        <a:xfrm>
          <a:off x="18561127" y="1756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114724</xdr:rowOff>
    </xdr:from>
    <xdr:ext cx="469744" cy="259045"/>
    <xdr:sp macro="" textlink="">
      <xdr:nvSpPr>
        <xdr:cNvPr id="646" name="n_2aveValue【庁舎】&#10;一人当たり面積">
          <a:extLst>
            <a:ext uri="{FF2B5EF4-FFF2-40B4-BE49-F238E27FC236}">
              <a16:creationId xmlns:a16="http://schemas.microsoft.com/office/drawing/2014/main" id="{100BDF1E-A28C-4C7F-8640-C937F167094F}"/>
            </a:ext>
          </a:extLst>
        </xdr:cNvPr>
        <xdr:cNvSpPr txBox="1"/>
      </xdr:nvSpPr>
      <xdr:spPr>
        <a:xfrm>
          <a:off x="17776267" y="17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72204</xdr:rowOff>
    </xdr:from>
    <xdr:ext cx="469744" cy="259045"/>
    <xdr:sp macro="" textlink="">
      <xdr:nvSpPr>
        <xdr:cNvPr id="647" name="n_3aveValue【庁舎】&#10;一人当たり面積">
          <a:extLst>
            <a:ext uri="{FF2B5EF4-FFF2-40B4-BE49-F238E27FC236}">
              <a16:creationId xmlns:a16="http://schemas.microsoft.com/office/drawing/2014/main" id="{F83AB02A-AFAA-4250-86CF-36BE391D66F7}"/>
            </a:ext>
          </a:extLst>
        </xdr:cNvPr>
        <xdr:cNvSpPr txBox="1"/>
      </xdr:nvSpPr>
      <xdr:spPr>
        <a:xfrm>
          <a:off x="17001567" y="1750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87749</xdr:rowOff>
    </xdr:from>
    <xdr:ext cx="469744" cy="259045"/>
    <xdr:sp macro="" textlink="">
      <xdr:nvSpPr>
        <xdr:cNvPr id="648" name="n_4aveValue【庁舎】&#10;一人当たり面積">
          <a:extLst>
            <a:ext uri="{FF2B5EF4-FFF2-40B4-BE49-F238E27FC236}">
              <a16:creationId xmlns:a16="http://schemas.microsoft.com/office/drawing/2014/main" id="{4B2D5AE5-F75F-4FB0-9E5F-2FDC9624C334}"/>
            </a:ext>
          </a:extLst>
        </xdr:cNvPr>
        <xdr:cNvSpPr txBox="1"/>
      </xdr:nvSpPr>
      <xdr:spPr>
        <a:xfrm>
          <a:off x="16226867" y="1752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67835</xdr:rowOff>
    </xdr:from>
    <xdr:ext cx="469744" cy="259045"/>
    <xdr:sp macro="" textlink="">
      <xdr:nvSpPr>
        <xdr:cNvPr id="649" name="n_1mainValue【庁舎】&#10;一人当たり面積">
          <a:extLst>
            <a:ext uri="{FF2B5EF4-FFF2-40B4-BE49-F238E27FC236}">
              <a16:creationId xmlns:a16="http://schemas.microsoft.com/office/drawing/2014/main" id="{ACBE927F-986C-4373-909A-9E96CE9908CB}"/>
            </a:ext>
          </a:extLst>
        </xdr:cNvPr>
        <xdr:cNvSpPr txBox="1"/>
      </xdr:nvSpPr>
      <xdr:spPr>
        <a:xfrm>
          <a:off x="18561127" y="1800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650" name="n_2mainValue【庁舎】&#10;一人当たり面積">
          <a:extLst>
            <a:ext uri="{FF2B5EF4-FFF2-40B4-BE49-F238E27FC236}">
              <a16:creationId xmlns:a16="http://schemas.microsoft.com/office/drawing/2014/main" id="{5D591C2E-D4B5-4A47-8192-59FF13EF8EBC}"/>
            </a:ext>
          </a:extLst>
        </xdr:cNvPr>
        <xdr:cNvSpPr txBox="1"/>
      </xdr:nvSpPr>
      <xdr:spPr>
        <a:xfrm>
          <a:off x="1777626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77436</xdr:rowOff>
    </xdr:from>
    <xdr:ext cx="469744" cy="259045"/>
    <xdr:sp macro="" textlink="">
      <xdr:nvSpPr>
        <xdr:cNvPr id="651" name="n_3mainValue【庁舎】&#10;一人当たり面積">
          <a:extLst>
            <a:ext uri="{FF2B5EF4-FFF2-40B4-BE49-F238E27FC236}">
              <a16:creationId xmlns:a16="http://schemas.microsoft.com/office/drawing/2014/main" id="{62C2BDC9-B07F-4279-AC91-0B79DE1C4E56}"/>
            </a:ext>
          </a:extLst>
        </xdr:cNvPr>
        <xdr:cNvSpPr txBox="1"/>
      </xdr:nvSpPr>
      <xdr:spPr>
        <a:xfrm>
          <a:off x="17001567" y="1801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80636</xdr:rowOff>
    </xdr:from>
    <xdr:ext cx="469744" cy="259045"/>
    <xdr:sp macro="" textlink="">
      <xdr:nvSpPr>
        <xdr:cNvPr id="652" name="n_4mainValue【庁舎】&#10;一人当たり面積">
          <a:extLst>
            <a:ext uri="{FF2B5EF4-FFF2-40B4-BE49-F238E27FC236}">
              <a16:creationId xmlns:a16="http://schemas.microsoft.com/office/drawing/2014/main" id="{E15EA89B-46E0-48A2-87D5-D4C4DD21A843}"/>
            </a:ext>
          </a:extLst>
        </xdr:cNvPr>
        <xdr:cNvSpPr txBox="1"/>
      </xdr:nvSpPr>
      <xdr:spPr>
        <a:xfrm>
          <a:off x="16226867" y="180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5AF6B669-1220-4ADE-B003-CB19C08E859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D7BADD40-9782-4CB6-8855-1DC782EF311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0E6646EA-9370-48D9-B992-0326A23D13D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が類似団体平均を上回っているのは市民会館となっている。これは町の農村環境改善センターが建設から２０年以上経過していることが要因である。建物は現状使用するには問題ない状態であるが、将来の人口減少を踏まえて施設規模や更新の方向性を検討していく。</a:t>
          </a:r>
          <a:endParaRPr lang="ja-JP" altLang="ja-JP" sz="1400">
            <a:effectLst/>
          </a:endParaRPr>
        </a:p>
        <a:p>
          <a:r>
            <a:rPr kumimoji="1" lang="ja-JP" altLang="ja-JP" sz="1100">
              <a:solidFill>
                <a:schemeClr val="dk1"/>
              </a:solidFill>
              <a:effectLst/>
              <a:latin typeface="+mn-lt"/>
              <a:ea typeface="+mn-ea"/>
              <a:cs typeface="+mn-cs"/>
            </a:rPr>
            <a:t>　他の施設については、井川町公共施設等総合管理計画に基づき、長寿命化を図るとともに維持管理経費の削減に努めていく。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4132667</v>
      </c>
      <c r="BO4" s="464"/>
      <c r="BP4" s="464"/>
      <c r="BQ4" s="464"/>
      <c r="BR4" s="464"/>
      <c r="BS4" s="464"/>
      <c r="BT4" s="464"/>
      <c r="BU4" s="465"/>
      <c r="BV4" s="463">
        <v>3168520</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8.6999999999999993</v>
      </c>
      <c r="CU4" s="648"/>
      <c r="CV4" s="648"/>
      <c r="CW4" s="648"/>
      <c r="CX4" s="648"/>
      <c r="CY4" s="648"/>
      <c r="CZ4" s="648"/>
      <c r="DA4" s="649"/>
      <c r="DB4" s="647">
        <v>9.8000000000000007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3912866</v>
      </c>
      <c r="BO5" s="469"/>
      <c r="BP5" s="469"/>
      <c r="BQ5" s="469"/>
      <c r="BR5" s="469"/>
      <c r="BS5" s="469"/>
      <c r="BT5" s="469"/>
      <c r="BU5" s="470"/>
      <c r="BV5" s="468">
        <v>2945327</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82.4</v>
      </c>
      <c r="CU5" s="439"/>
      <c r="CV5" s="439"/>
      <c r="CW5" s="439"/>
      <c r="CX5" s="439"/>
      <c r="CY5" s="439"/>
      <c r="CZ5" s="439"/>
      <c r="DA5" s="440"/>
      <c r="DB5" s="438">
        <v>83.9</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219801</v>
      </c>
      <c r="BO6" s="469"/>
      <c r="BP6" s="469"/>
      <c r="BQ6" s="469"/>
      <c r="BR6" s="469"/>
      <c r="BS6" s="469"/>
      <c r="BT6" s="469"/>
      <c r="BU6" s="470"/>
      <c r="BV6" s="468">
        <v>223193</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84.8</v>
      </c>
      <c r="CU6" s="622"/>
      <c r="CV6" s="622"/>
      <c r="CW6" s="622"/>
      <c r="CX6" s="622"/>
      <c r="CY6" s="622"/>
      <c r="CZ6" s="622"/>
      <c r="DA6" s="623"/>
      <c r="DB6" s="621">
        <v>86.5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21352</v>
      </c>
      <c r="BO7" s="469"/>
      <c r="BP7" s="469"/>
      <c r="BQ7" s="469"/>
      <c r="BR7" s="469"/>
      <c r="BS7" s="469"/>
      <c r="BT7" s="469"/>
      <c r="BU7" s="470"/>
      <c r="BV7" s="468">
        <v>5529</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2281198</v>
      </c>
      <c r="CU7" s="469"/>
      <c r="CV7" s="469"/>
      <c r="CW7" s="469"/>
      <c r="CX7" s="469"/>
      <c r="CY7" s="469"/>
      <c r="CZ7" s="469"/>
      <c r="DA7" s="470"/>
      <c r="DB7" s="468">
        <v>2210514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198449</v>
      </c>
      <c r="BO8" s="469"/>
      <c r="BP8" s="469"/>
      <c r="BQ8" s="469"/>
      <c r="BR8" s="469"/>
      <c r="BS8" s="469"/>
      <c r="BT8" s="469"/>
      <c r="BU8" s="470"/>
      <c r="BV8" s="468">
        <v>217664</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0.23</v>
      </c>
      <c r="CU8" s="582"/>
      <c r="CV8" s="582"/>
      <c r="CW8" s="582"/>
      <c r="CX8" s="582"/>
      <c r="CY8" s="582"/>
      <c r="CZ8" s="582"/>
      <c r="DA8" s="583"/>
      <c r="DB8" s="581">
        <v>0.23</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4566</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93</v>
      </c>
      <c r="AV9" s="526"/>
      <c r="AW9" s="526"/>
      <c r="AX9" s="526"/>
      <c r="AY9" s="448" t="s">
        <v>115</v>
      </c>
      <c r="AZ9" s="449"/>
      <c r="BA9" s="449"/>
      <c r="BB9" s="449"/>
      <c r="BC9" s="449"/>
      <c r="BD9" s="449"/>
      <c r="BE9" s="449"/>
      <c r="BF9" s="449"/>
      <c r="BG9" s="449"/>
      <c r="BH9" s="449"/>
      <c r="BI9" s="449"/>
      <c r="BJ9" s="449"/>
      <c r="BK9" s="449"/>
      <c r="BL9" s="449"/>
      <c r="BM9" s="450"/>
      <c r="BN9" s="468">
        <v>-19215</v>
      </c>
      <c r="BO9" s="469"/>
      <c r="BP9" s="469"/>
      <c r="BQ9" s="469"/>
      <c r="BR9" s="469"/>
      <c r="BS9" s="469"/>
      <c r="BT9" s="469"/>
      <c r="BU9" s="470"/>
      <c r="BV9" s="468">
        <v>39207</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17.5</v>
      </c>
      <c r="CU9" s="439"/>
      <c r="CV9" s="439"/>
      <c r="CW9" s="439"/>
      <c r="CX9" s="439"/>
      <c r="CY9" s="439"/>
      <c r="CZ9" s="439"/>
      <c r="DA9" s="440"/>
      <c r="DB9" s="438">
        <v>18.600000000000001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4986</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3000</v>
      </c>
      <c r="BO10" s="469"/>
      <c r="BP10" s="469"/>
      <c r="BQ10" s="469"/>
      <c r="BR10" s="469"/>
      <c r="BS10" s="469"/>
      <c r="BT10" s="469"/>
      <c r="BU10" s="470"/>
      <c r="BV10" s="468">
        <v>50000</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119</v>
      </c>
      <c r="AV11" s="526"/>
      <c r="AW11" s="526"/>
      <c r="AX11" s="526"/>
      <c r="AY11" s="448" t="s">
        <v>125</v>
      </c>
      <c r="AZ11" s="449"/>
      <c r="BA11" s="449"/>
      <c r="BB11" s="449"/>
      <c r="BC11" s="449"/>
      <c r="BD11" s="449"/>
      <c r="BE11" s="449"/>
      <c r="BF11" s="449"/>
      <c r="BG11" s="449"/>
      <c r="BH11" s="449"/>
      <c r="BI11" s="449"/>
      <c r="BJ11" s="449"/>
      <c r="BK11" s="449"/>
      <c r="BL11" s="449"/>
      <c r="BM11" s="450"/>
      <c r="BN11" s="468">
        <v>80063</v>
      </c>
      <c r="BO11" s="469"/>
      <c r="BP11" s="469"/>
      <c r="BQ11" s="469"/>
      <c r="BR11" s="469"/>
      <c r="BS11" s="469"/>
      <c r="BT11" s="469"/>
      <c r="BU11" s="470"/>
      <c r="BV11" s="468">
        <v>74100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4587</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15900</v>
      </c>
      <c r="BO12" s="469"/>
      <c r="BP12" s="469"/>
      <c r="BQ12" s="469"/>
      <c r="BR12" s="469"/>
      <c r="BS12" s="469"/>
      <c r="BT12" s="469"/>
      <c r="BU12" s="470"/>
      <c r="BV12" s="468">
        <v>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4582</v>
      </c>
      <c r="S13" s="572"/>
      <c r="T13" s="572"/>
      <c r="U13" s="572"/>
      <c r="V13" s="573"/>
      <c r="W13" s="559" t="s">
        <v>138</v>
      </c>
      <c r="X13" s="481"/>
      <c r="Y13" s="481"/>
      <c r="Z13" s="481"/>
      <c r="AA13" s="481"/>
      <c r="AB13" s="482"/>
      <c r="AC13" s="444">
        <v>326</v>
      </c>
      <c r="AD13" s="445"/>
      <c r="AE13" s="445"/>
      <c r="AF13" s="445"/>
      <c r="AG13" s="446"/>
      <c r="AH13" s="444">
        <v>319</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47948</v>
      </c>
      <c r="BO13" s="469"/>
      <c r="BP13" s="469"/>
      <c r="BQ13" s="469"/>
      <c r="BR13" s="469"/>
      <c r="BS13" s="469"/>
      <c r="BT13" s="469"/>
      <c r="BU13" s="470"/>
      <c r="BV13" s="468">
        <v>163307</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7</v>
      </c>
      <c r="CU13" s="439"/>
      <c r="CV13" s="439"/>
      <c r="CW13" s="439"/>
      <c r="CX13" s="439"/>
      <c r="CY13" s="439"/>
      <c r="CZ13" s="439"/>
      <c r="DA13" s="440"/>
      <c r="DB13" s="438">
        <v>7.8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4665</v>
      </c>
      <c r="S14" s="572"/>
      <c r="T14" s="572"/>
      <c r="U14" s="572"/>
      <c r="V14" s="573"/>
      <c r="W14" s="574"/>
      <c r="X14" s="484"/>
      <c r="Y14" s="484"/>
      <c r="Z14" s="484"/>
      <c r="AA14" s="484"/>
      <c r="AB14" s="485"/>
      <c r="AC14" s="564">
        <v>13.6</v>
      </c>
      <c r="AD14" s="565"/>
      <c r="AE14" s="565"/>
      <c r="AF14" s="565"/>
      <c r="AG14" s="566"/>
      <c r="AH14" s="564">
        <v>12.9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136</v>
      </c>
      <c r="CU14" s="576"/>
      <c r="CV14" s="576"/>
      <c r="CW14" s="576"/>
      <c r="CX14" s="576"/>
      <c r="CY14" s="576"/>
      <c r="CZ14" s="576"/>
      <c r="DA14" s="577"/>
      <c r="DB14" s="575" t="s">
        <v>145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4660</v>
      </c>
      <c r="S15" s="572"/>
      <c r="T15" s="572"/>
      <c r="U15" s="572"/>
      <c r="V15" s="573"/>
      <c r="W15" s="559" t="s">
        <v>147</v>
      </c>
      <c r="X15" s="481"/>
      <c r="Y15" s="481"/>
      <c r="Z15" s="481"/>
      <c r="AA15" s="481"/>
      <c r="AB15" s="482"/>
      <c r="AC15" s="444">
        <v>670</v>
      </c>
      <c r="AD15" s="445"/>
      <c r="AE15" s="445"/>
      <c r="AF15" s="445"/>
      <c r="AG15" s="446"/>
      <c r="AH15" s="444">
        <v>718</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486843</v>
      </c>
      <c r="BO15" s="464"/>
      <c r="BP15" s="464"/>
      <c r="BQ15" s="464"/>
      <c r="BR15" s="464"/>
      <c r="BS15" s="464"/>
      <c r="BT15" s="464"/>
      <c r="BU15" s="465"/>
      <c r="BV15" s="463">
        <v>465491</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27.9</v>
      </c>
      <c r="AD16" s="565"/>
      <c r="AE16" s="565"/>
      <c r="AF16" s="565"/>
      <c r="AG16" s="566"/>
      <c r="AH16" s="564">
        <v>29</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2100845</v>
      </c>
      <c r="BO16" s="469"/>
      <c r="BP16" s="469"/>
      <c r="BQ16" s="469"/>
      <c r="BR16" s="469"/>
      <c r="BS16" s="469"/>
      <c r="BT16" s="469"/>
      <c r="BU16" s="470"/>
      <c r="BV16" s="468">
        <v>2026178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1404</v>
      </c>
      <c r="AD17" s="445"/>
      <c r="AE17" s="445"/>
      <c r="AF17" s="445"/>
      <c r="AG17" s="446"/>
      <c r="AH17" s="444">
        <v>1437</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602110</v>
      </c>
      <c r="BO17" s="469"/>
      <c r="BP17" s="469"/>
      <c r="BQ17" s="469"/>
      <c r="BR17" s="469"/>
      <c r="BS17" s="469"/>
      <c r="BT17" s="469"/>
      <c r="BU17" s="470"/>
      <c r="BV17" s="468">
        <v>583074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47.95</v>
      </c>
      <c r="M18" s="533"/>
      <c r="N18" s="533"/>
      <c r="O18" s="533"/>
      <c r="P18" s="533"/>
      <c r="Q18" s="533"/>
      <c r="R18" s="534"/>
      <c r="S18" s="534"/>
      <c r="T18" s="534"/>
      <c r="U18" s="534"/>
      <c r="V18" s="535"/>
      <c r="W18" s="549"/>
      <c r="X18" s="550"/>
      <c r="Y18" s="550"/>
      <c r="Z18" s="550"/>
      <c r="AA18" s="550"/>
      <c r="AB18" s="560"/>
      <c r="AC18" s="432">
        <v>58.5</v>
      </c>
      <c r="AD18" s="433"/>
      <c r="AE18" s="433"/>
      <c r="AF18" s="433"/>
      <c r="AG18" s="536"/>
      <c r="AH18" s="432">
        <v>58.1</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1873146</v>
      </c>
      <c r="BO18" s="469"/>
      <c r="BP18" s="469"/>
      <c r="BQ18" s="469"/>
      <c r="BR18" s="469"/>
      <c r="BS18" s="469"/>
      <c r="BT18" s="469"/>
      <c r="BU18" s="470"/>
      <c r="BV18" s="468">
        <v>1853742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95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2682212</v>
      </c>
      <c r="BO19" s="469"/>
      <c r="BP19" s="469"/>
      <c r="BQ19" s="469"/>
      <c r="BR19" s="469"/>
      <c r="BS19" s="469"/>
      <c r="BT19" s="469"/>
      <c r="BU19" s="470"/>
      <c r="BV19" s="468">
        <v>2569477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1528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2384760</v>
      </c>
      <c r="BO23" s="469"/>
      <c r="BP23" s="469"/>
      <c r="BQ23" s="469"/>
      <c r="BR23" s="469"/>
      <c r="BS23" s="469"/>
      <c r="BT23" s="469"/>
      <c r="BU23" s="470"/>
      <c r="BV23" s="468">
        <v>2552898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7100</v>
      </c>
      <c r="R24" s="445"/>
      <c r="S24" s="445"/>
      <c r="T24" s="445"/>
      <c r="U24" s="445"/>
      <c r="V24" s="446"/>
      <c r="W24" s="510"/>
      <c r="X24" s="501"/>
      <c r="Y24" s="502"/>
      <c r="Z24" s="441" t="s">
        <v>171</v>
      </c>
      <c r="AA24" s="442"/>
      <c r="AB24" s="442"/>
      <c r="AC24" s="442"/>
      <c r="AD24" s="442"/>
      <c r="AE24" s="442"/>
      <c r="AF24" s="442"/>
      <c r="AG24" s="443"/>
      <c r="AH24" s="444">
        <v>59</v>
      </c>
      <c r="AI24" s="445"/>
      <c r="AJ24" s="445"/>
      <c r="AK24" s="445"/>
      <c r="AL24" s="446"/>
      <c r="AM24" s="444">
        <v>155465</v>
      </c>
      <c r="AN24" s="445"/>
      <c r="AO24" s="445"/>
      <c r="AP24" s="445"/>
      <c r="AQ24" s="445"/>
      <c r="AR24" s="446"/>
      <c r="AS24" s="444">
        <v>2635</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1408846</v>
      </c>
      <c r="BO24" s="469"/>
      <c r="BP24" s="469"/>
      <c r="BQ24" s="469"/>
      <c r="BR24" s="469"/>
      <c r="BS24" s="469"/>
      <c r="BT24" s="469"/>
      <c r="BU24" s="470"/>
      <c r="BV24" s="468">
        <v>1506280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5670</v>
      </c>
      <c r="R25" s="445"/>
      <c r="S25" s="445"/>
      <c r="T25" s="445"/>
      <c r="U25" s="445"/>
      <c r="V25" s="446"/>
      <c r="W25" s="510"/>
      <c r="X25" s="501"/>
      <c r="Y25" s="502"/>
      <c r="Z25" s="441" t="s">
        <v>174</v>
      </c>
      <c r="AA25" s="442"/>
      <c r="AB25" s="442"/>
      <c r="AC25" s="442"/>
      <c r="AD25" s="442"/>
      <c r="AE25" s="442"/>
      <c r="AF25" s="442"/>
      <c r="AG25" s="443"/>
      <c r="AH25" s="444" t="s">
        <v>175</v>
      </c>
      <c r="AI25" s="445"/>
      <c r="AJ25" s="445"/>
      <c r="AK25" s="445"/>
      <c r="AL25" s="446"/>
      <c r="AM25" s="444" t="s">
        <v>127</v>
      </c>
      <c r="AN25" s="445"/>
      <c r="AO25" s="445"/>
      <c r="AP25" s="445"/>
      <c r="AQ25" s="445"/>
      <c r="AR25" s="446"/>
      <c r="AS25" s="444" t="s">
        <v>176</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235872</v>
      </c>
      <c r="BO25" s="464"/>
      <c r="BP25" s="464"/>
      <c r="BQ25" s="464"/>
      <c r="BR25" s="464"/>
      <c r="BS25" s="464"/>
      <c r="BT25" s="464"/>
      <c r="BU25" s="465"/>
      <c r="BV25" s="463">
        <v>15249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4950</v>
      </c>
      <c r="R26" s="445"/>
      <c r="S26" s="445"/>
      <c r="T26" s="445"/>
      <c r="U26" s="445"/>
      <c r="V26" s="446"/>
      <c r="W26" s="510"/>
      <c r="X26" s="501"/>
      <c r="Y26" s="502"/>
      <c r="Z26" s="441" t="s">
        <v>179</v>
      </c>
      <c r="AA26" s="523"/>
      <c r="AB26" s="523"/>
      <c r="AC26" s="523"/>
      <c r="AD26" s="523"/>
      <c r="AE26" s="523"/>
      <c r="AF26" s="523"/>
      <c r="AG26" s="524"/>
      <c r="AH26" s="444">
        <v>1</v>
      </c>
      <c r="AI26" s="445"/>
      <c r="AJ26" s="445"/>
      <c r="AK26" s="445"/>
      <c r="AL26" s="446"/>
      <c r="AM26" s="444" t="s">
        <v>180</v>
      </c>
      <c r="AN26" s="445"/>
      <c r="AO26" s="445"/>
      <c r="AP26" s="445"/>
      <c r="AQ26" s="445"/>
      <c r="AR26" s="446"/>
      <c r="AS26" s="444" t="s">
        <v>180</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175</v>
      </c>
      <c r="BO26" s="469"/>
      <c r="BP26" s="469"/>
      <c r="BQ26" s="469"/>
      <c r="BR26" s="469"/>
      <c r="BS26" s="469"/>
      <c r="BT26" s="469"/>
      <c r="BU26" s="470"/>
      <c r="BV26" s="468" t="s">
        <v>136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2520</v>
      </c>
      <c r="R27" s="445"/>
      <c r="S27" s="445"/>
      <c r="T27" s="445"/>
      <c r="U27" s="445"/>
      <c r="V27" s="446"/>
      <c r="W27" s="510"/>
      <c r="X27" s="501"/>
      <c r="Y27" s="502"/>
      <c r="Z27" s="441" t="s">
        <v>183</v>
      </c>
      <c r="AA27" s="442"/>
      <c r="AB27" s="442"/>
      <c r="AC27" s="442"/>
      <c r="AD27" s="442"/>
      <c r="AE27" s="442"/>
      <c r="AF27" s="442"/>
      <c r="AG27" s="443"/>
      <c r="AH27" s="444">
        <v>1</v>
      </c>
      <c r="AI27" s="445"/>
      <c r="AJ27" s="445"/>
      <c r="AK27" s="445"/>
      <c r="AL27" s="446"/>
      <c r="AM27" s="444" t="s">
        <v>180</v>
      </c>
      <c r="AN27" s="445"/>
      <c r="AO27" s="445"/>
      <c r="AP27" s="445"/>
      <c r="AQ27" s="445"/>
      <c r="AR27" s="446"/>
      <c r="AS27" s="444" t="s">
        <v>180</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68505</v>
      </c>
      <c r="BO27" s="472"/>
      <c r="BP27" s="472"/>
      <c r="BQ27" s="472"/>
      <c r="BR27" s="472"/>
      <c r="BS27" s="472"/>
      <c r="BT27" s="472"/>
      <c r="BU27" s="473"/>
      <c r="BV27" s="471">
        <v>68455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2250</v>
      </c>
      <c r="R28" s="445"/>
      <c r="S28" s="445"/>
      <c r="T28" s="445"/>
      <c r="U28" s="445"/>
      <c r="V28" s="446"/>
      <c r="W28" s="510"/>
      <c r="X28" s="501"/>
      <c r="Y28" s="502"/>
      <c r="Z28" s="441" t="s">
        <v>186</v>
      </c>
      <c r="AA28" s="442"/>
      <c r="AB28" s="442"/>
      <c r="AC28" s="442"/>
      <c r="AD28" s="442"/>
      <c r="AE28" s="442"/>
      <c r="AF28" s="442"/>
      <c r="AG28" s="443"/>
      <c r="AH28" s="444" t="s">
        <v>136</v>
      </c>
      <c r="AI28" s="445"/>
      <c r="AJ28" s="445"/>
      <c r="AK28" s="445"/>
      <c r="AL28" s="446"/>
      <c r="AM28" s="444" t="s">
        <v>136</v>
      </c>
      <c r="AN28" s="445"/>
      <c r="AO28" s="445"/>
      <c r="AP28" s="445"/>
      <c r="AQ28" s="445"/>
      <c r="AR28" s="446"/>
      <c r="AS28" s="444" t="s">
        <v>127</v>
      </c>
      <c r="AT28" s="445"/>
      <c r="AU28" s="445"/>
      <c r="AV28" s="445"/>
      <c r="AW28" s="445"/>
      <c r="AX28" s="447"/>
      <c r="AY28" s="451" t="s">
        <v>187</v>
      </c>
      <c r="AZ28" s="452"/>
      <c r="BA28" s="452"/>
      <c r="BB28" s="453"/>
      <c r="BC28" s="460" t="s">
        <v>47</v>
      </c>
      <c r="BD28" s="461"/>
      <c r="BE28" s="461"/>
      <c r="BF28" s="461"/>
      <c r="BG28" s="461"/>
      <c r="BH28" s="461"/>
      <c r="BI28" s="461"/>
      <c r="BJ28" s="461"/>
      <c r="BK28" s="461"/>
      <c r="BL28" s="461"/>
      <c r="BM28" s="462"/>
      <c r="BN28" s="463">
        <v>548100</v>
      </c>
      <c r="BO28" s="464"/>
      <c r="BP28" s="464"/>
      <c r="BQ28" s="464"/>
      <c r="BR28" s="464"/>
      <c r="BS28" s="464"/>
      <c r="BT28" s="464"/>
      <c r="BU28" s="465"/>
      <c r="BV28" s="463">
        <v>561000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10</v>
      </c>
      <c r="M29" s="445"/>
      <c r="N29" s="445"/>
      <c r="O29" s="445"/>
      <c r="P29" s="446"/>
      <c r="Q29" s="444">
        <v>2120</v>
      </c>
      <c r="R29" s="445"/>
      <c r="S29" s="445"/>
      <c r="T29" s="445"/>
      <c r="U29" s="445"/>
      <c r="V29" s="446"/>
      <c r="W29" s="511"/>
      <c r="X29" s="512"/>
      <c r="Y29" s="513"/>
      <c r="Z29" s="441" t="s">
        <v>189</v>
      </c>
      <c r="AA29" s="442"/>
      <c r="AB29" s="442"/>
      <c r="AC29" s="442"/>
      <c r="AD29" s="442"/>
      <c r="AE29" s="442"/>
      <c r="AF29" s="442"/>
      <c r="AG29" s="443"/>
      <c r="AH29" s="444">
        <v>60</v>
      </c>
      <c r="AI29" s="445"/>
      <c r="AJ29" s="445"/>
      <c r="AK29" s="445"/>
      <c r="AL29" s="446"/>
      <c r="AM29" s="444">
        <v>159118</v>
      </c>
      <c r="AN29" s="445"/>
      <c r="AO29" s="445"/>
      <c r="AP29" s="445"/>
      <c r="AQ29" s="445"/>
      <c r="AR29" s="446"/>
      <c r="AS29" s="444">
        <v>2652</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572000</v>
      </c>
      <c r="BO29" s="469"/>
      <c r="BP29" s="469"/>
      <c r="BQ29" s="469"/>
      <c r="BR29" s="469"/>
      <c r="BS29" s="469"/>
      <c r="BT29" s="469"/>
      <c r="BU29" s="470"/>
      <c r="BV29" s="468">
        <v>571000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94.3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1451925</v>
      </c>
      <c r="BO30" s="472"/>
      <c r="BP30" s="472"/>
      <c r="BQ30" s="472"/>
      <c r="BR30" s="472"/>
      <c r="BS30" s="472"/>
      <c r="BT30" s="472"/>
      <c r="BU30" s="473"/>
      <c r="BV30" s="471">
        <v>1207675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199</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198</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IF('各会計、関係団体の財政状況及び健全化判断比率'!B34="","",'各会計、関係団体の財政状況及び健全化判断比率'!B34)</f>
        <v>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IF('各会計、関係団体の財政状況及び健全化判断比率'!B35="","",'各会計、関係団体の財政状況及び健全化判断比率'!B35)</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秋田県町村電算システム共同事業組合（一般会計）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国民健康保険井川町診療所特別会計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湖東地区行政一部事務組合（一般会計）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八郎潟町・井川町衛生処理施設組合（一般会計）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介護認定事業特別会計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八郎湖周辺清掃事務組合（一般会計）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6</v>
      </c>
      <c r="V38" s="427"/>
      <c r="W38" s="426" t="str">
        <f>IF('各会計、関係団体の財政状況及び健全化判断比率'!B32="","",'各会計、関係団体の財政状況及び健全化判断比率'!B32)</f>
        <v>介護サービス事業特別会計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井川町・潟上市共有財産管理組合（一般会計）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f t="shared" si="4"/>
        <v>7</v>
      </c>
      <c r="V39" s="427"/>
      <c r="W39" s="426" t="str">
        <f>IF('各会計、関係団体の財政状況及び健全化判断比率'!B33="","",'各会計、関係団体の財政状況及び健全化判断比率'!B33)</f>
        <v>後期高齢者医療特別会計</v>
      </c>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秋田県市町村総合事務組合（一般会計）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秋田県市町村総合事務組合（交通災害共済事業等特別会計）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秋田県後期高齢者医療広域連合（一般会計）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秋田県後期高齢者医療広域連合（後期高齢者医療特別会計）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19</v>
      </c>
      <c r="BX43" s="427"/>
      <c r="BY43" s="426" t="str">
        <f>IF('各会計、関係団体の財政状況及び健全化判断比率'!B77="","",'各会計、関係団体の財政状況及び健全化判断比率'!B77)</f>
        <v>秋田県市町村会館管理組合（一般会計）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XxQWigwn2iRR5HAqAnvxQwq6m9aWfRVUT0yBKQ4wG3r29dQZovZALj70fxTTU+VQp62+E6qOfd35yJ7CWqV88Q==" saltValue="K3iSZqjT/ya0KavsvF3H3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227</v>
      </c>
      <c r="C5" s="747"/>
      <c r="D5" s="747"/>
      <c r="E5" s="747"/>
      <c r="F5" s="747"/>
      <c r="G5" s="747"/>
      <c r="H5" s="747"/>
      <c r="I5" s="747"/>
      <c r="J5" s="747"/>
      <c r="K5" s="747"/>
      <c r="L5" s="747"/>
      <c r="M5" s="747"/>
      <c r="N5" s="747"/>
      <c r="O5" s="747"/>
      <c r="P5" s="747"/>
      <c r="Q5" s="748"/>
      <c r="R5" s="735">
        <v>436658</v>
      </c>
      <c r="S5" s="736"/>
      <c r="T5" s="736"/>
      <c r="U5" s="736"/>
      <c r="V5" s="736"/>
      <c r="W5" s="736"/>
      <c r="X5" s="736"/>
      <c r="Y5" s="779"/>
      <c r="Z5" s="797">
        <v>10.6</v>
      </c>
      <c r="AA5" s="797"/>
      <c r="AB5" s="797"/>
      <c r="AC5" s="797"/>
      <c r="AD5" s="798">
        <v>436658</v>
      </c>
      <c r="AE5" s="798"/>
      <c r="AF5" s="798"/>
      <c r="AG5" s="798"/>
      <c r="AH5" s="798"/>
      <c r="AI5" s="798"/>
      <c r="AJ5" s="798"/>
      <c r="AK5" s="798"/>
      <c r="AL5" s="780">
        <v>19.8</v>
      </c>
      <c r="AM5" s="751"/>
      <c r="AN5" s="751"/>
      <c r="AO5" s="781"/>
      <c r="AP5" s="746" t="s">
        <v>228</v>
      </c>
      <c r="AQ5" s="747"/>
      <c r="AR5" s="747"/>
      <c r="AS5" s="747"/>
      <c r="AT5" s="747"/>
      <c r="AU5" s="747"/>
      <c r="AV5" s="747"/>
      <c r="AW5" s="747"/>
      <c r="AX5" s="747"/>
      <c r="AY5" s="747"/>
      <c r="AZ5" s="747"/>
      <c r="BA5" s="747"/>
      <c r="BB5" s="747"/>
      <c r="BC5" s="747"/>
      <c r="BD5" s="747"/>
      <c r="BE5" s="747"/>
      <c r="BF5" s="748"/>
      <c r="BG5" s="680">
        <v>436658</v>
      </c>
      <c r="BH5" s="681"/>
      <c r="BI5" s="681"/>
      <c r="BJ5" s="681"/>
      <c r="BK5" s="681"/>
      <c r="BL5" s="681"/>
      <c r="BM5" s="681"/>
      <c r="BN5" s="682"/>
      <c r="BO5" s="713">
        <v>100</v>
      </c>
      <c r="BP5" s="713"/>
      <c r="BQ5" s="713"/>
      <c r="BR5" s="713"/>
      <c r="BS5" s="714" t="s">
        <v>127</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39516</v>
      </c>
      <c r="S6" s="681"/>
      <c r="T6" s="681"/>
      <c r="U6" s="681"/>
      <c r="V6" s="681"/>
      <c r="W6" s="681"/>
      <c r="X6" s="681"/>
      <c r="Y6" s="682"/>
      <c r="Z6" s="713">
        <v>1</v>
      </c>
      <c r="AA6" s="713"/>
      <c r="AB6" s="713"/>
      <c r="AC6" s="713"/>
      <c r="AD6" s="714">
        <v>39516</v>
      </c>
      <c r="AE6" s="714"/>
      <c r="AF6" s="714"/>
      <c r="AG6" s="714"/>
      <c r="AH6" s="714"/>
      <c r="AI6" s="714"/>
      <c r="AJ6" s="714"/>
      <c r="AK6" s="714"/>
      <c r="AL6" s="683">
        <v>1.8</v>
      </c>
      <c r="AM6" s="684"/>
      <c r="AN6" s="684"/>
      <c r="AO6" s="715"/>
      <c r="AP6" s="677" t="s">
        <v>233</v>
      </c>
      <c r="AQ6" s="678"/>
      <c r="AR6" s="678"/>
      <c r="AS6" s="678"/>
      <c r="AT6" s="678"/>
      <c r="AU6" s="678"/>
      <c r="AV6" s="678"/>
      <c r="AW6" s="678"/>
      <c r="AX6" s="678"/>
      <c r="AY6" s="678"/>
      <c r="AZ6" s="678"/>
      <c r="BA6" s="678"/>
      <c r="BB6" s="678"/>
      <c r="BC6" s="678"/>
      <c r="BD6" s="678"/>
      <c r="BE6" s="678"/>
      <c r="BF6" s="679"/>
      <c r="BG6" s="680">
        <v>436658</v>
      </c>
      <c r="BH6" s="681"/>
      <c r="BI6" s="681"/>
      <c r="BJ6" s="681"/>
      <c r="BK6" s="681"/>
      <c r="BL6" s="681"/>
      <c r="BM6" s="681"/>
      <c r="BN6" s="682"/>
      <c r="BO6" s="713">
        <v>100</v>
      </c>
      <c r="BP6" s="713"/>
      <c r="BQ6" s="713"/>
      <c r="BR6" s="713"/>
      <c r="BS6" s="714" t="s">
        <v>234</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60776</v>
      </c>
      <c r="CS6" s="681"/>
      <c r="CT6" s="681"/>
      <c r="CU6" s="681"/>
      <c r="CV6" s="681"/>
      <c r="CW6" s="681"/>
      <c r="CX6" s="681"/>
      <c r="CY6" s="682"/>
      <c r="CZ6" s="780">
        <v>1.6</v>
      </c>
      <c r="DA6" s="751"/>
      <c r="DB6" s="751"/>
      <c r="DC6" s="783"/>
      <c r="DD6" s="686" t="s">
        <v>234</v>
      </c>
      <c r="DE6" s="681"/>
      <c r="DF6" s="681"/>
      <c r="DG6" s="681"/>
      <c r="DH6" s="681"/>
      <c r="DI6" s="681"/>
      <c r="DJ6" s="681"/>
      <c r="DK6" s="681"/>
      <c r="DL6" s="681"/>
      <c r="DM6" s="681"/>
      <c r="DN6" s="681"/>
      <c r="DO6" s="681"/>
      <c r="DP6" s="682"/>
      <c r="DQ6" s="686">
        <v>60776</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297</v>
      </c>
      <c r="S7" s="681"/>
      <c r="T7" s="681"/>
      <c r="U7" s="681"/>
      <c r="V7" s="681"/>
      <c r="W7" s="681"/>
      <c r="X7" s="681"/>
      <c r="Y7" s="682"/>
      <c r="Z7" s="713">
        <v>0</v>
      </c>
      <c r="AA7" s="713"/>
      <c r="AB7" s="713"/>
      <c r="AC7" s="713"/>
      <c r="AD7" s="714">
        <v>297</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154326</v>
      </c>
      <c r="BH7" s="681"/>
      <c r="BI7" s="681"/>
      <c r="BJ7" s="681"/>
      <c r="BK7" s="681"/>
      <c r="BL7" s="681"/>
      <c r="BM7" s="681"/>
      <c r="BN7" s="682"/>
      <c r="BO7" s="713">
        <v>35.299999999999997</v>
      </c>
      <c r="BP7" s="713"/>
      <c r="BQ7" s="713"/>
      <c r="BR7" s="713"/>
      <c r="BS7" s="714" t="s">
        <v>127</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1150424</v>
      </c>
      <c r="CS7" s="681"/>
      <c r="CT7" s="681"/>
      <c r="CU7" s="681"/>
      <c r="CV7" s="681"/>
      <c r="CW7" s="681"/>
      <c r="CX7" s="681"/>
      <c r="CY7" s="682"/>
      <c r="CZ7" s="713">
        <v>29.4</v>
      </c>
      <c r="DA7" s="713"/>
      <c r="DB7" s="713"/>
      <c r="DC7" s="713"/>
      <c r="DD7" s="686">
        <v>55978</v>
      </c>
      <c r="DE7" s="681"/>
      <c r="DF7" s="681"/>
      <c r="DG7" s="681"/>
      <c r="DH7" s="681"/>
      <c r="DI7" s="681"/>
      <c r="DJ7" s="681"/>
      <c r="DK7" s="681"/>
      <c r="DL7" s="681"/>
      <c r="DM7" s="681"/>
      <c r="DN7" s="681"/>
      <c r="DO7" s="681"/>
      <c r="DP7" s="682"/>
      <c r="DQ7" s="686">
        <v>554604</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712</v>
      </c>
      <c r="S8" s="681"/>
      <c r="T8" s="681"/>
      <c r="U8" s="681"/>
      <c r="V8" s="681"/>
      <c r="W8" s="681"/>
      <c r="X8" s="681"/>
      <c r="Y8" s="682"/>
      <c r="Z8" s="713">
        <v>0</v>
      </c>
      <c r="AA8" s="713"/>
      <c r="AB8" s="713"/>
      <c r="AC8" s="713"/>
      <c r="AD8" s="714">
        <v>712</v>
      </c>
      <c r="AE8" s="714"/>
      <c r="AF8" s="714"/>
      <c r="AG8" s="714"/>
      <c r="AH8" s="714"/>
      <c r="AI8" s="714"/>
      <c r="AJ8" s="714"/>
      <c r="AK8" s="714"/>
      <c r="AL8" s="683">
        <v>0</v>
      </c>
      <c r="AM8" s="684"/>
      <c r="AN8" s="684"/>
      <c r="AO8" s="715"/>
      <c r="AP8" s="677" t="s">
        <v>240</v>
      </c>
      <c r="AQ8" s="678"/>
      <c r="AR8" s="678"/>
      <c r="AS8" s="678"/>
      <c r="AT8" s="678"/>
      <c r="AU8" s="678"/>
      <c r="AV8" s="678"/>
      <c r="AW8" s="678"/>
      <c r="AX8" s="678"/>
      <c r="AY8" s="678"/>
      <c r="AZ8" s="678"/>
      <c r="BA8" s="678"/>
      <c r="BB8" s="678"/>
      <c r="BC8" s="678"/>
      <c r="BD8" s="678"/>
      <c r="BE8" s="678"/>
      <c r="BF8" s="679"/>
      <c r="BG8" s="680">
        <v>7389</v>
      </c>
      <c r="BH8" s="681"/>
      <c r="BI8" s="681"/>
      <c r="BJ8" s="681"/>
      <c r="BK8" s="681"/>
      <c r="BL8" s="681"/>
      <c r="BM8" s="681"/>
      <c r="BN8" s="682"/>
      <c r="BO8" s="713">
        <v>1.7</v>
      </c>
      <c r="BP8" s="713"/>
      <c r="BQ8" s="713"/>
      <c r="BR8" s="713"/>
      <c r="BS8" s="686" t="s">
        <v>234</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850406</v>
      </c>
      <c r="CS8" s="681"/>
      <c r="CT8" s="681"/>
      <c r="CU8" s="681"/>
      <c r="CV8" s="681"/>
      <c r="CW8" s="681"/>
      <c r="CX8" s="681"/>
      <c r="CY8" s="682"/>
      <c r="CZ8" s="713">
        <v>21.7</v>
      </c>
      <c r="DA8" s="713"/>
      <c r="DB8" s="713"/>
      <c r="DC8" s="713"/>
      <c r="DD8" s="686">
        <v>69605</v>
      </c>
      <c r="DE8" s="681"/>
      <c r="DF8" s="681"/>
      <c r="DG8" s="681"/>
      <c r="DH8" s="681"/>
      <c r="DI8" s="681"/>
      <c r="DJ8" s="681"/>
      <c r="DK8" s="681"/>
      <c r="DL8" s="681"/>
      <c r="DM8" s="681"/>
      <c r="DN8" s="681"/>
      <c r="DO8" s="681"/>
      <c r="DP8" s="682"/>
      <c r="DQ8" s="686">
        <v>482435</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963</v>
      </c>
      <c r="S9" s="681"/>
      <c r="T9" s="681"/>
      <c r="U9" s="681"/>
      <c r="V9" s="681"/>
      <c r="W9" s="681"/>
      <c r="X9" s="681"/>
      <c r="Y9" s="682"/>
      <c r="Z9" s="713">
        <v>0</v>
      </c>
      <c r="AA9" s="713"/>
      <c r="AB9" s="713"/>
      <c r="AC9" s="713"/>
      <c r="AD9" s="714">
        <v>963</v>
      </c>
      <c r="AE9" s="714"/>
      <c r="AF9" s="714"/>
      <c r="AG9" s="714"/>
      <c r="AH9" s="714"/>
      <c r="AI9" s="714"/>
      <c r="AJ9" s="714"/>
      <c r="AK9" s="714"/>
      <c r="AL9" s="683">
        <v>0</v>
      </c>
      <c r="AM9" s="684"/>
      <c r="AN9" s="684"/>
      <c r="AO9" s="715"/>
      <c r="AP9" s="677" t="s">
        <v>243</v>
      </c>
      <c r="AQ9" s="678"/>
      <c r="AR9" s="678"/>
      <c r="AS9" s="678"/>
      <c r="AT9" s="678"/>
      <c r="AU9" s="678"/>
      <c r="AV9" s="678"/>
      <c r="AW9" s="678"/>
      <c r="AX9" s="678"/>
      <c r="AY9" s="678"/>
      <c r="AZ9" s="678"/>
      <c r="BA9" s="678"/>
      <c r="BB9" s="678"/>
      <c r="BC9" s="678"/>
      <c r="BD9" s="678"/>
      <c r="BE9" s="678"/>
      <c r="BF9" s="679"/>
      <c r="BG9" s="680">
        <v>133398</v>
      </c>
      <c r="BH9" s="681"/>
      <c r="BI9" s="681"/>
      <c r="BJ9" s="681"/>
      <c r="BK9" s="681"/>
      <c r="BL9" s="681"/>
      <c r="BM9" s="681"/>
      <c r="BN9" s="682"/>
      <c r="BO9" s="713">
        <v>30.5</v>
      </c>
      <c r="BP9" s="713"/>
      <c r="BQ9" s="713"/>
      <c r="BR9" s="713"/>
      <c r="BS9" s="686" t="s">
        <v>136</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228080</v>
      </c>
      <c r="CS9" s="681"/>
      <c r="CT9" s="681"/>
      <c r="CU9" s="681"/>
      <c r="CV9" s="681"/>
      <c r="CW9" s="681"/>
      <c r="CX9" s="681"/>
      <c r="CY9" s="682"/>
      <c r="CZ9" s="713">
        <v>5.8</v>
      </c>
      <c r="DA9" s="713"/>
      <c r="DB9" s="713"/>
      <c r="DC9" s="713"/>
      <c r="DD9" s="686">
        <v>3566</v>
      </c>
      <c r="DE9" s="681"/>
      <c r="DF9" s="681"/>
      <c r="DG9" s="681"/>
      <c r="DH9" s="681"/>
      <c r="DI9" s="681"/>
      <c r="DJ9" s="681"/>
      <c r="DK9" s="681"/>
      <c r="DL9" s="681"/>
      <c r="DM9" s="681"/>
      <c r="DN9" s="681"/>
      <c r="DO9" s="681"/>
      <c r="DP9" s="682"/>
      <c r="DQ9" s="686">
        <v>205678</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127</v>
      </c>
      <c r="S10" s="681"/>
      <c r="T10" s="681"/>
      <c r="U10" s="681"/>
      <c r="V10" s="681"/>
      <c r="W10" s="681"/>
      <c r="X10" s="681"/>
      <c r="Y10" s="682"/>
      <c r="Z10" s="713" t="s">
        <v>127</v>
      </c>
      <c r="AA10" s="713"/>
      <c r="AB10" s="713"/>
      <c r="AC10" s="713"/>
      <c r="AD10" s="714" t="s">
        <v>136</v>
      </c>
      <c r="AE10" s="714"/>
      <c r="AF10" s="714"/>
      <c r="AG10" s="714"/>
      <c r="AH10" s="714"/>
      <c r="AI10" s="714"/>
      <c r="AJ10" s="714"/>
      <c r="AK10" s="714"/>
      <c r="AL10" s="683" t="s">
        <v>234</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8661</v>
      </c>
      <c r="BH10" s="681"/>
      <c r="BI10" s="681"/>
      <c r="BJ10" s="681"/>
      <c r="BK10" s="681"/>
      <c r="BL10" s="681"/>
      <c r="BM10" s="681"/>
      <c r="BN10" s="682"/>
      <c r="BO10" s="713">
        <v>2</v>
      </c>
      <c r="BP10" s="713"/>
      <c r="BQ10" s="713"/>
      <c r="BR10" s="713"/>
      <c r="BS10" s="686" t="s">
        <v>127</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131</v>
      </c>
      <c r="CS10" s="681"/>
      <c r="CT10" s="681"/>
      <c r="CU10" s="681"/>
      <c r="CV10" s="681"/>
      <c r="CW10" s="681"/>
      <c r="CX10" s="681"/>
      <c r="CY10" s="682"/>
      <c r="CZ10" s="713">
        <v>0</v>
      </c>
      <c r="DA10" s="713"/>
      <c r="DB10" s="713"/>
      <c r="DC10" s="713"/>
      <c r="DD10" s="686" t="s">
        <v>127</v>
      </c>
      <c r="DE10" s="681"/>
      <c r="DF10" s="681"/>
      <c r="DG10" s="681"/>
      <c r="DH10" s="681"/>
      <c r="DI10" s="681"/>
      <c r="DJ10" s="681"/>
      <c r="DK10" s="681"/>
      <c r="DL10" s="681"/>
      <c r="DM10" s="681"/>
      <c r="DN10" s="681"/>
      <c r="DO10" s="681"/>
      <c r="DP10" s="682"/>
      <c r="DQ10" s="686">
        <v>85</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106350</v>
      </c>
      <c r="S11" s="681"/>
      <c r="T11" s="681"/>
      <c r="U11" s="681"/>
      <c r="V11" s="681"/>
      <c r="W11" s="681"/>
      <c r="X11" s="681"/>
      <c r="Y11" s="682"/>
      <c r="Z11" s="683">
        <v>2.6</v>
      </c>
      <c r="AA11" s="684"/>
      <c r="AB11" s="684"/>
      <c r="AC11" s="685"/>
      <c r="AD11" s="686">
        <v>106350</v>
      </c>
      <c r="AE11" s="681"/>
      <c r="AF11" s="681"/>
      <c r="AG11" s="681"/>
      <c r="AH11" s="681"/>
      <c r="AI11" s="681"/>
      <c r="AJ11" s="681"/>
      <c r="AK11" s="682"/>
      <c r="AL11" s="683">
        <v>4.8</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4878</v>
      </c>
      <c r="BH11" s="681"/>
      <c r="BI11" s="681"/>
      <c r="BJ11" s="681"/>
      <c r="BK11" s="681"/>
      <c r="BL11" s="681"/>
      <c r="BM11" s="681"/>
      <c r="BN11" s="682"/>
      <c r="BO11" s="713">
        <v>1.1000000000000001</v>
      </c>
      <c r="BP11" s="713"/>
      <c r="BQ11" s="713"/>
      <c r="BR11" s="713"/>
      <c r="BS11" s="686" t="s">
        <v>127</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136980</v>
      </c>
      <c r="CS11" s="681"/>
      <c r="CT11" s="681"/>
      <c r="CU11" s="681"/>
      <c r="CV11" s="681"/>
      <c r="CW11" s="681"/>
      <c r="CX11" s="681"/>
      <c r="CY11" s="682"/>
      <c r="CZ11" s="713">
        <v>3.5</v>
      </c>
      <c r="DA11" s="713"/>
      <c r="DB11" s="713"/>
      <c r="DC11" s="713"/>
      <c r="DD11" s="686">
        <v>34096</v>
      </c>
      <c r="DE11" s="681"/>
      <c r="DF11" s="681"/>
      <c r="DG11" s="681"/>
      <c r="DH11" s="681"/>
      <c r="DI11" s="681"/>
      <c r="DJ11" s="681"/>
      <c r="DK11" s="681"/>
      <c r="DL11" s="681"/>
      <c r="DM11" s="681"/>
      <c r="DN11" s="681"/>
      <c r="DO11" s="681"/>
      <c r="DP11" s="682"/>
      <c r="DQ11" s="686">
        <v>53389</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t="s">
        <v>127</v>
      </c>
      <c r="S12" s="681"/>
      <c r="T12" s="681"/>
      <c r="U12" s="681"/>
      <c r="V12" s="681"/>
      <c r="W12" s="681"/>
      <c r="X12" s="681"/>
      <c r="Y12" s="682"/>
      <c r="Z12" s="713" t="s">
        <v>136</v>
      </c>
      <c r="AA12" s="713"/>
      <c r="AB12" s="713"/>
      <c r="AC12" s="713"/>
      <c r="AD12" s="714" t="s">
        <v>234</v>
      </c>
      <c r="AE12" s="714"/>
      <c r="AF12" s="714"/>
      <c r="AG12" s="714"/>
      <c r="AH12" s="714"/>
      <c r="AI12" s="714"/>
      <c r="AJ12" s="714"/>
      <c r="AK12" s="714"/>
      <c r="AL12" s="683" t="s">
        <v>127</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233646</v>
      </c>
      <c r="BH12" s="681"/>
      <c r="BI12" s="681"/>
      <c r="BJ12" s="681"/>
      <c r="BK12" s="681"/>
      <c r="BL12" s="681"/>
      <c r="BM12" s="681"/>
      <c r="BN12" s="682"/>
      <c r="BO12" s="713">
        <v>53.5</v>
      </c>
      <c r="BP12" s="713"/>
      <c r="BQ12" s="713"/>
      <c r="BR12" s="713"/>
      <c r="BS12" s="686" t="s">
        <v>127</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94076</v>
      </c>
      <c r="CS12" s="681"/>
      <c r="CT12" s="681"/>
      <c r="CU12" s="681"/>
      <c r="CV12" s="681"/>
      <c r="CW12" s="681"/>
      <c r="CX12" s="681"/>
      <c r="CY12" s="682"/>
      <c r="CZ12" s="713">
        <v>2.4</v>
      </c>
      <c r="DA12" s="713"/>
      <c r="DB12" s="713"/>
      <c r="DC12" s="713"/>
      <c r="DD12" s="686" t="s">
        <v>234</v>
      </c>
      <c r="DE12" s="681"/>
      <c r="DF12" s="681"/>
      <c r="DG12" s="681"/>
      <c r="DH12" s="681"/>
      <c r="DI12" s="681"/>
      <c r="DJ12" s="681"/>
      <c r="DK12" s="681"/>
      <c r="DL12" s="681"/>
      <c r="DM12" s="681"/>
      <c r="DN12" s="681"/>
      <c r="DO12" s="681"/>
      <c r="DP12" s="682"/>
      <c r="DQ12" s="686">
        <v>10405</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136</v>
      </c>
      <c r="S13" s="681"/>
      <c r="T13" s="681"/>
      <c r="U13" s="681"/>
      <c r="V13" s="681"/>
      <c r="W13" s="681"/>
      <c r="X13" s="681"/>
      <c r="Y13" s="682"/>
      <c r="Z13" s="713" t="s">
        <v>234</v>
      </c>
      <c r="AA13" s="713"/>
      <c r="AB13" s="713"/>
      <c r="AC13" s="713"/>
      <c r="AD13" s="714" t="s">
        <v>234</v>
      </c>
      <c r="AE13" s="714"/>
      <c r="AF13" s="714"/>
      <c r="AG13" s="714"/>
      <c r="AH13" s="714"/>
      <c r="AI13" s="714"/>
      <c r="AJ13" s="714"/>
      <c r="AK13" s="714"/>
      <c r="AL13" s="683" t="s">
        <v>234</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231922</v>
      </c>
      <c r="BH13" s="681"/>
      <c r="BI13" s="681"/>
      <c r="BJ13" s="681"/>
      <c r="BK13" s="681"/>
      <c r="BL13" s="681"/>
      <c r="BM13" s="681"/>
      <c r="BN13" s="682"/>
      <c r="BO13" s="713">
        <v>53.1</v>
      </c>
      <c r="BP13" s="713"/>
      <c r="BQ13" s="713"/>
      <c r="BR13" s="713"/>
      <c r="BS13" s="686" t="s">
        <v>234</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372156</v>
      </c>
      <c r="CS13" s="681"/>
      <c r="CT13" s="681"/>
      <c r="CU13" s="681"/>
      <c r="CV13" s="681"/>
      <c r="CW13" s="681"/>
      <c r="CX13" s="681"/>
      <c r="CY13" s="682"/>
      <c r="CZ13" s="713">
        <v>9.5</v>
      </c>
      <c r="DA13" s="713"/>
      <c r="DB13" s="713"/>
      <c r="DC13" s="713"/>
      <c r="DD13" s="686">
        <v>121048</v>
      </c>
      <c r="DE13" s="681"/>
      <c r="DF13" s="681"/>
      <c r="DG13" s="681"/>
      <c r="DH13" s="681"/>
      <c r="DI13" s="681"/>
      <c r="DJ13" s="681"/>
      <c r="DK13" s="681"/>
      <c r="DL13" s="681"/>
      <c r="DM13" s="681"/>
      <c r="DN13" s="681"/>
      <c r="DO13" s="681"/>
      <c r="DP13" s="682"/>
      <c r="DQ13" s="686">
        <v>261375</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127</v>
      </c>
      <c r="S14" s="681"/>
      <c r="T14" s="681"/>
      <c r="U14" s="681"/>
      <c r="V14" s="681"/>
      <c r="W14" s="681"/>
      <c r="X14" s="681"/>
      <c r="Y14" s="682"/>
      <c r="Z14" s="713" t="s">
        <v>234</v>
      </c>
      <c r="AA14" s="713"/>
      <c r="AB14" s="713"/>
      <c r="AC14" s="713"/>
      <c r="AD14" s="714" t="s">
        <v>127</v>
      </c>
      <c r="AE14" s="714"/>
      <c r="AF14" s="714"/>
      <c r="AG14" s="714"/>
      <c r="AH14" s="714"/>
      <c r="AI14" s="714"/>
      <c r="AJ14" s="714"/>
      <c r="AK14" s="714"/>
      <c r="AL14" s="683" t="s">
        <v>127</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17342</v>
      </c>
      <c r="BH14" s="681"/>
      <c r="BI14" s="681"/>
      <c r="BJ14" s="681"/>
      <c r="BK14" s="681"/>
      <c r="BL14" s="681"/>
      <c r="BM14" s="681"/>
      <c r="BN14" s="682"/>
      <c r="BO14" s="713">
        <v>4</v>
      </c>
      <c r="BP14" s="713"/>
      <c r="BQ14" s="713"/>
      <c r="BR14" s="713"/>
      <c r="BS14" s="686" t="s">
        <v>234</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230240</v>
      </c>
      <c r="CS14" s="681"/>
      <c r="CT14" s="681"/>
      <c r="CU14" s="681"/>
      <c r="CV14" s="681"/>
      <c r="CW14" s="681"/>
      <c r="CX14" s="681"/>
      <c r="CY14" s="682"/>
      <c r="CZ14" s="713">
        <v>5.9</v>
      </c>
      <c r="DA14" s="713"/>
      <c r="DB14" s="713"/>
      <c r="DC14" s="713"/>
      <c r="DD14" s="686">
        <v>67988</v>
      </c>
      <c r="DE14" s="681"/>
      <c r="DF14" s="681"/>
      <c r="DG14" s="681"/>
      <c r="DH14" s="681"/>
      <c r="DI14" s="681"/>
      <c r="DJ14" s="681"/>
      <c r="DK14" s="681"/>
      <c r="DL14" s="681"/>
      <c r="DM14" s="681"/>
      <c r="DN14" s="681"/>
      <c r="DO14" s="681"/>
      <c r="DP14" s="682"/>
      <c r="DQ14" s="686">
        <v>163034</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234</v>
      </c>
      <c r="S15" s="681"/>
      <c r="T15" s="681"/>
      <c r="U15" s="681"/>
      <c r="V15" s="681"/>
      <c r="W15" s="681"/>
      <c r="X15" s="681"/>
      <c r="Y15" s="682"/>
      <c r="Z15" s="713" t="s">
        <v>234</v>
      </c>
      <c r="AA15" s="713"/>
      <c r="AB15" s="713"/>
      <c r="AC15" s="713"/>
      <c r="AD15" s="714" t="s">
        <v>234</v>
      </c>
      <c r="AE15" s="714"/>
      <c r="AF15" s="714"/>
      <c r="AG15" s="714"/>
      <c r="AH15" s="714"/>
      <c r="AI15" s="714"/>
      <c r="AJ15" s="714"/>
      <c r="AK15" s="714"/>
      <c r="AL15" s="683" t="s">
        <v>127</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31344</v>
      </c>
      <c r="BH15" s="681"/>
      <c r="BI15" s="681"/>
      <c r="BJ15" s="681"/>
      <c r="BK15" s="681"/>
      <c r="BL15" s="681"/>
      <c r="BM15" s="681"/>
      <c r="BN15" s="682"/>
      <c r="BO15" s="713">
        <v>7.2</v>
      </c>
      <c r="BP15" s="713"/>
      <c r="BQ15" s="713"/>
      <c r="BR15" s="713"/>
      <c r="BS15" s="686" t="s">
        <v>127</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316863</v>
      </c>
      <c r="CS15" s="681"/>
      <c r="CT15" s="681"/>
      <c r="CU15" s="681"/>
      <c r="CV15" s="681"/>
      <c r="CW15" s="681"/>
      <c r="CX15" s="681"/>
      <c r="CY15" s="682"/>
      <c r="CZ15" s="713">
        <v>8.1</v>
      </c>
      <c r="DA15" s="713"/>
      <c r="DB15" s="713"/>
      <c r="DC15" s="713"/>
      <c r="DD15" s="686">
        <v>33579</v>
      </c>
      <c r="DE15" s="681"/>
      <c r="DF15" s="681"/>
      <c r="DG15" s="681"/>
      <c r="DH15" s="681"/>
      <c r="DI15" s="681"/>
      <c r="DJ15" s="681"/>
      <c r="DK15" s="681"/>
      <c r="DL15" s="681"/>
      <c r="DM15" s="681"/>
      <c r="DN15" s="681"/>
      <c r="DO15" s="681"/>
      <c r="DP15" s="682"/>
      <c r="DQ15" s="686">
        <v>200638</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2014</v>
      </c>
      <c r="S16" s="681"/>
      <c r="T16" s="681"/>
      <c r="U16" s="681"/>
      <c r="V16" s="681"/>
      <c r="W16" s="681"/>
      <c r="X16" s="681"/>
      <c r="Y16" s="682"/>
      <c r="Z16" s="713">
        <v>0</v>
      </c>
      <c r="AA16" s="713"/>
      <c r="AB16" s="713"/>
      <c r="AC16" s="713"/>
      <c r="AD16" s="714">
        <v>2014</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136</v>
      </c>
      <c r="BH16" s="681"/>
      <c r="BI16" s="681"/>
      <c r="BJ16" s="681"/>
      <c r="BK16" s="681"/>
      <c r="BL16" s="681"/>
      <c r="BM16" s="681"/>
      <c r="BN16" s="682"/>
      <c r="BO16" s="713" t="s">
        <v>234</v>
      </c>
      <c r="BP16" s="713"/>
      <c r="BQ16" s="713"/>
      <c r="BR16" s="713"/>
      <c r="BS16" s="686" t="s">
        <v>127</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506</v>
      </c>
      <c r="CS16" s="681"/>
      <c r="CT16" s="681"/>
      <c r="CU16" s="681"/>
      <c r="CV16" s="681"/>
      <c r="CW16" s="681"/>
      <c r="CX16" s="681"/>
      <c r="CY16" s="682"/>
      <c r="CZ16" s="713">
        <v>0</v>
      </c>
      <c r="DA16" s="713"/>
      <c r="DB16" s="713"/>
      <c r="DC16" s="713"/>
      <c r="DD16" s="686" t="s">
        <v>127</v>
      </c>
      <c r="DE16" s="681"/>
      <c r="DF16" s="681"/>
      <c r="DG16" s="681"/>
      <c r="DH16" s="681"/>
      <c r="DI16" s="681"/>
      <c r="DJ16" s="681"/>
      <c r="DK16" s="681"/>
      <c r="DL16" s="681"/>
      <c r="DM16" s="681"/>
      <c r="DN16" s="681"/>
      <c r="DO16" s="681"/>
      <c r="DP16" s="682"/>
      <c r="DQ16" s="686">
        <v>506</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1186</v>
      </c>
      <c r="S17" s="681"/>
      <c r="T17" s="681"/>
      <c r="U17" s="681"/>
      <c r="V17" s="681"/>
      <c r="W17" s="681"/>
      <c r="X17" s="681"/>
      <c r="Y17" s="682"/>
      <c r="Z17" s="713">
        <v>0</v>
      </c>
      <c r="AA17" s="713"/>
      <c r="AB17" s="713"/>
      <c r="AC17" s="713"/>
      <c r="AD17" s="714">
        <v>1186</v>
      </c>
      <c r="AE17" s="714"/>
      <c r="AF17" s="714"/>
      <c r="AG17" s="714"/>
      <c r="AH17" s="714"/>
      <c r="AI17" s="714"/>
      <c r="AJ17" s="714"/>
      <c r="AK17" s="714"/>
      <c r="AL17" s="683">
        <v>0.1</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136</v>
      </c>
      <c r="BH17" s="681"/>
      <c r="BI17" s="681"/>
      <c r="BJ17" s="681"/>
      <c r="BK17" s="681"/>
      <c r="BL17" s="681"/>
      <c r="BM17" s="681"/>
      <c r="BN17" s="682"/>
      <c r="BO17" s="713" t="s">
        <v>127</v>
      </c>
      <c r="BP17" s="713"/>
      <c r="BQ17" s="713"/>
      <c r="BR17" s="713"/>
      <c r="BS17" s="686" t="s">
        <v>234</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472228</v>
      </c>
      <c r="CS17" s="681"/>
      <c r="CT17" s="681"/>
      <c r="CU17" s="681"/>
      <c r="CV17" s="681"/>
      <c r="CW17" s="681"/>
      <c r="CX17" s="681"/>
      <c r="CY17" s="682"/>
      <c r="CZ17" s="713">
        <v>12.1</v>
      </c>
      <c r="DA17" s="713"/>
      <c r="DB17" s="713"/>
      <c r="DC17" s="713"/>
      <c r="DD17" s="686" t="s">
        <v>234</v>
      </c>
      <c r="DE17" s="681"/>
      <c r="DF17" s="681"/>
      <c r="DG17" s="681"/>
      <c r="DH17" s="681"/>
      <c r="DI17" s="681"/>
      <c r="DJ17" s="681"/>
      <c r="DK17" s="681"/>
      <c r="DL17" s="681"/>
      <c r="DM17" s="681"/>
      <c r="DN17" s="681"/>
      <c r="DO17" s="681"/>
      <c r="DP17" s="682"/>
      <c r="DQ17" s="686">
        <v>469486</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3817</v>
      </c>
      <c r="S18" s="681"/>
      <c r="T18" s="681"/>
      <c r="U18" s="681"/>
      <c r="V18" s="681"/>
      <c r="W18" s="681"/>
      <c r="X18" s="681"/>
      <c r="Y18" s="682"/>
      <c r="Z18" s="713">
        <v>0.1</v>
      </c>
      <c r="AA18" s="713"/>
      <c r="AB18" s="713"/>
      <c r="AC18" s="713"/>
      <c r="AD18" s="714">
        <v>3817</v>
      </c>
      <c r="AE18" s="714"/>
      <c r="AF18" s="714"/>
      <c r="AG18" s="714"/>
      <c r="AH18" s="714"/>
      <c r="AI18" s="714"/>
      <c r="AJ18" s="714"/>
      <c r="AK18" s="714"/>
      <c r="AL18" s="683">
        <v>0.2</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127</v>
      </c>
      <c r="BH18" s="681"/>
      <c r="BI18" s="681"/>
      <c r="BJ18" s="681"/>
      <c r="BK18" s="681"/>
      <c r="BL18" s="681"/>
      <c r="BM18" s="681"/>
      <c r="BN18" s="682"/>
      <c r="BO18" s="713" t="s">
        <v>234</v>
      </c>
      <c r="BP18" s="713"/>
      <c r="BQ18" s="713"/>
      <c r="BR18" s="713"/>
      <c r="BS18" s="686" t="s">
        <v>127</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234</v>
      </c>
      <c r="CS18" s="681"/>
      <c r="CT18" s="681"/>
      <c r="CU18" s="681"/>
      <c r="CV18" s="681"/>
      <c r="CW18" s="681"/>
      <c r="CX18" s="681"/>
      <c r="CY18" s="682"/>
      <c r="CZ18" s="713" t="s">
        <v>127</v>
      </c>
      <c r="DA18" s="713"/>
      <c r="DB18" s="713"/>
      <c r="DC18" s="713"/>
      <c r="DD18" s="686" t="s">
        <v>127</v>
      </c>
      <c r="DE18" s="681"/>
      <c r="DF18" s="681"/>
      <c r="DG18" s="681"/>
      <c r="DH18" s="681"/>
      <c r="DI18" s="681"/>
      <c r="DJ18" s="681"/>
      <c r="DK18" s="681"/>
      <c r="DL18" s="681"/>
      <c r="DM18" s="681"/>
      <c r="DN18" s="681"/>
      <c r="DO18" s="681"/>
      <c r="DP18" s="682"/>
      <c r="DQ18" s="686" t="s">
        <v>136</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2391</v>
      </c>
      <c r="S19" s="681"/>
      <c r="T19" s="681"/>
      <c r="U19" s="681"/>
      <c r="V19" s="681"/>
      <c r="W19" s="681"/>
      <c r="X19" s="681"/>
      <c r="Y19" s="682"/>
      <c r="Z19" s="713">
        <v>0.1</v>
      </c>
      <c r="AA19" s="713"/>
      <c r="AB19" s="713"/>
      <c r="AC19" s="713"/>
      <c r="AD19" s="714">
        <v>2391</v>
      </c>
      <c r="AE19" s="714"/>
      <c r="AF19" s="714"/>
      <c r="AG19" s="714"/>
      <c r="AH19" s="714"/>
      <c r="AI19" s="714"/>
      <c r="AJ19" s="714"/>
      <c r="AK19" s="714"/>
      <c r="AL19" s="683">
        <v>0.1</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t="s">
        <v>234</v>
      </c>
      <c r="BH19" s="681"/>
      <c r="BI19" s="681"/>
      <c r="BJ19" s="681"/>
      <c r="BK19" s="681"/>
      <c r="BL19" s="681"/>
      <c r="BM19" s="681"/>
      <c r="BN19" s="682"/>
      <c r="BO19" s="713" t="s">
        <v>127</v>
      </c>
      <c r="BP19" s="713"/>
      <c r="BQ19" s="713"/>
      <c r="BR19" s="713"/>
      <c r="BS19" s="686" t="s">
        <v>234</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127</v>
      </c>
      <c r="CS19" s="681"/>
      <c r="CT19" s="681"/>
      <c r="CU19" s="681"/>
      <c r="CV19" s="681"/>
      <c r="CW19" s="681"/>
      <c r="CX19" s="681"/>
      <c r="CY19" s="682"/>
      <c r="CZ19" s="713" t="s">
        <v>234</v>
      </c>
      <c r="DA19" s="713"/>
      <c r="DB19" s="713"/>
      <c r="DC19" s="713"/>
      <c r="DD19" s="686" t="s">
        <v>127</v>
      </c>
      <c r="DE19" s="681"/>
      <c r="DF19" s="681"/>
      <c r="DG19" s="681"/>
      <c r="DH19" s="681"/>
      <c r="DI19" s="681"/>
      <c r="DJ19" s="681"/>
      <c r="DK19" s="681"/>
      <c r="DL19" s="681"/>
      <c r="DM19" s="681"/>
      <c r="DN19" s="681"/>
      <c r="DO19" s="681"/>
      <c r="DP19" s="682"/>
      <c r="DQ19" s="686" t="s">
        <v>234</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846</v>
      </c>
      <c r="S20" s="681"/>
      <c r="T20" s="681"/>
      <c r="U20" s="681"/>
      <c r="V20" s="681"/>
      <c r="W20" s="681"/>
      <c r="X20" s="681"/>
      <c r="Y20" s="682"/>
      <c r="Z20" s="713">
        <v>0</v>
      </c>
      <c r="AA20" s="713"/>
      <c r="AB20" s="713"/>
      <c r="AC20" s="713"/>
      <c r="AD20" s="714">
        <v>846</v>
      </c>
      <c r="AE20" s="714"/>
      <c r="AF20" s="714"/>
      <c r="AG20" s="714"/>
      <c r="AH20" s="714"/>
      <c r="AI20" s="714"/>
      <c r="AJ20" s="714"/>
      <c r="AK20" s="714"/>
      <c r="AL20" s="683">
        <v>0</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t="s">
        <v>234</v>
      </c>
      <c r="BH20" s="681"/>
      <c r="BI20" s="681"/>
      <c r="BJ20" s="681"/>
      <c r="BK20" s="681"/>
      <c r="BL20" s="681"/>
      <c r="BM20" s="681"/>
      <c r="BN20" s="682"/>
      <c r="BO20" s="713" t="s">
        <v>234</v>
      </c>
      <c r="BP20" s="713"/>
      <c r="BQ20" s="713"/>
      <c r="BR20" s="713"/>
      <c r="BS20" s="686" t="s">
        <v>234</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3912866</v>
      </c>
      <c r="CS20" s="681"/>
      <c r="CT20" s="681"/>
      <c r="CU20" s="681"/>
      <c r="CV20" s="681"/>
      <c r="CW20" s="681"/>
      <c r="CX20" s="681"/>
      <c r="CY20" s="682"/>
      <c r="CZ20" s="713">
        <v>100</v>
      </c>
      <c r="DA20" s="713"/>
      <c r="DB20" s="713"/>
      <c r="DC20" s="713"/>
      <c r="DD20" s="686">
        <v>385860</v>
      </c>
      <c r="DE20" s="681"/>
      <c r="DF20" s="681"/>
      <c r="DG20" s="681"/>
      <c r="DH20" s="681"/>
      <c r="DI20" s="681"/>
      <c r="DJ20" s="681"/>
      <c r="DK20" s="681"/>
      <c r="DL20" s="681"/>
      <c r="DM20" s="681"/>
      <c r="DN20" s="681"/>
      <c r="DO20" s="681"/>
      <c r="DP20" s="682"/>
      <c r="DQ20" s="686">
        <v>2462411</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580</v>
      </c>
      <c r="S21" s="681"/>
      <c r="T21" s="681"/>
      <c r="U21" s="681"/>
      <c r="V21" s="681"/>
      <c r="W21" s="681"/>
      <c r="X21" s="681"/>
      <c r="Y21" s="682"/>
      <c r="Z21" s="713">
        <v>0</v>
      </c>
      <c r="AA21" s="713"/>
      <c r="AB21" s="713"/>
      <c r="AC21" s="713"/>
      <c r="AD21" s="714">
        <v>580</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t="s">
        <v>127</v>
      </c>
      <c r="BH21" s="681"/>
      <c r="BI21" s="681"/>
      <c r="BJ21" s="681"/>
      <c r="BK21" s="681"/>
      <c r="BL21" s="681"/>
      <c r="BM21" s="681"/>
      <c r="BN21" s="682"/>
      <c r="BO21" s="713" t="s">
        <v>234</v>
      </c>
      <c r="BP21" s="713"/>
      <c r="BQ21" s="713"/>
      <c r="BR21" s="713"/>
      <c r="BS21" s="686" t="s">
        <v>234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1758426</v>
      </c>
      <c r="S22" s="681"/>
      <c r="T22" s="681"/>
      <c r="U22" s="681"/>
      <c r="V22" s="681"/>
      <c r="W22" s="681"/>
      <c r="X22" s="681"/>
      <c r="Y22" s="682"/>
      <c r="Z22" s="713">
        <v>42.5</v>
      </c>
      <c r="AA22" s="713"/>
      <c r="AB22" s="713"/>
      <c r="AC22" s="713"/>
      <c r="AD22" s="714">
        <v>1612929</v>
      </c>
      <c r="AE22" s="714"/>
      <c r="AF22" s="714"/>
      <c r="AG22" s="714"/>
      <c r="AH22" s="714"/>
      <c r="AI22" s="714"/>
      <c r="AJ22" s="714"/>
      <c r="AK22" s="714"/>
      <c r="AL22" s="683">
        <v>73.099999999999994</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136</v>
      </c>
      <c r="BH22" s="681"/>
      <c r="BI22" s="681"/>
      <c r="BJ22" s="681"/>
      <c r="BK22" s="681"/>
      <c r="BL22" s="681"/>
      <c r="BM22" s="681"/>
      <c r="BN22" s="682"/>
      <c r="BO22" s="713" t="s">
        <v>234</v>
      </c>
      <c r="BP22" s="713"/>
      <c r="BQ22" s="713"/>
      <c r="BR22" s="713"/>
      <c r="BS22" s="686" t="s">
        <v>234</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1612929</v>
      </c>
      <c r="S23" s="681"/>
      <c r="T23" s="681"/>
      <c r="U23" s="681"/>
      <c r="V23" s="681"/>
      <c r="W23" s="681"/>
      <c r="X23" s="681"/>
      <c r="Y23" s="682"/>
      <c r="Z23" s="713">
        <v>39</v>
      </c>
      <c r="AA23" s="713"/>
      <c r="AB23" s="713"/>
      <c r="AC23" s="713"/>
      <c r="AD23" s="714">
        <v>1612929</v>
      </c>
      <c r="AE23" s="714"/>
      <c r="AF23" s="714"/>
      <c r="AG23" s="714"/>
      <c r="AH23" s="714"/>
      <c r="AI23" s="714"/>
      <c r="AJ23" s="714"/>
      <c r="AK23" s="714"/>
      <c r="AL23" s="683">
        <v>73.099999999999994</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127</v>
      </c>
      <c r="BH23" s="681"/>
      <c r="BI23" s="681"/>
      <c r="BJ23" s="681"/>
      <c r="BK23" s="681"/>
      <c r="BL23" s="681"/>
      <c r="BM23" s="681"/>
      <c r="BN23" s="682"/>
      <c r="BO23" s="713" t="s">
        <v>234</v>
      </c>
      <c r="BP23" s="713"/>
      <c r="BQ23" s="713"/>
      <c r="BR23" s="713"/>
      <c r="BS23" s="686" t="s">
        <v>127</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145497</v>
      </c>
      <c r="S24" s="681"/>
      <c r="T24" s="681"/>
      <c r="U24" s="681"/>
      <c r="V24" s="681"/>
      <c r="W24" s="681"/>
      <c r="X24" s="681"/>
      <c r="Y24" s="682"/>
      <c r="Z24" s="713">
        <v>3.5</v>
      </c>
      <c r="AA24" s="713"/>
      <c r="AB24" s="713"/>
      <c r="AC24" s="713"/>
      <c r="AD24" s="714" t="s">
        <v>127</v>
      </c>
      <c r="AE24" s="714"/>
      <c r="AF24" s="714"/>
      <c r="AG24" s="714"/>
      <c r="AH24" s="714"/>
      <c r="AI24" s="714"/>
      <c r="AJ24" s="714"/>
      <c r="AK24" s="714"/>
      <c r="AL24" s="683" t="s">
        <v>234</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234</v>
      </c>
      <c r="BH24" s="681"/>
      <c r="BI24" s="681"/>
      <c r="BJ24" s="681"/>
      <c r="BK24" s="681"/>
      <c r="BL24" s="681"/>
      <c r="BM24" s="681"/>
      <c r="BN24" s="682"/>
      <c r="BO24" s="713" t="s">
        <v>127</v>
      </c>
      <c r="BP24" s="713"/>
      <c r="BQ24" s="713"/>
      <c r="BR24" s="713"/>
      <c r="BS24" s="686" t="s">
        <v>136</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1301619</v>
      </c>
      <c r="CS24" s="736"/>
      <c r="CT24" s="736"/>
      <c r="CU24" s="736"/>
      <c r="CV24" s="736"/>
      <c r="CW24" s="736"/>
      <c r="CX24" s="736"/>
      <c r="CY24" s="779"/>
      <c r="CZ24" s="780">
        <v>33.299999999999997</v>
      </c>
      <c r="DA24" s="751"/>
      <c r="DB24" s="751"/>
      <c r="DC24" s="783"/>
      <c r="DD24" s="778">
        <v>1055827</v>
      </c>
      <c r="DE24" s="736"/>
      <c r="DF24" s="736"/>
      <c r="DG24" s="736"/>
      <c r="DH24" s="736"/>
      <c r="DI24" s="736"/>
      <c r="DJ24" s="736"/>
      <c r="DK24" s="779"/>
      <c r="DL24" s="778">
        <v>965622</v>
      </c>
      <c r="DM24" s="736"/>
      <c r="DN24" s="736"/>
      <c r="DO24" s="736"/>
      <c r="DP24" s="736"/>
      <c r="DQ24" s="736"/>
      <c r="DR24" s="736"/>
      <c r="DS24" s="736"/>
      <c r="DT24" s="736"/>
      <c r="DU24" s="736"/>
      <c r="DV24" s="779"/>
      <c r="DW24" s="780">
        <v>42.5</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127</v>
      </c>
      <c r="S25" s="681"/>
      <c r="T25" s="681"/>
      <c r="U25" s="681"/>
      <c r="V25" s="681"/>
      <c r="W25" s="681"/>
      <c r="X25" s="681"/>
      <c r="Y25" s="682"/>
      <c r="Z25" s="713" t="s">
        <v>127</v>
      </c>
      <c r="AA25" s="713"/>
      <c r="AB25" s="713"/>
      <c r="AC25" s="713"/>
      <c r="AD25" s="714" t="s">
        <v>127</v>
      </c>
      <c r="AE25" s="714"/>
      <c r="AF25" s="714"/>
      <c r="AG25" s="714"/>
      <c r="AH25" s="714"/>
      <c r="AI25" s="714"/>
      <c r="AJ25" s="714"/>
      <c r="AK25" s="714"/>
      <c r="AL25" s="683" t="s">
        <v>234</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127</v>
      </c>
      <c r="BH25" s="681"/>
      <c r="BI25" s="681"/>
      <c r="BJ25" s="681"/>
      <c r="BK25" s="681"/>
      <c r="BL25" s="681"/>
      <c r="BM25" s="681"/>
      <c r="BN25" s="682"/>
      <c r="BO25" s="713" t="s">
        <v>127</v>
      </c>
      <c r="BP25" s="713"/>
      <c r="BQ25" s="713"/>
      <c r="BR25" s="713"/>
      <c r="BS25" s="686" t="s">
        <v>127</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602226</v>
      </c>
      <c r="CS25" s="699"/>
      <c r="CT25" s="699"/>
      <c r="CU25" s="699"/>
      <c r="CV25" s="699"/>
      <c r="CW25" s="699"/>
      <c r="CX25" s="699"/>
      <c r="CY25" s="700"/>
      <c r="CZ25" s="683">
        <v>15.4</v>
      </c>
      <c r="DA25" s="701"/>
      <c r="DB25" s="701"/>
      <c r="DC25" s="702"/>
      <c r="DD25" s="686">
        <v>528854</v>
      </c>
      <c r="DE25" s="699"/>
      <c r="DF25" s="699"/>
      <c r="DG25" s="699"/>
      <c r="DH25" s="699"/>
      <c r="DI25" s="699"/>
      <c r="DJ25" s="699"/>
      <c r="DK25" s="700"/>
      <c r="DL25" s="686">
        <v>518712</v>
      </c>
      <c r="DM25" s="699"/>
      <c r="DN25" s="699"/>
      <c r="DO25" s="699"/>
      <c r="DP25" s="699"/>
      <c r="DQ25" s="699"/>
      <c r="DR25" s="699"/>
      <c r="DS25" s="699"/>
      <c r="DT25" s="699"/>
      <c r="DU25" s="699"/>
      <c r="DV25" s="700"/>
      <c r="DW25" s="683">
        <v>22.8</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2349939</v>
      </c>
      <c r="S26" s="681"/>
      <c r="T26" s="681"/>
      <c r="U26" s="681"/>
      <c r="V26" s="681"/>
      <c r="W26" s="681"/>
      <c r="X26" s="681"/>
      <c r="Y26" s="682"/>
      <c r="Z26" s="713">
        <v>56.9</v>
      </c>
      <c r="AA26" s="713"/>
      <c r="AB26" s="713"/>
      <c r="AC26" s="713"/>
      <c r="AD26" s="714">
        <v>2204442</v>
      </c>
      <c r="AE26" s="714"/>
      <c r="AF26" s="714"/>
      <c r="AG26" s="714"/>
      <c r="AH26" s="714"/>
      <c r="AI26" s="714"/>
      <c r="AJ26" s="714"/>
      <c r="AK26" s="714"/>
      <c r="AL26" s="683">
        <v>99.9</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127</v>
      </c>
      <c r="BH26" s="681"/>
      <c r="BI26" s="681"/>
      <c r="BJ26" s="681"/>
      <c r="BK26" s="681"/>
      <c r="BL26" s="681"/>
      <c r="BM26" s="681"/>
      <c r="BN26" s="682"/>
      <c r="BO26" s="713" t="s">
        <v>127</v>
      </c>
      <c r="BP26" s="713"/>
      <c r="BQ26" s="713"/>
      <c r="BR26" s="713"/>
      <c r="BS26" s="686" t="s">
        <v>234</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291708</v>
      </c>
      <c r="CS26" s="681"/>
      <c r="CT26" s="681"/>
      <c r="CU26" s="681"/>
      <c r="CV26" s="681"/>
      <c r="CW26" s="681"/>
      <c r="CX26" s="681"/>
      <c r="CY26" s="682"/>
      <c r="CZ26" s="683">
        <v>7.5</v>
      </c>
      <c r="DA26" s="701"/>
      <c r="DB26" s="701"/>
      <c r="DC26" s="702"/>
      <c r="DD26" s="686">
        <v>250743</v>
      </c>
      <c r="DE26" s="681"/>
      <c r="DF26" s="681"/>
      <c r="DG26" s="681"/>
      <c r="DH26" s="681"/>
      <c r="DI26" s="681"/>
      <c r="DJ26" s="681"/>
      <c r="DK26" s="682"/>
      <c r="DL26" s="686" t="s">
        <v>127</v>
      </c>
      <c r="DM26" s="681"/>
      <c r="DN26" s="681"/>
      <c r="DO26" s="681"/>
      <c r="DP26" s="681"/>
      <c r="DQ26" s="681"/>
      <c r="DR26" s="681"/>
      <c r="DS26" s="681"/>
      <c r="DT26" s="681"/>
      <c r="DU26" s="681"/>
      <c r="DV26" s="682"/>
      <c r="DW26" s="683" t="s">
        <v>136</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681</v>
      </c>
      <c r="S27" s="681"/>
      <c r="T27" s="681"/>
      <c r="U27" s="681"/>
      <c r="V27" s="681"/>
      <c r="W27" s="681"/>
      <c r="X27" s="681"/>
      <c r="Y27" s="682"/>
      <c r="Z27" s="713">
        <v>0</v>
      </c>
      <c r="AA27" s="713"/>
      <c r="AB27" s="713"/>
      <c r="AC27" s="713"/>
      <c r="AD27" s="714">
        <v>681</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436658</v>
      </c>
      <c r="BH27" s="681"/>
      <c r="BI27" s="681"/>
      <c r="BJ27" s="681"/>
      <c r="BK27" s="681"/>
      <c r="BL27" s="681"/>
      <c r="BM27" s="681"/>
      <c r="BN27" s="682"/>
      <c r="BO27" s="713">
        <v>100</v>
      </c>
      <c r="BP27" s="713"/>
      <c r="BQ27" s="713"/>
      <c r="BR27" s="713"/>
      <c r="BS27" s="686" t="s">
        <v>136</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227165</v>
      </c>
      <c r="CS27" s="699"/>
      <c r="CT27" s="699"/>
      <c r="CU27" s="699"/>
      <c r="CV27" s="699"/>
      <c r="CW27" s="699"/>
      <c r="CX27" s="699"/>
      <c r="CY27" s="700"/>
      <c r="CZ27" s="683">
        <v>5.8</v>
      </c>
      <c r="DA27" s="701"/>
      <c r="DB27" s="701"/>
      <c r="DC27" s="702"/>
      <c r="DD27" s="686">
        <v>57487</v>
      </c>
      <c r="DE27" s="699"/>
      <c r="DF27" s="699"/>
      <c r="DG27" s="699"/>
      <c r="DH27" s="699"/>
      <c r="DI27" s="699"/>
      <c r="DJ27" s="699"/>
      <c r="DK27" s="700"/>
      <c r="DL27" s="686">
        <v>57487</v>
      </c>
      <c r="DM27" s="699"/>
      <c r="DN27" s="699"/>
      <c r="DO27" s="699"/>
      <c r="DP27" s="699"/>
      <c r="DQ27" s="699"/>
      <c r="DR27" s="699"/>
      <c r="DS27" s="699"/>
      <c r="DT27" s="699"/>
      <c r="DU27" s="699"/>
      <c r="DV27" s="700"/>
      <c r="DW27" s="683">
        <v>2.5</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15538</v>
      </c>
      <c r="S28" s="681"/>
      <c r="T28" s="681"/>
      <c r="U28" s="681"/>
      <c r="V28" s="681"/>
      <c r="W28" s="681"/>
      <c r="X28" s="681"/>
      <c r="Y28" s="682"/>
      <c r="Z28" s="713">
        <v>0.4</v>
      </c>
      <c r="AA28" s="713"/>
      <c r="AB28" s="713"/>
      <c r="AC28" s="713"/>
      <c r="AD28" s="714" t="s">
        <v>136</v>
      </c>
      <c r="AE28" s="714"/>
      <c r="AF28" s="714"/>
      <c r="AG28" s="714"/>
      <c r="AH28" s="714"/>
      <c r="AI28" s="714"/>
      <c r="AJ28" s="714"/>
      <c r="AK28" s="714"/>
      <c r="AL28" s="683" t="s">
        <v>136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472228</v>
      </c>
      <c r="CS28" s="681"/>
      <c r="CT28" s="681"/>
      <c r="CU28" s="681"/>
      <c r="CV28" s="681"/>
      <c r="CW28" s="681"/>
      <c r="CX28" s="681"/>
      <c r="CY28" s="682"/>
      <c r="CZ28" s="683">
        <v>12.1</v>
      </c>
      <c r="DA28" s="701"/>
      <c r="DB28" s="701"/>
      <c r="DC28" s="702"/>
      <c r="DD28" s="686">
        <v>469486</v>
      </c>
      <c r="DE28" s="681"/>
      <c r="DF28" s="681"/>
      <c r="DG28" s="681"/>
      <c r="DH28" s="681"/>
      <c r="DI28" s="681"/>
      <c r="DJ28" s="681"/>
      <c r="DK28" s="682"/>
      <c r="DL28" s="686">
        <v>389423</v>
      </c>
      <c r="DM28" s="681"/>
      <c r="DN28" s="681"/>
      <c r="DO28" s="681"/>
      <c r="DP28" s="681"/>
      <c r="DQ28" s="681"/>
      <c r="DR28" s="681"/>
      <c r="DS28" s="681"/>
      <c r="DT28" s="681"/>
      <c r="DU28" s="681"/>
      <c r="DV28" s="682"/>
      <c r="DW28" s="683">
        <v>17.100000000000001</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70726</v>
      </c>
      <c r="S29" s="681"/>
      <c r="T29" s="681"/>
      <c r="U29" s="681"/>
      <c r="V29" s="681"/>
      <c r="W29" s="681"/>
      <c r="X29" s="681"/>
      <c r="Y29" s="682"/>
      <c r="Z29" s="713">
        <v>1.7</v>
      </c>
      <c r="AA29" s="713"/>
      <c r="AB29" s="713"/>
      <c r="AC29" s="713"/>
      <c r="AD29" s="714">
        <v>708</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306</v>
      </c>
      <c r="CG29" s="720"/>
      <c r="CH29" s="720"/>
      <c r="CI29" s="720"/>
      <c r="CJ29" s="720"/>
      <c r="CK29" s="720"/>
      <c r="CL29" s="720"/>
      <c r="CM29" s="720"/>
      <c r="CN29" s="720"/>
      <c r="CO29" s="720"/>
      <c r="CP29" s="720"/>
      <c r="CQ29" s="721"/>
      <c r="CR29" s="680">
        <v>472228</v>
      </c>
      <c r="CS29" s="699"/>
      <c r="CT29" s="699"/>
      <c r="CU29" s="699"/>
      <c r="CV29" s="699"/>
      <c r="CW29" s="699"/>
      <c r="CX29" s="699"/>
      <c r="CY29" s="700"/>
      <c r="CZ29" s="683">
        <v>12.1</v>
      </c>
      <c r="DA29" s="701"/>
      <c r="DB29" s="701"/>
      <c r="DC29" s="702"/>
      <c r="DD29" s="686">
        <v>469486</v>
      </c>
      <c r="DE29" s="699"/>
      <c r="DF29" s="699"/>
      <c r="DG29" s="699"/>
      <c r="DH29" s="699"/>
      <c r="DI29" s="699"/>
      <c r="DJ29" s="699"/>
      <c r="DK29" s="700"/>
      <c r="DL29" s="686">
        <v>389423</v>
      </c>
      <c r="DM29" s="699"/>
      <c r="DN29" s="699"/>
      <c r="DO29" s="699"/>
      <c r="DP29" s="699"/>
      <c r="DQ29" s="699"/>
      <c r="DR29" s="699"/>
      <c r="DS29" s="699"/>
      <c r="DT29" s="699"/>
      <c r="DU29" s="699"/>
      <c r="DV29" s="700"/>
      <c r="DW29" s="683">
        <v>17.100000000000001</v>
      </c>
      <c r="DX29" s="701"/>
      <c r="DY29" s="701"/>
      <c r="DZ29" s="701"/>
      <c r="EA29" s="701"/>
      <c r="EB29" s="701"/>
      <c r="EC29" s="722"/>
    </row>
    <row r="30" spans="2:133" ht="11.25" customHeight="1" x14ac:dyDescent="0.15">
      <c r="B30" s="677" t="s">
        <v>307</v>
      </c>
      <c r="C30" s="678"/>
      <c r="D30" s="678"/>
      <c r="E30" s="678"/>
      <c r="F30" s="678"/>
      <c r="G30" s="678"/>
      <c r="H30" s="678"/>
      <c r="I30" s="678"/>
      <c r="J30" s="678"/>
      <c r="K30" s="678"/>
      <c r="L30" s="678"/>
      <c r="M30" s="678"/>
      <c r="N30" s="678"/>
      <c r="O30" s="678"/>
      <c r="P30" s="678"/>
      <c r="Q30" s="679"/>
      <c r="R30" s="680">
        <v>5559</v>
      </c>
      <c r="S30" s="681"/>
      <c r="T30" s="681"/>
      <c r="U30" s="681"/>
      <c r="V30" s="681"/>
      <c r="W30" s="681"/>
      <c r="X30" s="681"/>
      <c r="Y30" s="682"/>
      <c r="Z30" s="713">
        <v>0.1</v>
      </c>
      <c r="AA30" s="713"/>
      <c r="AB30" s="713"/>
      <c r="AC30" s="713"/>
      <c r="AD30" s="714" t="s">
        <v>127</v>
      </c>
      <c r="AE30" s="714"/>
      <c r="AF30" s="714"/>
      <c r="AG30" s="714"/>
      <c r="AH30" s="714"/>
      <c r="AI30" s="714"/>
      <c r="AJ30" s="714"/>
      <c r="AK30" s="714"/>
      <c r="AL30" s="683" t="s">
        <v>234</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9" t="s">
        <v>310</v>
      </c>
      <c r="CG30" s="720"/>
      <c r="CH30" s="720"/>
      <c r="CI30" s="720"/>
      <c r="CJ30" s="720"/>
      <c r="CK30" s="720"/>
      <c r="CL30" s="720"/>
      <c r="CM30" s="720"/>
      <c r="CN30" s="720"/>
      <c r="CO30" s="720"/>
      <c r="CP30" s="720"/>
      <c r="CQ30" s="721"/>
      <c r="CR30" s="680">
        <v>464113</v>
      </c>
      <c r="CS30" s="681"/>
      <c r="CT30" s="681"/>
      <c r="CU30" s="681"/>
      <c r="CV30" s="681"/>
      <c r="CW30" s="681"/>
      <c r="CX30" s="681"/>
      <c r="CY30" s="682"/>
      <c r="CZ30" s="683">
        <v>11.9</v>
      </c>
      <c r="DA30" s="701"/>
      <c r="DB30" s="701"/>
      <c r="DC30" s="702"/>
      <c r="DD30" s="686">
        <v>461527</v>
      </c>
      <c r="DE30" s="681"/>
      <c r="DF30" s="681"/>
      <c r="DG30" s="681"/>
      <c r="DH30" s="681"/>
      <c r="DI30" s="681"/>
      <c r="DJ30" s="681"/>
      <c r="DK30" s="682"/>
      <c r="DL30" s="686">
        <v>381464</v>
      </c>
      <c r="DM30" s="681"/>
      <c r="DN30" s="681"/>
      <c r="DO30" s="681"/>
      <c r="DP30" s="681"/>
      <c r="DQ30" s="681"/>
      <c r="DR30" s="681"/>
      <c r="DS30" s="681"/>
      <c r="DT30" s="681"/>
      <c r="DU30" s="681"/>
      <c r="DV30" s="682"/>
      <c r="DW30" s="683">
        <v>16.8</v>
      </c>
      <c r="DX30" s="701"/>
      <c r="DY30" s="701"/>
      <c r="DZ30" s="701"/>
      <c r="EA30" s="701"/>
      <c r="EB30" s="701"/>
      <c r="EC30" s="722"/>
    </row>
    <row r="31" spans="2:133" ht="11.25" customHeight="1" x14ac:dyDescent="0.15">
      <c r="B31" s="677" t="s">
        <v>311</v>
      </c>
      <c r="C31" s="678"/>
      <c r="D31" s="678"/>
      <c r="E31" s="678"/>
      <c r="F31" s="678"/>
      <c r="G31" s="678"/>
      <c r="H31" s="678"/>
      <c r="I31" s="678"/>
      <c r="J31" s="678"/>
      <c r="K31" s="678"/>
      <c r="L31" s="678"/>
      <c r="M31" s="678"/>
      <c r="N31" s="678"/>
      <c r="O31" s="678"/>
      <c r="P31" s="678"/>
      <c r="Q31" s="679"/>
      <c r="R31" s="680">
        <v>913705</v>
      </c>
      <c r="S31" s="681"/>
      <c r="T31" s="681"/>
      <c r="U31" s="681"/>
      <c r="V31" s="681"/>
      <c r="W31" s="681"/>
      <c r="X31" s="681"/>
      <c r="Y31" s="682"/>
      <c r="Z31" s="713">
        <v>22.1</v>
      </c>
      <c r="AA31" s="713"/>
      <c r="AB31" s="713"/>
      <c r="AC31" s="713"/>
      <c r="AD31" s="714" t="s">
        <v>234</v>
      </c>
      <c r="AE31" s="714"/>
      <c r="AF31" s="714"/>
      <c r="AG31" s="714"/>
      <c r="AH31" s="714"/>
      <c r="AI31" s="714"/>
      <c r="AJ31" s="714"/>
      <c r="AK31" s="714"/>
      <c r="AL31" s="683" t="s">
        <v>234</v>
      </c>
      <c r="AM31" s="684"/>
      <c r="AN31" s="684"/>
      <c r="AO31" s="715"/>
      <c r="AP31" s="756" t="s">
        <v>312</v>
      </c>
      <c r="AQ31" s="757"/>
      <c r="AR31" s="757"/>
      <c r="AS31" s="757"/>
      <c r="AT31" s="762" t="s">
        <v>313</v>
      </c>
      <c r="AU31" s="231"/>
      <c r="AV31" s="231"/>
      <c r="AW31" s="231"/>
      <c r="AX31" s="746" t="s">
        <v>189</v>
      </c>
      <c r="AY31" s="747"/>
      <c r="AZ31" s="747"/>
      <c r="BA31" s="747"/>
      <c r="BB31" s="747"/>
      <c r="BC31" s="747"/>
      <c r="BD31" s="747"/>
      <c r="BE31" s="747"/>
      <c r="BF31" s="748"/>
      <c r="BG31" s="749">
        <v>99.3</v>
      </c>
      <c r="BH31" s="750"/>
      <c r="BI31" s="750"/>
      <c r="BJ31" s="750"/>
      <c r="BK31" s="750"/>
      <c r="BL31" s="750"/>
      <c r="BM31" s="751">
        <v>96.3</v>
      </c>
      <c r="BN31" s="750"/>
      <c r="BO31" s="750"/>
      <c r="BP31" s="750"/>
      <c r="BQ31" s="752"/>
      <c r="BR31" s="749">
        <v>99</v>
      </c>
      <c r="BS31" s="750"/>
      <c r="BT31" s="750"/>
      <c r="BU31" s="750"/>
      <c r="BV31" s="750"/>
      <c r="BW31" s="750"/>
      <c r="BX31" s="751">
        <v>96.2</v>
      </c>
      <c r="BY31" s="750"/>
      <c r="BZ31" s="750"/>
      <c r="CA31" s="750"/>
      <c r="CB31" s="752"/>
      <c r="CD31" s="767"/>
      <c r="CE31" s="768"/>
      <c r="CF31" s="719" t="s">
        <v>314</v>
      </c>
      <c r="CG31" s="720"/>
      <c r="CH31" s="720"/>
      <c r="CI31" s="720"/>
      <c r="CJ31" s="720"/>
      <c r="CK31" s="720"/>
      <c r="CL31" s="720"/>
      <c r="CM31" s="720"/>
      <c r="CN31" s="720"/>
      <c r="CO31" s="720"/>
      <c r="CP31" s="720"/>
      <c r="CQ31" s="721"/>
      <c r="CR31" s="680">
        <v>8115</v>
      </c>
      <c r="CS31" s="699"/>
      <c r="CT31" s="699"/>
      <c r="CU31" s="699"/>
      <c r="CV31" s="699"/>
      <c r="CW31" s="699"/>
      <c r="CX31" s="699"/>
      <c r="CY31" s="700"/>
      <c r="CZ31" s="683">
        <v>0.2</v>
      </c>
      <c r="DA31" s="701"/>
      <c r="DB31" s="701"/>
      <c r="DC31" s="702"/>
      <c r="DD31" s="686">
        <v>7959</v>
      </c>
      <c r="DE31" s="699"/>
      <c r="DF31" s="699"/>
      <c r="DG31" s="699"/>
      <c r="DH31" s="699"/>
      <c r="DI31" s="699"/>
      <c r="DJ31" s="699"/>
      <c r="DK31" s="700"/>
      <c r="DL31" s="686">
        <v>7959</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15">
      <c r="B32" s="771" t="s">
        <v>315</v>
      </c>
      <c r="C32" s="772"/>
      <c r="D32" s="772"/>
      <c r="E32" s="772"/>
      <c r="F32" s="772"/>
      <c r="G32" s="772"/>
      <c r="H32" s="772"/>
      <c r="I32" s="772"/>
      <c r="J32" s="772"/>
      <c r="K32" s="772"/>
      <c r="L32" s="772"/>
      <c r="M32" s="772"/>
      <c r="N32" s="772"/>
      <c r="O32" s="772"/>
      <c r="P32" s="772"/>
      <c r="Q32" s="773"/>
      <c r="R32" s="680" t="s">
        <v>136</v>
      </c>
      <c r="S32" s="681"/>
      <c r="T32" s="681"/>
      <c r="U32" s="681"/>
      <c r="V32" s="681"/>
      <c r="W32" s="681"/>
      <c r="X32" s="681"/>
      <c r="Y32" s="682"/>
      <c r="Z32" s="713" t="s">
        <v>136</v>
      </c>
      <c r="AA32" s="713"/>
      <c r="AB32" s="713"/>
      <c r="AC32" s="713"/>
      <c r="AD32" s="714" t="s">
        <v>127</v>
      </c>
      <c r="AE32" s="714"/>
      <c r="AF32" s="714"/>
      <c r="AG32" s="714"/>
      <c r="AH32" s="714"/>
      <c r="AI32" s="714"/>
      <c r="AJ32" s="714"/>
      <c r="AK32" s="714"/>
      <c r="AL32" s="683" t="s">
        <v>136</v>
      </c>
      <c r="AM32" s="684"/>
      <c r="AN32" s="684"/>
      <c r="AO32" s="715"/>
      <c r="AP32" s="758"/>
      <c r="AQ32" s="759"/>
      <c r="AR32" s="759"/>
      <c r="AS32" s="759"/>
      <c r="AT32" s="763"/>
      <c r="AU32" s="230" t="s">
        <v>316</v>
      </c>
      <c r="AV32" s="230"/>
      <c r="AW32" s="230"/>
      <c r="AX32" s="677" t="s">
        <v>317</v>
      </c>
      <c r="AY32" s="678"/>
      <c r="AZ32" s="678"/>
      <c r="BA32" s="678"/>
      <c r="BB32" s="678"/>
      <c r="BC32" s="678"/>
      <c r="BD32" s="678"/>
      <c r="BE32" s="678"/>
      <c r="BF32" s="679"/>
      <c r="BG32" s="753">
        <v>99.4</v>
      </c>
      <c r="BH32" s="699"/>
      <c r="BI32" s="699"/>
      <c r="BJ32" s="699"/>
      <c r="BK32" s="699"/>
      <c r="BL32" s="699"/>
      <c r="BM32" s="684">
        <v>97</v>
      </c>
      <c r="BN32" s="745"/>
      <c r="BO32" s="745"/>
      <c r="BP32" s="745"/>
      <c r="BQ32" s="726"/>
      <c r="BR32" s="753">
        <v>99.2</v>
      </c>
      <c r="BS32" s="699"/>
      <c r="BT32" s="699"/>
      <c r="BU32" s="699"/>
      <c r="BV32" s="699"/>
      <c r="BW32" s="699"/>
      <c r="BX32" s="684">
        <v>96.8</v>
      </c>
      <c r="BY32" s="745"/>
      <c r="BZ32" s="745"/>
      <c r="CA32" s="745"/>
      <c r="CB32" s="726"/>
      <c r="CD32" s="769"/>
      <c r="CE32" s="770"/>
      <c r="CF32" s="719" t="s">
        <v>318</v>
      </c>
      <c r="CG32" s="720"/>
      <c r="CH32" s="720"/>
      <c r="CI32" s="720"/>
      <c r="CJ32" s="720"/>
      <c r="CK32" s="720"/>
      <c r="CL32" s="720"/>
      <c r="CM32" s="720"/>
      <c r="CN32" s="720"/>
      <c r="CO32" s="720"/>
      <c r="CP32" s="720"/>
      <c r="CQ32" s="721"/>
      <c r="CR32" s="680" t="s">
        <v>127</v>
      </c>
      <c r="CS32" s="681"/>
      <c r="CT32" s="681"/>
      <c r="CU32" s="681"/>
      <c r="CV32" s="681"/>
      <c r="CW32" s="681"/>
      <c r="CX32" s="681"/>
      <c r="CY32" s="682"/>
      <c r="CZ32" s="683" t="s">
        <v>127</v>
      </c>
      <c r="DA32" s="701"/>
      <c r="DB32" s="701"/>
      <c r="DC32" s="702"/>
      <c r="DD32" s="686" t="s">
        <v>234</v>
      </c>
      <c r="DE32" s="681"/>
      <c r="DF32" s="681"/>
      <c r="DG32" s="681"/>
      <c r="DH32" s="681"/>
      <c r="DI32" s="681"/>
      <c r="DJ32" s="681"/>
      <c r="DK32" s="682"/>
      <c r="DL32" s="686" t="s">
        <v>234</v>
      </c>
      <c r="DM32" s="681"/>
      <c r="DN32" s="681"/>
      <c r="DO32" s="681"/>
      <c r="DP32" s="681"/>
      <c r="DQ32" s="681"/>
      <c r="DR32" s="681"/>
      <c r="DS32" s="681"/>
      <c r="DT32" s="681"/>
      <c r="DU32" s="681"/>
      <c r="DV32" s="682"/>
      <c r="DW32" s="683" t="s">
        <v>234</v>
      </c>
      <c r="DX32" s="701"/>
      <c r="DY32" s="701"/>
      <c r="DZ32" s="701"/>
      <c r="EA32" s="701"/>
      <c r="EB32" s="701"/>
      <c r="EC32" s="722"/>
    </row>
    <row r="33" spans="2:133" ht="11.25" customHeight="1" x14ac:dyDescent="0.15">
      <c r="B33" s="677" t="s">
        <v>319</v>
      </c>
      <c r="C33" s="678"/>
      <c r="D33" s="678"/>
      <c r="E33" s="678"/>
      <c r="F33" s="678"/>
      <c r="G33" s="678"/>
      <c r="H33" s="678"/>
      <c r="I33" s="678"/>
      <c r="J33" s="678"/>
      <c r="K33" s="678"/>
      <c r="L33" s="678"/>
      <c r="M33" s="678"/>
      <c r="N33" s="678"/>
      <c r="O33" s="678"/>
      <c r="P33" s="678"/>
      <c r="Q33" s="679"/>
      <c r="R33" s="680">
        <v>170802</v>
      </c>
      <c r="S33" s="681"/>
      <c r="T33" s="681"/>
      <c r="U33" s="681"/>
      <c r="V33" s="681"/>
      <c r="W33" s="681"/>
      <c r="X33" s="681"/>
      <c r="Y33" s="682"/>
      <c r="Z33" s="713">
        <v>4.0999999999999996</v>
      </c>
      <c r="AA33" s="713"/>
      <c r="AB33" s="713"/>
      <c r="AC33" s="713"/>
      <c r="AD33" s="714" t="s">
        <v>234</v>
      </c>
      <c r="AE33" s="714"/>
      <c r="AF33" s="714"/>
      <c r="AG33" s="714"/>
      <c r="AH33" s="714"/>
      <c r="AI33" s="714"/>
      <c r="AJ33" s="714"/>
      <c r="AK33" s="714"/>
      <c r="AL33" s="683" t="s">
        <v>127</v>
      </c>
      <c r="AM33" s="684"/>
      <c r="AN33" s="684"/>
      <c r="AO33" s="715"/>
      <c r="AP33" s="760"/>
      <c r="AQ33" s="761"/>
      <c r="AR33" s="761"/>
      <c r="AS33" s="761"/>
      <c r="AT33" s="764"/>
      <c r="AU33" s="232"/>
      <c r="AV33" s="232"/>
      <c r="AW33" s="232"/>
      <c r="AX33" s="661" t="s">
        <v>320</v>
      </c>
      <c r="AY33" s="662"/>
      <c r="AZ33" s="662"/>
      <c r="BA33" s="662"/>
      <c r="BB33" s="662"/>
      <c r="BC33" s="662"/>
      <c r="BD33" s="662"/>
      <c r="BE33" s="662"/>
      <c r="BF33" s="663"/>
      <c r="BG33" s="744">
        <v>99.1</v>
      </c>
      <c r="BH33" s="665"/>
      <c r="BI33" s="665"/>
      <c r="BJ33" s="665"/>
      <c r="BK33" s="665"/>
      <c r="BL33" s="665"/>
      <c r="BM33" s="707">
        <v>95.3</v>
      </c>
      <c r="BN33" s="665"/>
      <c r="BO33" s="665"/>
      <c r="BP33" s="665"/>
      <c r="BQ33" s="709"/>
      <c r="BR33" s="744">
        <v>98.8</v>
      </c>
      <c r="BS33" s="665"/>
      <c r="BT33" s="665"/>
      <c r="BU33" s="665"/>
      <c r="BV33" s="665"/>
      <c r="BW33" s="665"/>
      <c r="BX33" s="707">
        <v>95.2</v>
      </c>
      <c r="BY33" s="665"/>
      <c r="BZ33" s="665"/>
      <c r="CA33" s="665"/>
      <c r="CB33" s="709"/>
      <c r="CD33" s="719" t="s">
        <v>321</v>
      </c>
      <c r="CE33" s="720"/>
      <c r="CF33" s="720"/>
      <c r="CG33" s="720"/>
      <c r="CH33" s="720"/>
      <c r="CI33" s="720"/>
      <c r="CJ33" s="720"/>
      <c r="CK33" s="720"/>
      <c r="CL33" s="720"/>
      <c r="CM33" s="720"/>
      <c r="CN33" s="720"/>
      <c r="CO33" s="720"/>
      <c r="CP33" s="720"/>
      <c r="CQ33" s="721"/>
      <c r="CR33" s="680">
        <v>2224881</v>
      </c>
      <c r="CS33" s="699"/>
      <c r="CT33" s="699"/>
      <c r="CU33" s="699"/>
      <c r="CV33" s="699"/>
      <c r="CW33" s="699"/>
      <c r="CX33" s="699"/>
      <c r="CY33" s="700"/>
      <c r="CZ33" s="683">
        <v>56.9</v>
      </c>
      <c r="DA33" s="701"/>
      <c r="DB33" s="701"/>
      <c r="DC33" s="702"/>
      <c r="DD33" s="686">
        <v>1332532</v>
      </c>
      <c r="DE33" s="699"/>
      <c r="DF33" s="699"/>
      <c r="DG33" s="699"/>
      <c r="DH33" s="699"/>
      <c r="DI33" s="699"/>
      <c r="DJ33" s="699"/>
      <c r="DK33" s="700"/>
      <c r="DL33" s="686">
        <v>907524</v>
      </c>
      <c r="DM33" s="699"/>
      <c r="DN33" s="699"/>
      <c r="DO33" s="699"/>
      <c r="DP33" s="699"/>
      <c r="DQ33" s="699"/>
      <c r="DR33" s="699"/>
      <c r="DS33" s="699"/>
      <c r="DT33" s="699"/>
      <c r="DU33" s="699"/>
      <c r="DV33" s="700"/>
      <c r="DW33" s="683">
        <v>39.9</v>
      </c>
      <c r="DX33" s="701"/>
      <c r="DY33" s="701"/>
      <c r="DZ33" s="701"/>
      <c r="EA33" s="701"/>
      <c r="EB33" s="701"/>
      <c r="EC33" s="722"/>
    </row>
    <row r="34" spans="2:133" ht="11.25" customHeight="1" x14ac:dyDescent="0.15">
      <c r="B34" s="677" t="s">
        <v>322</v>
      </c>
      <c r="C34" s="678"/>
      <c r="D34" s="678"/>
      <c r="E34" s="678"/>
      <c r="F34" s="678"/>
      <c r="G34" s="678"/>
      <c r="H34" s="678"/>
      <c r="I34" s="678"/>
      <c r="J34" s="678"/>
      <c r="K34" s="678"/>
      <c r="L34" s="678"/>
      <c r="M34" s="678"/>
      <c r="N34" s="678"/>
      <c r="O34" s="678"/>
      <c r="P34" s="678"/>
      <c r="Q34" s="679"/>
      <c r="R34" s="680">
        <v>5575</v>
      </c>
      <c r="S34" s="681"/>
      <c r="T34" s="681"/>
      <c r="U34" s="681"/>
      <c r="V34" s="681"/>
      <c r="W34" s="681"/>
      <c r="X34" s="681"/>
      <c r="Y34" s="682"/>
      <c r="Z34" s="713">
        <v>0.1</v>
      </c>
      <c r="AA34" s="713"/>
      <c r="AB34" s="713"/>
      <c r="AC34" s="713"/>
      <c r="AD34" s="714">
        <v>1780</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439486</v>
      </c>
      <c r="CS34" s="681"/>
      <c r="CT34" s="681"/>
      <c r="CU34" s="681"/>
      <c r="CV34" s="681"/>
      <c r="CW34" s="681"/>
      <c r="CX34" s="681"/>
      <c r="CY34" s="682"/>
      <c r="CZ34" s="683">
        <v>11.2</v>
      </c>
      <c r="DA34" s="701"/>
      <c r="DB34" s="701"/>
      <c r="DC34" s="702"/>
      <c r="DD34" s="686">
        <v>258285</v>
      </c>
      <c r="DE34" s="681"/>
      <c r="DF34" s="681"/>
      <c r="DG34" s="681"/>
      <c r="DH34" s="681"/>
      <c r="DI34" s="681"/>
      <c r="DJ34" s="681"/>
      <c r="DK34" s="682"/>
      <c r="DL34" s="686">
        <v>192573</v>
      </c>
      <c r="DM34" s="681"/>
      <c r="DN34" s="681"/>
      <c r="DO34" s="681"/>
      <c r="DP34" s="681"/>
      <c r="DQ34" s="681"/>
      <c r="DR34" s="681"/>
      <c r="DS34" s="681"/>
      <c r="DT34" s="681"/>
      <c r="DU34" s="681"/>
      <c r="DV34" s="682"/>
      <c r="DW34" s="683">
        <v>8.5</v>
      </c>
      <c r="DX34" s="701"/>
      <c r="DY34" s="701"/>
      <c r="DZ34" s="701"/>
      <c r="EA34" s="701"/>
      <c r="EB34" s="701"/>
      <c r="EC34" s="722"/>
    </row>
    <row r="35" spans="2:133" ht="11.25" customHeight="1" x14ac:dyDescent="0.15">
      <c r="B35" s="677" t="s">
        <v>324</v>
      </c>
      <c r="C35" s="678"/>
      <c r="D35" s="678"/>
      <c r="E35" s="678"/>
      <c r="F35" s="678"/>
      <c r="G35" s="678"/>
      <c r="H35" s="678"/>
      <c r="I35" s="678"/>
      <c r="J35" s="678"/>
      <c r="K35" s="678"/>
      <c r="L35" s="678"/>
      <c r="M35" s="678"/>
      <c r="N35" s="678"/>
      <c r="O35" s="678"/>
      <c r="P35" s="678"/>
      <c r="Q35" s="679"/>
      <c r="R35" s="680">
        <v>5482</v>
      </c>
      <c r="S35" s="681"/>
      <c r="T35" s="681"/>
      <c r="U35" s="681"/>
      <c r="V35" s="681"/>
      <c r="W35" s="681"/>
      <c r="X35" s="681"/>
      <c r="Y35" s="682"/>
      <c r="Z35" s="713">
        <v>0.1</v>
      </c>
      <c r="AA35" s="713"/>
      <c r="AB35" s="713"/>
      <c r="AC35" s="713"/>
      <c r="AD35" s="714" t="s">
        <v>127</v>
      </c>
      <c r="AE35" s="714"/>
      <c r="AF35" s="714"/>
      <c r="AG35" s="714"/>
      <c r="AH35" s="714"/>
      <c r="AI35" s="714"/>
      <c r="AJ35" s="714"/>
      <c r="AK35" s="714"/>
      <c r="AL35" s="683" t="s">
        <v>136</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96855</v>
      </c>
      <c r="CS35" s="699"/>
      <c r="CT35" s="699"/>
      <c r="CU35" s="699"/>
      <c r="CV35" s="699"/>
      <c r="CW35" s="699"/>
      <c r="CX35" s="699"/>
      <c r="CY35" s="700"/>
      <c r="CZ35" s="683">
        <v>2.5</v>
      </c>
      <c r="DA35" s="701"/>
      <c r="DB35" s="701"/>
      <c r="DC35" s="702"/>
      <c r="DD35" s="686">
        <v>82024</v>
      </c>
      <c r="DE35" s="699"/>
      <c r="DF35" s="699"/>
      <c r="DG35" s="699"/>
      <c r="DH35" s="699"/>
      <c r="DI35" s="699"/>
      <c r="DJ35" s="699"/>
      <c r="DK35" s="700"/>
      <c r="DL35" s="686">
        <v>58173</v>
      </c>
      <c r="DM35" s="699"/>
      <c r="DN35" s="699"/>
      <c r="DO35" s="699"/>
      <c r="DP35" s="699"/>
      <c r="DQ35" s="699"/>
      <c r="DR35" s="699"/>
      <c r="DS35" s="699"/>
      <c r="DT35" s="699"/>
      <c r="DU35" s="699"/>
      <c r="DV35" s="700"/>
      <c r="DW35" s="683">
        <v>2.6</v>
      </c>
      <c r="DX35" s="701"/>
      <c r="DY35" s="701"/>
      <c r="DZ35" s="701"/>
      <c r="EA35" s="701"/>
      <c r="EB35" s="701"/>
      <c r="EC35" s="722"/>
    </row>
    <row r="36" spans="2:133" ht="11.25" customHeight="1" x14ac:dyDescent="0.15">
      <c r="B36" s="677" t="s">
        <v>328</v>
      </c>
      <c r="C36" s="678"/>
      <c r="D36" s="678"/>
      <c r="E36" s="678"/>
      <c r="F36" s="678"/>
      <c r="G36" s="678"/>
      <c r="H36" s="678"/>
      <c r="I36" s="678"/>
      <c r="J36" s="678"/>
      <c r="K36" s="678"/>
      <c r="L36" s="678"/>
      <c r="M36" s="678"/>
      <c r="N36" s="678"/>
      <c r="O36" s="678"/>
      <c r="P36" s="678"/>
      <c r="Q36" s="679"/>
      <c r="R36" s="680">
        <v>30607</v>
      </c>
      <c r="S36" s="681"/>
      <c r="T36" s="681"/>
      <c r="U36" s="681"/>
      <c r="V36" s="681"/>
      <c r="W36" s="681"/>
      <c r="X36" s="681"/>
      <c r="Y36" s="682"/>
      <c r="Z36" s="713">
        <v>0.7</v>
      </c>
      <c r="AA36" s="713"/>
      <c r="AB36" s="713"/>
      <c r="AC36" s="713"/>
      <c r="AD36" s="714" t="s">
        <v>234</v>
      </c>
      <c r="AE36" s="714"/>
      <c r="AF36" s="714"/>
      <c r="AG36" s="714"/>
      <c r="AH36" s="714"/>
      <c r="AI36" s="714"/>
      <c r="AJ36" s="714"/>
      <c r="AK36" s="714"/>
      <c r="AL36" s="683" t="s">
        <v>127</v>
      </c>
      <c r="AM36" s="684"/>
      <c r="AN36" s="684"/>
      <c r="AO36" s="715"/>
      <c r="AP36" s="235"/>
      <c r="AQ36" s="732" t="s">
        <v>329</v>
      </c>
      <c r="AR36" s="733"/>
      <c r="AS36" s="733"/>
      <c r="AT36" s="733"/>
      <c r="AU36" s="733"/>
      <c r="AV36" s="733"/>
      <c r="AW36" s="733"/>
      <c r="AX36" s="733"/>
      <c r="AY36" s="734"/>
      <c r="AZ36" s="735">
        <v>471821</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54038</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957469</v>
      </c>
      <c r="CS36" s="681"/>
      <c r="CT36" s="681"/>
      <c r="CU36" s="681"/>
      <c r="CV36" s="681"/>
      <c r="CW36" s="681"/>
      <c r="CX36" s="681"/>
      <c r="CY36" s="682"/>
      <c r="CZ36" s="683">
        <v>24.5</v>
      </c>
      <c r="DA36" s="701"/>
      <c r="DB36" s="701"/>
      <c r="DC36" s="702"/>
      <c r="DD36" s="686">
        <v>322049</v>
      </c>
      <c r="DE36" s="681"/>
      <c r="DF36" s="681"/>
      <c r="DG36" s="681"/>
      <c r="DH36" s="681"/>
      <c r="DI36" s="681"/>
      <c r="DJ36" s="681"/>
      <c r="DK36" s="682"/>
      <c r="DL36" s="686">
        <v>296808</v>
      </c>
      <c r="DM36" s="681"/>
      <c r="DN36" s="681"/>
      <c r="DO36" s="681"/>
      <c r="DP36" s="681"/>
      <c r="DQ36" s="681"/>
      <c r="DR36" s="681"/>
      <c r="DS36" s="681"/>
      <c r="DT36" s="681"/>
      <c r="DU36" s="681"/>
      <c r="DV36" s="682"/>
      <c r="DW36" s="683">
        <v>13.1</v>
      </c>
      <c r="DX36" s="701"/>
      <c r="DY36" s="701"/>
      <c r="DZ36" s="701"/>
      <c r="EA36" s="701"/>
      <c r="EB36" s="701"/>
      <c r="EC36" s="722"/>
    </row>
    <row r="37" spans="2:133" ht="11.25" customHeight="1" x14ac:dyDescent="0.15">
      <c r="B37" s="677" t="s">
        <v>332</v>
      </c>
      <c r="C37" s="678"/>
      <c r="D37" s="678"/>
      <c r="E37" s="678"/>
      <c r="F37" s="678"/>
      <c r="G37" s="678"/>
      <c r="H37" s="678"/>
      <c r="I37" s="678"/>
      <c r="J37" s="678"/>
      <c r="K37" s="678"/>
      <c r="L37" s="678"/>
      <c r="M37" s="678"/>
      <c r="N37" s="678"/>
      <c r="O37" s="678"/>
      <c r="P37" s="678"/>
      <c r="Q37" s="679"/>
      <c r="R37" s="680">
        <v>223193</v>
      </c>
      <c r="S37" s="681"/>
      <c r="T37" s="681"/>
      <c r="U37" s="681"/>
      <c r="V37" s="681"/>
      <c r="W37" s="681"/>
      <c r="X37" s="681"/>
      <c r="Y37" s="682"/>
      <c r="Z37" s="713">
        <v>5.4</v>
      </c>
      <c r="AA37" s="713"/>
      <c r="AB37" s="713"/>
      <c r="AC37" s="713"/>
      <c r="AD37" s="714" t="s">
        <v>136</v>
      </c>
      <c r="AE37" s="714"/>
      <c r="AF37" s="714"/>
      <c r="AG37" s="714"/>
      <c r="AH37" s="714"/>
      <c r="AI37" s="714"/>
      <c r="AJ37" s="714"/>
      <c r="AK37" s="714"/>
      <c r="AL37" s="683" t="s">
        <v>136</v>
      </c>
      <c r="AM37" s="684"/>
      <c r="AN37" s="684"/>
      <c r="AO37" s="715"/>
      <c r="AQ37" s="723" t="s">
        <v>333</v>
      </c>
      <c r="AR37" s="724"/>
      <c r="AS37" s="724"/>
      <c r="AT37" s="724"/>
      <c r="AU37" s="724"/>
      <c r="AV37" s="724"/>
      <c r="AW37" s="724"/>
      <c r="AX37" s="724"/>
      <c r="AY37" s="725"/>
      <c r="AZ37" s="680">
        <v>133066</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45808</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251347</v>
      </c>
      <c r="CS37" s="699"/>
      <c r="CT37" s="699"/>
      <c r="CU37" s="699"/>
      <c r="CV37" s="699"/>
      <c r="CW37" s="699"/>
      <c r="CX37" s="699"/>
      <c r="CY37" s="700"/>
      <c r="CZ37" s="683">
        <v>6.4</v>
      </c>
      <c r="DA37" s="701"/>
      <c r="DB37" s="701"/>
      <c r="DC37" s="702"/>
      <c r="DD37" s="686">
        <v>251047</v>
      </c>
      <c r="DE37" s="699"/>
      <c r="DF37" s="699"/>
      <c r="DG37" s="699"/>
      <c r="DH37" s="699"/>
      <c r="DI37" s="699"/>
      <c r="DJ37" s="699"/>
      <c r="DK37" s="700"/>
      <c r="DL37" s="686">
        <v>245978</v>
      </c>
      <c r="DM37" s="699"/>
      <c r="DN37" s="699"/>
      <c r="DO37" s="699"/>
      <c r="DP37" s="699"/>
      <c r="DQ37" s="699"/>
      <c r="DR37" s="699"/>
      <c r="DS37" s="699"/>
      <c r="DT37" s="699"/>
      <c r="DU37" s="699"/>
      <c r="DV37" s="700"/>
      <c r="DW37" s="683">
        <v>10.8</v>
      </c>
      <c r="DX37" s="701"/>
      <c r="DY37" s="701"/>
      <c r="DZ37" s="701"/>
      <c r="EA37" s="701"/>
      <c r="EB37" s="701"/>
      <c r="EC37" s="722"/>
    </row>
    <row r="38" spans="2:133" ht="11.25" customHeight="1" x14ac:dyDescent="0.15">
      <c r="B38" s="677" t="s">
        <v>336</v>
      </c>
      <c r="C38" s="678"/>
      <c r="D38" s="678"/>
      <c r="E38" s="678"/>
      <c r="F38" s="678"/>
      <c r="G38" s="678"/>
      <c r="H38" s="678"/>
      <c r="I38" s="678"/>
      <c r="J38" s="678"/>
      <c r="K38" s="678"/>
      <c r="L38" s="678"/>
      <c r="M38" s="678"/>
      <c r="N38" s="678"/>
      <c r="O38" s="678"/>
      <c r="P38" s="678"/>
      <c r="Q38" s="679"/>
      <c r="R38" s="680">
        <v>44885</v>
      </c>
      <c r="S38" s="681"/>
      <c r="T38" s="681"/>
      <c r="U38" s="681"/>
      <c r="V38" s="681"/>
      <c r="W38" s="681"/>
      <c r="X38" s="681"/>
      <c r="Y38" s="682"/>
      <c r="Z38" s="713">
        <v>1.1000000000000001</v>
      </c>
      <c r="AA38" s="713"/>
      <c r="AB38" s="713"/>
      <c r="AC38" s="713"/>
      <c r="AD38" s="714">
        <v>19</v>
      </c>
      <c r="AE38" s="714"/>
      <c r="AF38" s="714"/>
      <c r="AG38" s="714"/>
      <c r="AH38" s="714"/>
      <c r="AI38" s="714"/>
      <c r="AJ38" s="714"/>
      <c r="AK38" s="714"/>
      <c r="AL38" s="683">
        <v>0</v>
      </c>
      <c r="AM38" s="684"/>
      <c r="AN38" s="684"/>
      <c r="AO38" s="715"/>
      <c r="AQ38" s="723" t="s">
        <v>337</v>
      </c>
      <c r="AR38" s="724"/>
      <c r="AS38" s="724"/>
      <c r="AT38" s="724"/>
      <c r="AU38" s="724"/>
      <c r="AV38" s="724"/>
      <c r="AW38" s="724"/>
      <c r="AX38" s="724"/>
      <c r="AY38" s="725"/>
      <c r="AZ38" s="680" t="s">
        <v>234</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590</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471821</v>
      </c>
      <c r="CS38" s="681"/>
      <c r="CT38" s="681"/>
      <c r="CU38" s="681"/>
      <c r="CV38" s="681"/>
      <c r="CW38" s="681"/>
      <c r="CX38" s="681"/>
      <c r="CY38" s="682"/>
      <c r="CZ38" s="683">
        <v>12.1</v>
      </c>
      <c r="DA38" s="701"/>
      <c r="DB38" s="701"/>
      <c r="DC38" s="702"/>
      <c r="DD38" s="686">
        <v>428744</v>
      </c>
      <c r="DE38" s="681"/>
      <c r="DF38" s="681"/>
      <c r="DG38" s="681"/>
      <c r="DH38" s="681"/>
      <c r="DI38" s="681"/>
      <c r="DJ38" s="681"/>
      <c r="DK38" s="682"/>
      <c r="DL38" s="686">
        <v>359970</v>
      </c>
      <c r="DM38" s="681"/>
      <c r="DN38" s="681"/>
      <c r="DO38" s="681"/>
      <c r="DP38" s="681"/>
      <c r="DQ38" s="681"/>
      <c r="DR38" s="681"/>
      <c r="DS38" s="681"/>
      <c r="DT38" s="681"/>
      <c r="DU38" s="681"/>
      <c r="DV38" s="682"/>
      <c r="DW38" s="683">
        <v>15.8</v>
      </c>
      <c r="DX38" s="701"/>
      <c r="DY38" s="701"/>
      <c r="DZ38" s="701"/>
      <c r="EA38" s="701"/>
      <c r="EB38" s="701"/>
      <c r="EC38" s="722"/>
    </row>
    <row r="39" spans="2:133" ht="11.25" customHeight="1" x14ac:dyDescent="0.15">
      <c r="B39" s="677" t="s">
        <v>340</v>
      </c>
      <c r="C39" s="678"/>
      <c r="D39" s="678"/>
      <c r="E39" s="678"/>
      <c r="F39" s="678"/>
      <c r="G39" s="678"/>
      <c r="H39" s="678"/>
      <c r="I39" s="678"/>
      <c r="J39" s="678"/>
      <c r="K39" s="678"/>
      <c r="L39" s="678"/>
      <c r="M39" s="678"/>
      <c r="N39" s="678"/>
      <c r="O39" s="678"/>
      <c r="P39" s="678"/>
      <c r="Q39" s="679"/>
      <c r="R39" s="680">
        <v>295975</v>
      </c>
      <c r="S39" s="681"/>
      <c r="T39" s="681"/>
      <c r="U39" s="681"/>
      <c r="V39" s="681"/>
      <c r="W39" s="681"/>
      <c r="X39" s="681"/>
      <c r="Y39" s="682"/>
      <c r="Z39" s="713">
        <v>7.2</v>
      </c>
      <c r="AA39" s="713"/>
      <c r="AB39" s="713"/>
      <c r="AC39" s="713"/>
      <c r="AD39" s="714" t="s">
        <v>127</v>
      </c>
      <c r="AE39" s="714"/>
      <c r="AF39" s="714"/>
      <c r="AG39" s="714"/>
      <c r="AH39" s="714"/>
      <c r="AI39" s="714"/>
      <c r="AJ39" s="714"/>
      <c r="AK39" s="714"/>
      <c r="AL39" s="683" t="s">
        <v>127</v>
      </c>
      <c r="AM39" s="684"/>
      <c r="AN39" s="684"/>
      <c r="AO39" s="715"/>
      <c r="AQ39" s="723" t="s">
        <v>341</v>
      </c>
      <c r="AR39" s="724"/>
      <c r="AS39" s="724"/>
      <c r="AT39" s="724"/>
      <c r="AU39" s="724"/>
      <c r="AV39" s="724"/>
      <c r="AW39" s="724"/>
      <c r="AX39" s="724"/>
      <c r="AY39" s="725"/>
      <c r="AZ39" s="680" t="s">
        <v>127</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913</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259250</v>
      </c>
      <c r="CS39" s="699"/>
      <c r="CT39" s="699"/>
      <c r="CU39" s="699"/>
      <c r="CV39" s="699"/>
      <c r="CW39" s="699"/>
      <c r="CX39" s="699"/>
      <c r="CY39" s="700"/>
      <c r="CZ39" s="683">
        <v>6.6</v>
      </c>
      <c r="DA39" s="701"/>
      <c r="DB39" s="701"/>
      <c r="DC39" s="702"/>
      <c r="DD39" s="686">
        <v>241430</v>
      </c>
      <c r="DE39" s="699"/>
      <c r="DF39" s="699"/>
      <c r="DG39" s="699"/>
      <c r="DH39" s="699"/>
      <c r="DI39" s="699"/>
      <c r="DJ39" s="699"/>
      <c r="DK39" s="700"/>
      <c r="DL39" s="686" t="s">
        <v>234</v>
      </c>
      <c r="DM39" s="699"/>
      <c r="DN39" s="699"/>
      <c r="DO39" s="699"/>
      <c r="DP39" s="699"/>
      <c r="DQ39" s="699"/>
      <c r="DR39" s="699"/>
      <c r="DS39" s="699"/>
      <c r="DT39" s="699"/>
      <c r="DU39" s="699"/>
      <c r="DV39" s="700"/>
      <c r="DW39" s="683" t="s">
        <v>127</v>
      </c>
      <c r="DX39" s="701"/>
      <c r="DY39" s="701"/>
      <c r="DZ39" s="701"/>
      <c r="EA39" s="701"/>
      <c r="EB39" s="701"/>
      <c r="EC39" s="722"/>
    </row>
    <row r="40" spans="2:133" ht="11.25" customHeight="1" x14ac:dyDescent="0.15">
      <c r="B40" s="677" t="s">
        <v>344</v>
      </c>
      <c r="C40" s="678"/>
      <c r="D40" s="678"/>
      <c r="E40" s="678"/>
      <c r="F40" s="678"/>
      <c r="G40" s="678"/>
      <c r="H40" s="678"/>
      <c r="I40" s="678"/>
      <c r="J40" s="678"/>
      <c r="K40" s="678"/>
      <c r="L40" s="678"/>
      <c r="M40" s="678"/>
      <c r="N40" s="678"/>
      <c r="O40" s="678"/>
      <c r="P40" s="678"/>
      <c r="Q40" s="679"/>
      <c r="R40" s="680" t="s">
        <v>127</v>
      </c>
      <c r="S40" s="681"/>
      <c r="T40" s="681"/>
      <c r="U40" s="681"/>
      <c r="V40" s="681"/>
      <c r="W40" s="681"/>
      <c r="X40" s="681"/>
      <c r="Y40" s="682"/>
      <c r="Z40" s="713" t="s">
        <v>234</v>
      </c>
      <c r="AA40" s="713"/>
      <c r="AB40" s="713"/>
      <c r="AC40" s="713"/>
      <c r="AD40" s="714" t="s">
        <v>136</v>
      </c>
      <c r="AE40" s="714"/>
      <c r="AF40" s="714"/>
      <c r="AG40" s="714"/>
      <c r="AH40" s="714"/>
      <c r="AI40" s="714"/>
      <c r="AJ40" s="714"/>
      <c r="AK40" s="714"/>
      <c r="AL40" s="683" t="s">
        <v>234</v>
      </c>
      <c r="AM40" s="684"/>
      <c r="AN40" s="684"/>
      <c r="AO40" s="715"/>
      <c r="AQ40" s="723" t="s">
        <v>345</v>
      </c>
      <c r="AR40" s="724"/>
      <c r="AS40" s="724"/>
      <c r="AT40" s="724"/>
      <c r="AU40" s="724"/>
      <c r="AV40" s="724"/>
      <c r="AW40" s="724"/>
      <c r="AX40" s="724"/>
      <c r="AY40" s="725"/>
      <c r="AZ40" s="680" t="s">
        <v>234</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81</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t="s">
        <v>136</v>
      </c>
      <c r="CS40" s="681"/>
      <c r="CT40" s="681"/>
      <c r="CU40" s="681"/>
      <c r="CV40" s="681"/>
      <c r="CW40" s="681"/>
      <c r="CX40" s="681"/>
      <c r="CY40" s="682"/>
      <c r="CZ40" s="683" t="s">
        <v>234</v>
      </c>
      <c r="DA40" s="701"/>
      <c r="DB40" s="701"/>
      <c r="DC40" s="702"/>
      <c r="DD40" s="686" t="s">
        <v>234</v>
      </c>
      <c r="DE40" s="681"/>
      <c r="DF40" s="681"/>
      <c r="DG40" s="681"/>
      <c r="DH40" s="681"/>
      <c r="DI40" s="681"/>
      <c r="DJ40" s="681"/>
      <c r="DK40" s="682"/>
      <c r="DL40" s="686" t="s">
        <v>136</v>
      </c>
      <c r="DM40" s="681"/>
      <c r="DN40" s="681"/>
      <c r="DO40" s="681"/>
      <c r="DP40" s="681"/>
      <c r="DQ40" s="681"/>
      <c r="DR40" s="681"/>
      <c r="DS40" s="681"/>
      <c r="DT40" s="681"/>
      <c r="DU40" s="681"/>
      <c r="DV40" s="682"/>
      <c r="DW40" s="683" t="s">
        <v>127</v>
      </c>
      <c r="DX40" s="701"/>
      <c r="DY40" s="701"/>
      <c r="DZ40" s="701"/>
      <c r="EA40" s="701"/>
      <c r="EB40" s="701"/>
      <c r="EC40" s="722"/>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127</v>
      </c>
      <c r="S41" s="681"/>
      <c r="T41" s="681"/>
      <c r="U41" s="681"/>
      <c r="V41" s="681"/>
      <c r="W41" s="681"/>
      <c r="X41" s="681"/>
      <c r="Y41" s="682"/>
      <c r="Z41" s="713" t="s">
        <v>234</v>
      </c>
      <c r="AA41" s="713"/>
      <c r="AB41" s="713"/>
      <c r="AC41" s="713"/>
      <c r="AD41" s="714" t="s">
        <v>234</v>
      </c>
      <c r="AE41" s="714"/>
      <c r="AF41" s="714"/>
      <c r="AG41" s="714"/>
      <c r="AH41" s="714"/>
      <c r="AI41" s="714"/>
      <c r="AJ41" s="714"/>
      <c r="AK41" s="714"/>
      <c r="AL41" s="683" t="s">
        <v>234</v>
      </c>
      <c r="AM41" s="684"/>
      <c r="AN41" s="684"/>
      <c r="AO41" s="715"/>
      <c r="AQ41" s="723" t="s">
        <v>350</v>
      </c>
      <c r="AR41" s="724"/>
      <c r="AS41" s="724"/>
      <c r="AT41" s="724"/>
      <c r="AU41" s="724"/>
      <c r="AV41" s="724"/>
      <c r="AW41" s="724"/>
      <c r="AX41" s="724"/>
      <c r="AY41" s="725"/>
      <c r="AZ41" s="680">
        <v>93903</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t="s">
        <v>127</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234</v>
      </c>
      <c r="CS41" s="699"/>
      <c r="CT41" s="699"/>
      <c r="CU41" s="699"/>
      <c r="CV41" s="699"/>
      <c r="CW41" s="699"/>
      <c r="CX41" s="699"/>
      <c r="CY41" s="700"/>
      <c r="CZ41" s="683" t="s">
        <v>127</v>
      </c>
      <c r="DA41" s="701"/>
      <c r="DB41" s="701"/>
      <c r="DC41" s="702"/>
      <c r="DD41" s="686" t="s">
        <v>127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66100</v>
      </c>
      <c r="S42" s="681"/>
      <c r="T42" s="681"/>
      <c r="U42" s="681"/>
      <c r="V42" s="681"/>
      <c r="W42" s="681"/>
      <c r="X42" s="681"/>
      <c r="Y42" s="682"/>
      <c r="Z42" s="713">
        <v>1.6</v>
      </c>
      <c r="AA42" s="713"/>
      <c r="AB42" s="713"/>
      <c r="AC42" s="713"/>
      <c r="AD42" s="714" t="s">
        <v>127</v>
      </c>
      <c r="AE42" s="714"/>
      <c r="AF42" s="714"/>
      <c r="AG42" s="714"/>
      <c r="AH42" s="714"/>
      <c r="AI42" s="714"/>
      <c r="AJ42" s="714"/>
      <c r="AK42" s="714"/>
      <c r="AL42" s="683" t="s">
        <v>127</v>
      </c>
      <c r="AM42" s="684"/>
      <c r="AN42" s="684"/>
      <c r="AO42" s="715"/>
      <c r="AQ42" s="716" t="s">
        <v>354</v>
      </c>
      <c r="AR42" s="717"/>
      <c r="AS42" s="717"/>
      <c r="AT42" s="717"/>
      <c r="AU42" s="717"/>
      <c r="AV42" s="717"/>
      <c r="AW42" s="717"/>
      <c r="AX42" s="717"/>
      <c r="AY42" s="718"/>
      <c r="AZ42" s="664">
        <v>244852</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375</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386366</v>
      </c>
      <c r="CS42" s="681"/>
      <c r="CT42" s="681"/>
      <c r="CU42" s="681"/>
      <c r="CV42" s="681"/>
      <c r="CW42" s="681"/>
      <c r="CX42" s="681"/>
      <c r="CY42" s="682"/>
      <c r="CZ42" s="683">
        <v>9.9</v>
      </c>
      <c r="DA42" s="684"/>
      <c r="DB42" s="684"/>
      <c r="DC42" s="685"/>
      <c r="DD42" s="686">
        <v>74052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4132667</v>
      </c>
      <c r="S43" s="703"/>
      <c r="T43" s="703"/>
      <c r="U43" s="703"/>
      <c r="V43" s="703"/>
      <c r="W43" s="703"/>
      <c r="X43" s="703"/>
      <c r="Y43" s="704"/>
      <c r="Z43" s="705">
        <v>100</v>
      </c>
      <c r="AA43" s="705"/>
      <c r="AB43" s="705"/>
      <c r="AC43" s="705"/>
      <c r="AD43" s="706">
        <v>2207630</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4406</v>
      </c>
      <c r="CS43" s="699"/>
      <c r="CT43" s="699"/>
      <c r="CU43" s="699"/>
      <c r="CV43" s="699"/>
      <c r="CW43" s="699"/>
      <c r="CX43" s="699"/>
      <c r="CY43" s="700"/>
      <c r="CZ43" s="683">
        <v>0.1</v>
      </c>
      <c r="DA43" s="701"/>
      <c r="DB43" s="701"/>
      <c r="DC43" s="702"/>
      <c r="DD43" s="686">
        <v>4406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359</v>
      </c>
      <c r="CG44" s="678"/>
      <c r="CH44" s="678"/>
      <c r="CI44" s="678"/>
      <c r="CJ44" s="678"/>
      <c r="CK44" s="678"/>
      <c r="CL44" s="678"/>
      <c r="CM44" s="678"/>
      <c r="CN44" s="678"/>
      <c r="CO44" s="678"/>
      <c r="CP44" s="678"/>
      <c r="CQ44" s="679"/>
      <c r="CR44" s="680">
        <v>385860</v>
      </c>
      <c r="CS44" s="681"/>
      <c r="CT44" s="681"/>
      <c r="CU44" s="681"/>
      <c r="CV44" s="681"/>
      <c r="CW44" s="681"/>
      <c r="CX44" s="681"/>
      <c r="CY44" s="682"/>
      <c r="CZ44" s="683">
        <v>9.9</v>
      </c>
      <c r="DA44" s="684"/>
      <c r="DB44" s="684"/>
      <c r="DC44" s="685"/>
      <c r="DD44" s="686">
        <v>73546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133829</v>
      </c>
      <c r="CS45" s="699"/>
      <c r="CT45" s="699"/>
      <c r="CU45" s="699"/>
      <c r="CV45" s="699"/>
      <c r="CW45" s="699"/>
      <c r="CX45" s="699"/>
      <c r="CY45" s="700"/>
      <c r="CZ45" s="683">
        <v>3.4</v>
      </c>
      <c r="DA45" s="701"/>
      <c r="DB45" s="701"/>
      <c r="DC45" s="702"/>
      <c r="DD45" s="686">
        <v>3501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239651</v>
      </c>
      <c r="CS46" s="681"/>
      <c r="CT46" s="681"/>
      <c r="CU46" s="681"/>
      <c r="CV46" s="681"/>
      <c r="CW46" s="681"/>
      <c r="CX46" s="681"/>
      <c r="CY46" s="682"/>
      <c r="CZ46" s="683">
        <v>6.1</v>
      </c>
      <c r="DA46" s="684"/>
      <c r="DB46" s="684"/>
      <c r="DC46" s="685"/>
      <c r="DD46" s="686">
        <v>68565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506</v>
      </c>
      <c r="CS47" s="699"/>
      <c r="CT47" s="699"/>
      <c r="CU47" s="699"/>
      <c r="CV47" s="699"/>
      <c r="CW47" s="699"/>
      <c r="CX47" s="699"/>
      <c r="CY47" s="700"/>
      <c r="CZ47" s="683">
        <v>0</v>
      </c>
      <c r="DA47" s="701"/>
      <c r="DB47" s="701"/>
      <c r="DC47" s="702"/>
      <c r="DD47" s="686">
        <v>506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136</v>
      </c>
      <c r="CS48" s="681"/>
      <c r="CT48" s="681"/>
      <c r="CU48" s="681"/>
      <c r="CV48" s="681"/>
      <c r="CW48" s="681"/>
      <c r="CX48" s="681"/>
      <c r="CY48" s="682"/>
      <c r="CZ48" s="683" t="s">
        <v>234</v>
      </c>
      <c r="DA48" s="684"/>
      <c r="DB48" s="684"/>
      <c r="DC48" s="685"/>
      <c r="DD48" s="686" t="s">
        <v>234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3912866</v>
      </c>
      <c r="CS49" s="665"/>
      <c r="CT49" s="665"/>
      <c r="CU49" s="665"/>
      <c r="CV49" s="665"/>
      <c r="CW49" s="665"/>
      <c r="CX49" s="665"/>
      <c r="CY49" s="666"/>
      <c r="CZ49" s="667">
        <v>100</v>
      </c>
      <c r="DA49" s="668"/>
      <c r="DB49" s="668"/>
      <c r="DC49" s="669"/>
      <c r="DD49" s="670">
        <v>2462411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rdoQEp6fo8dnBKhqPi3ozO0msT4e87b36/2qhpz1PhmQoud4qhYZ+qPeMCWIZW6Ocjv1k6HWcPtoWpHbaob77w==" saltValue="TQTVTl9kOfjP25lxxkPd6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4135</v>
      </c>
      <c r="R7" s="1200"/>
      <c r="S7" s="1200"/>
      <c r="T7" s="1200"/>
      <c r="U7" s="1200"/>
      <c r="V7" s="1200">
        <v>3916</v>
      </c>
      <c r="W7" s="1200"/>
      <c r="X7" s="1200"/>
      <c r="Y7" s="1200"/>
      <c r="Z7" s="1200"/>
      <c r="AA7" s="1200">
        <v>220</v>
      </c>
      <c r="AB7" s="1200"/>
      <c r="AC7" s="1200"/>
      <c r="AD7" s="1200"/>
      <c r="AE7" s="1201"/>
      <c r="AF7" s="1202">
        <v>198</v>
      </c>
      <c r="AG7" s="1203"/>
      <c r="AH7" s="1203"/>
      <c r="AI7" s="1203"/>
      <c r="AJ7" s="1204"/>
      <c r="AK7" s="1186">
        <v>38</v>
      </c>
      <c r="AL7" s="1187"/>
      <c r="AM7" s="1187"/>
      <c r="AN7" s="1187"/>
      <c r="AO7" s="1187"/>
      <c r="AP7" s="1187">
        <v>2385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4133</v>
      </c>
      <c r="R23" s="1164"/>
      <c r="S23" s="1164"/>
      <c r="T23" s="1164"/>
      <c r="U23" s="1164"/>
      <c r="V23" s="1164">
        <v>3913</v>
      </c>
      <c r="W23" s="1164"/>
      <c r="X23" s="1164"/>
      <c r="Y23" s="1164"/>
      <c r="Z23" s="1164"/>
      <c r="AA23" s="1164">
        <v>220</v>
      </c>
      <c r="AB23" s="1164"/>
      <c r="AC23" s="1164"/>
      <c r="AD23" s="1164"/>
      <c r="AE23" s="1165"/>
      <c r="AF23" s="1166">
        <v>198</v>
      </c>
      <c r="AG23" s="1164"/>
      <c r="AH23" s="1164"/>
      <c r="AI23" s="1164"/>
      <c r="AJ23" s="1167"/>
      <c r="AK23" s="1168"/>
      <c r="AL23" s="1169"/>
      <c r="AM23" s="1169"/>
      <c r="AN23" s="1169"/>
      <c r="AO23" s="1169"/>
      <c r="AP23" s="1164">
        <v>2385</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540</v>
      </c>
      <c r="R28" s="1149"/>
      <c r="S28" s="1149"/>
      <c r="T28" s="1149"/>
      <c r="U28" s="1149"/>
      <c r="V28" s="1149">
        <v>486</v>
      </c>
      <c r="W28" s="1149"/>
      <c r="X28" s="1149"/>
      <c r="Y28" s="1149"/>
      <c r="Z28" s="1149"/>
      <c r="AA28" s="1149">
        <v>54</v>
      </c>
      <c r="AB28" s="1149"/>
      <c r="AC28" s="1149"/>
      <c r="AD28" s="1149"/>
      <c r="AE28" s="1150"/>
      <c r="AF28" s="1151">
        <v>54</v>
      </c>
      <c r="AG28" s="1149"/>
      <c r="AH28" s="1149"/>
      <c r="AI28" s="1149"/>
      <c r="AJ28" s="1152"/>
      <c r="AK28" s="1153">
        <v>50</v>
      </c>
      <c r="AL28" s="1141"/>
      <c r="AM28" s="1141"/>
      <c r="AN28" s="1141"/>
      <c r="AO28" s="1141"/>
      <c r="AP28" s="1141" t="s">
        <v>590</v>
      </c>
      <c r="AQ28" s="1141"/>
      <c r="AR28" s="1141"/>
      <c r="AS28" s="1141"/>
      <c r="AT28" s="1141"/>
      <c r="AU28" s="1141" t="s">
        <v>590</v>
      </c>
      <c r="AV28" s="1141"/>
      <c r="AW28" s="1141"/>
      <c r="AX28" s="1141"/>
      <c r="AY28" s="1141"/>
      <c r="AZ28" s="1142" t="s">
        <v>590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69</v>
      </c>
      <c r="R29" s="1139"/>
      <c r="S29" s="1139"/>
      <c r="T29" s="1139"/>
      <c r="U29" s="1139"/>
      <c r="V29" s="1139">
        <v>69</v>
      </c>
      <c r="W29" s="1139"/>
      <c r="X29" s="1139"/>
      <c r="Y29" s="1139"/>
      <c r="Z29" s="1139"/>
      <c r="AA29" s="1139" t="s">
        <v>590</v>
      </c>
      <c r="AB29" s="1139"/>
      <c r="AC29" s="1139"/>
      <c r="AD29" s="1139"/>
      <c r="AE29" s="1140"/>
      <c r="AF29" s="1114" t="s">
        <v>407</v>
      </c>
      <c r="AG29" s="1115"/>
      <c r="AH29" s="1115"/>
      <c r="AI29" s="1115"/>
      <c r="AJ29" s="1116"/>
      <c r="AK29" s="1075">
        <v>44</v>
      </c>
      <c r="AL29" s="1066"/>
      <c r="AM29" s="1066"/>
      <c r="AN29" s="1066"/>
      <c r="AO29" s="1066"/>
      <c r="AP29" s="1066">
        <v>101</v>
      </c>
      <c r="AQ29" s="1066"/>
      <c r="AR29" s="1066"/>
      <c r="AS29" s="1066"/>
      <c r="AT29" s="1066"/>
      <c r="AU29" s="1066">
        <v>53</v>
      </c>
      <c r="AV29" s="1066"/>
      <c r="AW29" s="1066"/>
      <c r="AX29" s="1066"/>
      <c r="AY29" s="1066"/>
      <c r="AZ29" s="1137" t="s">
        <v>590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936</v>
      </c>
      <c r="R30" s="1139"/>
      <c r="S30" s="1139"/>
      <c r="T30" s="1139"/>
      <c r="U30" s="1139"/>
      <c r="V30" s="1139">
        <v>881</v>
      </c>
      <c r="W30" s="1139"/>
      <c r="X30" s="1139"/>
      <c r="Y30" s="1139"/>
      <c r="Z30" s="1139"/>
      <c r="AA30" s="1139">
        <v>55</v>
      </c>
      <c r="AB30" s="1139"/>
      <c r="AC30" s="1139"/>
      <c r="AD30" s="1139"/>
      <c r="AE30" s="1140"/>
      <c r="AF30" s="1114">
        <v>55</v>
      </c>
      <c r="AG30" s="1115"/>
      <c r="AH30" s="1115"/>
      <c r="AI30" s="1115"/>
      <c r="AJ30" s="1116"/>
      <c r="AK30" s="1075">
        <v>128</v>
      </c>
      <c r="AL30" s="1066"/>
      <c r="AM30" s="1066"/>
      <c r="AN30" s="1066"/>
      <c r="AO30" s="1066"/>
      <c r="AP30" s="1066" t="s">
        <v>590</v>
      </c>
      <c r="AQ30" s="1066"/>
      <c r="AR30" s="1066"/>
      <c r="AS30" s="1066"/>
      <c r="AT30" s="1066"/>
      <c r="AU30" s="1066" t="s">
        <v>590</v>
      </c>
      <c r="AV30" s="1066"/>
      <c r="AW30" s="1066"/>
      <c r="AX30" s="1066"/>
      <c r="AY30" s="1066"/>
      <c r="AZ30" s="1137" t="s">
        <v>590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36</v>
      </c>
      <c r="R31" s="1139"/>
      <c r="S31" s="1139"/>
      <c r="T31" s="1139"/>
      <c r="U31" s="1139"/>
      <c r="V31" s="1139">
        <v>28</v>
      </c>
      <c r="W31" s="1139"/>
      <c r="X31" s="1139"/>
      <c r="Y31" s="1139"/>
      <c r="Z31" s="1139"/>
      <c r="AA31" s="1139">
        <v>8</v>
      </c>
      <c r="AB31" s="1139"/>
      <c r="AC31" s="1139"/>
      <c r="AD31" s="1139"/>
      <c r="AE31" s="1140"/>
      <c r="AF31" s="1114">
        <v>8</v>
      </c>
      <c r="AG31" s="1115"/>
      <c r="AH31" s="1115"/>
      <c r="AI31" s="1115"/>
      <c r="AJ31" s="1116"/>
      <c r="AK31" s="1075">
        <v>3</v>
      </c>
      <c r="AL31" s="1066"/>
      <c r="AM31" s="1066"/>
      <c r="AN31" s="1066"/>
      <c r="AO31" s="1066"/>
      <c r="AP31" s="1066" t="s">
        <v>590</v>
      </c>
      <c r="AQ31" s="1066"/>
      <c r="AR31" s="1066"/>
      <c r="AS31" s="1066"/>
      <c r="AT31" s="1066"/>
      <c r="AU31" s="1066" t="s">
        <v>590</v>
      </c>
      <c r="AV31" s="1066"/>
      <c r="AW31" s="1066"/>
      <c r="AX31" s="1066"/>
      <c r="AY31" s="1066"/>
      <c r="AZ31" s="1137" t="s">
        <v>590</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302</v>
      </c>
      <c r="R32" s="1139"/>
      <c r="S32" s="1139"/>
      <c r="T32" s="1139"/>
      <c r="U32" s="1139"/>
      <c r="V32" s="1139">
        <v>302</v>
      </c>
      <c r="W32" s="1139"/>
      <c r="X32" s="1139"/>
      <c r="Y32" s="1139"/>
      <c r="Z32" s="1139"/>
      <c r="AA32" s="1139" t="s">
        <v>590</v>
      </c>
      <c r="AB32" s="1139"/>
      <c r="AC32" s="1139"/>
      <c r="AD32" s="1139"/>
      <c r="AE32" s="1140"/>
      <c r="AF32" s="1114" t="s">
        <v>411</v>
      </c>
      <c r="AG32" s="1115"/>
      <c r="AH32" s="1115"/>
      <c r="AI32" s="1115"/>
      <c r="AJ32" s="1116"/>
      <c r="AK32" s="1075" t="s">
        <v>590</v>
      </c>
      <c r="AL32" s="1066"/>
      <c r="AM32" s="1066"/>
      <c r="AN32" s="1066"/>
      <c r="AO32" s="1066"/>
      <c r="AP32" s="1066">
        <v>231</v>
      </c>
      <c r="AQ32" s="1066"/>
      <c r="AR32" s="1066"/>
      <c r="AS32" s="1066"/>
      <c r="AT32" s="1066"/>
      <c r="AU32" s="1066">
        <v>12</v>
      </c>
      <c r="AV32" s="1066"/>
      <c r="AW32" s="1066"/>
      <c r="AX32" s="1066"/>
      <c r="AY32" s="1066"/>
      <c r="AZ32" s="1137" t="s">
        <v>590</v>
      </c>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412</v>
      </c>
      <c r="C33" s="1133"/>
      <c r="D33" s="1133"/>
      <c r="E33" s="1133"/>
      <c r="F33" s="1133"/>
      <c r="G33" s="1133"/>
      <c r="H33" s="1133"/>
      <c r="I33" s="1133"/>
      <c r="J33" s="1133"/>
      <c r="K33" s="1133"/>
      <c r="L33" s="1133"/>
      <c r="M33" s="1133"/>
      <c r="N33" s="1133"/>
      <c r="O33" s="1133"/>
      <c r="P33" s="1134"/>
      <c r="Q33" s="1138">
        <v>58</v>
      </c>
      <c r="R33" s="1139"/>
      <c r="S33" s="1139"/>
      <c r="T33" s="1139"/>
      <c r="U33" s="1139"/>
      <c r="V33" s="1139">
        <v>58</v>
      </c>
      <c r="W33" s="1139"/>
      <c r="X33" s="1139"/>
      <c r="Y33" s="1139"/>
      <c r="Z33" s="1139"/>
      <c r="AA33" s="1139" t="s">
        <v>590</v>
      </c>
      <c r="AB33" s="1139"/>
      <c r="AC33" s="1139"/>
      <c r="AD33" s="1139"/>
      <c r="AE33" s="1140"/>
      <c r="AF33" s="1114" t="s">
        <v>411</v>
      </c>
      <c r="AG33" s="1115"/>
      <c r="AH33" s="1115"/>
      <c r="AI33" s="1115"/>
      <c r="AJ33" s="1116"/>
      <c r="AK33" s="1075">
        <v>21</v>
      </c>
      <c r="AL33" s="1066"/>
      <c r="AM33" s="1066"/>
      <c r="AN33" s="1066"/>
      <c r="AO33" s="1066"/>
      <c r="AP33" s="1066" t="s">
        <v>590</v>
      </c>
      <c r="AQ33" s="1066"/>
      <c r="AR33" s="1066"/>
      <c r="AS33" s="1066"/>
      <c r="AT33" s="1066"/>
      <c r="AU33" s="1066" t="s">
        <v>590</v>
      </c>
      <c r="AV33" s="1066"/>
      <c r="AW33" s="1066"/>
      <c r="AX33" s="1066"/>
      <c r="AY33" s="1066"/>
      <c r="AZ33" s="1137" t="s">
        <v>590</v>
      </c>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413</v>
      </c>
      <c r="C34" s="1133"/>
      <c r="D34" s="1133"/>
      <c r="E34" s="1133"/>
      <c r="F34" s="1133"/>
      <c r="G34" s="1133"/>
      <c r="H34" s="1133"/>
      <c r="I34" s="1133"/>
      <c r="J34" s="1133"/>
      <c r="K34" s="1133"/>
      <c r="L34" s="1133"/>
      <c r="M34" s="1133"/>
      <c r="N34" s="1133"/>
      <c r="O34" s="1133"/>
      <c r="P34" s="1134"/>
      <c r="Q34" s="1138">
        <v>113</v>
      </c>
      <c r="R34" s="1139"/>
      <c r="S34" s="1139"/>
      <c r="T34" s="1139"/>
      <c r="U34" s="1139"/>
      <c r="V34" s="1139">
        <v>102</v>
      </c>
      <c r="W34" s="1139"/>
      <c r="X34" s="1139"/>
      <c r="Y34" s="1139"/>
      <c r="Z34" s="1139"/>
      <c r="AA34" s="1139">
        <v>11</v>
      </c>
      <c r="AB34" s="1139"/>
      <c r="AC34" s="1139"/>
      <c r="AD34" s="1139"/>
      <c r="AE34" s="1140"/>
      <c r="AF34" s="1114">
        <v>81</v>
      </c>
      <c r="AG34" s="1115"/>
      <c r="AH34" s="1115"/>
      <c r="AI34" s="1115"/>
      <c r="AJ34" s="1116"/>
      <c r="AK34" s="1075" t="s">
        <v>590</v>
      </c>
      <c r="AL34" s="1066"/>
      <c r="AM34" s="1066"/>
      <c r="AN34" s="1066"/>
      <c r="AO34" s="1066"/>
      <c r="AP34" s="1066">
        <v>319</v>
      </c>
      <c r="AQ34" s="1066"/>
      <c r="AR34" s="1066"/>
      <c r="AS34" s="1066"/>
      <c r="AT34" s="1066"/>
      <c r="AU34" s="1066" t="s">
        <v>590</v>
      </c>
      <c r="AV34" s="1066"/>
      <c r="AW34" s="1066"/>
      <c r="AX34" s="1066"/>
      <c r="AY34" s="1066"/>
      <c r="AZ34" s="1137" t="s">
        <v>590</v>
      </c>
      <c r="BA34" s="1137"/>
      <c r="BB34" s="1137"/>
      <c r="BC34" s="1137"/>
      <c r="BD34" s="1137"/>
      <c r="BE34" s="1127" t="s">
        <v>414</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415</v>
      </c>
      <c r="C35" s="1133"/>
      <c r="D35" s="1133"/>
      <c r="E35" s="1133"/>
      <c r="F35" s="1133"/>
      <c r="G35" s="1133"/>
      <c r="H35" s="1133"/>
      <c r="I35" s="1133"/>
      <c r="J35" s="1133"/>
      <c r="K35" s="1133"/>
      <c r="L35" s="1133"/>
      <c r="M35" s="1133"/>
      <c r="N35" s="1133"/>
      <c r="O35" s="1133"/>
      <c r="P35" s="1134"/>
      <c r="Q35" s="1138">
        <v>265</v>
      </c>
      <c r="R35" s="1139"/>
      <c r="S35" s="1139"/>
      <c r="T35" s="1139"/>
      <c r="U35" s="1139"/>
      <c r="V35" s="1139">
        <v>265</v>
      </c>
      <c r="W35" s="1139"/>
      <c r="X35" s="1139"/>
      <c r="Y35" s="1139"/>
      <c r="Z35" s="1139"/>
      <c r="AA35" s="1139">
        <v>0</v>
      </c>
      <c r="AB35" s="1139"/>
      <c r="AC35" s="1139"/>
      <c r="AD35" s="1139"/>
      <c r="AE35" s="1140"/>
      <c r="AF35" s="1114" t="s">
        <v>590</v>
      </c>
      <c r="AG35" s="1115"/>
      <c r="AH35" s="1115"/>
      <c r="AI35" s="1115"/>
      <c r="AJ35" s="1116"/>
      <c r="AK35" s="1075">
        <v>133</v>
      </c>
      <c r="AL35" s="1066"/>
      <c r="AM35" s="1066"/>
      <c r="AN35" s="1066"/>
      <c r="AO35" s="1066"/>
      <c r="AP35" s="1066">
        <v>1139</v>
      </c>
      <c r="AQ35" s="1066"/>
      <c r="AR35" s="1066"/>
      <c r="AS35" s="1066"/>
      <c r="AT35" s="1066"/>
      <c r="AU35" s="1066">
        <v>943</v>
      </c>
      <c r="AV35" s="1066"/>
      <c r="AW35" s="1066"/>
      <c r="AX35" s="1066"/>
      <c r="AY35" s="1066"/>
      <c r="AZ35" s="1137" t="s">
        <v>590</v>
      </c>
      <c r="BA35" s="1137"/>
      <c r="BB35" s="1137"/>
      <c r="BC35" s="1137"/>
      <c r="BD35" s="1137"/>
      <c r="BE35" s="1127" t="s">
        <v>416</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198</v>
      </c>
      <c r="AG63" s="1054"/>
      <c r="AH63" s="1054"/>
      <c r="AI63" s="1054"/>
      <c r="AJ63" s="1125"/>
      <c r="AK63" s="1126"/>
      <c r="AL63" s="1058"/>
      <c r="AM63" s="1058"/>
      <c r="AN63" s="1058"/>
      <c r="AO63" s="1058"/>
      <c r="AP63" s="1054">
        <v>1790</v>
      </c>
      <c r="AQ63" s="1054"/>
      <c r="AR63" s="1054"/>
      <c r="AS63" s="1054"/>
      <c r="AT63" s="1054"/>
      <c r="AU63" s="1054">
        <v>1008</v>
      </c>
      <c r="AV63" s="1054"/>
      <c r="AW63" s="1054"/>
      <c r="AX63" s="1054"/>
      <c r="AY63" s="1054"/>
      <c r="AZ63" s="1120"/>
      <c r="BA63" s="1120"/>
      <c r="BB63" s="1120"/>
      <c r="BC63" s="1120"/>
      <c r="BD63" s="1120"/>
      <c r="BE63" s="1055"/>
      <c r="BF63" s="1055"/>
      <c r="BG63" s="1055"/>
      <c r="BH63" s="1055"/>
      <c r="BI63" s="1056"/>
      <c r="BJ63" s="1121" t="s">
        <v>411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420</v>
      </c>
      <c r="B66" s="1091"/>
      <c r="C66" s="1091"/>
      <c r="D66" s="1091"/>
      <c r="E66" s="1091"/>
      <c r="F66" s="1091"/>
      <c r="G66" s="1091"/>
      <c r="H66" s="1091"/>
      <c r="I66" s="1091"/>
      <c r="J66" s="1091"/>
      <c r="K66" s="1091"/>
      <c r="L66" s="1091"/>
      <c r="M66" s="1091"/>
      <c r="N66" s="1091"/>
      <c r="O66" s="1091"/>
      <c r="P66" s="1092"/>
      <c r="Q66" s="1096" t="s">
        <v>421</v>
      </c>
      <c r="R66" s="1097"/>
      <c r="S66" s="1097"/>
      <c r="T66" s="1097"/>
      <c r="U66" s="1098"/>
      <c r="V66" s="1096" t="s">
        <v>422</v>
      </c>
      <c r="W66" s="1097"/>
      <c r="X66" s="1097"/>
      <c r="Y66" s="1097"/>
      <c r="Z66" s="1098"/>
      <c r="AA66" s="1096" t="s">
        <v>423</v>
      </c>
      <c r="AB66" s="1097"/>
      <c r="AC66" s="1097"/>
      <c r="AD66" s="1097"/>
      <c r="AE66" s="1098"/>
      <c r="AF66" s="1102" t="s">
        <v>424</v>
      </c>
      <c r="AG66" s="1103"/>
      <c r="AH66" s="1103"/>
      <c r="AI66" s="1103"/>
      <c r="AJ66" s="1104"/>
      <c r="AK66" s="1096" t="s">
        <v>401</v>
      </c>
      <c r="AL66" s="1091"/>
      <c r="AM66" s="1091"/>
      <c r="AN66" s="1091"/>
      <c r="AO66" s="1092"/>
      <c r="AP66" s="1096" t="s">
        <v>425</v>
      </c>
      <c r="AQ66" s="1097"/>
      <c r="AR66" s="1097"/>
      <c r="AS66" s="1097"/>
      <c r="AT66" s="1098"/>
      <c r="AU66" s="1096" t="s">
        <v>426</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580</v>
      </c>
      <c r="C68" s="1081"/>
      <c r="D68" s="1081"/>
      <c r="E68" s="1081"/>
      <c r="F68" s="1081"/>
      <c r="G68" s="1081"/>
      <c r="H68" s="1081"/>
      <c r="I68" s="1081"/>
      <c r="J68" s="1081"/>
      <c r="K68" s="1081"/>
      <c r="L68" s="1081"/>
      <c r="M68" s="1081"/>
      <c r="N68" s="1081"/>
      <c r="O68" s="1081"/>
      <c r="P68" s="1082"/>
      <c r="Q68" s="1083">
        <v>868</v>
      </c>
      <c r="R68" s="1077"/>
      <c r="S68" s="1077"/>
      <c r="T68" s="1077"/>
      <c r="U68" s="1077"/>
      <c r="V68" s="1077">
        <v>857</v>
      </c>
      <c r="W68" s="1077"/>
      <c r="X68" s="1077"/>
      <c r="Y68" s="1077"/>
      <c r="Z68" s="1077"/>
      <c r="AA68" s="1077">
        <v>11</v>
      </c>
      <c r="AB68" s="1077"/>
      <c r="AC68" s="1077"/>
      <c r="AD68" s="1077"/>
      <c r="AE68" s="1077"/>
      <c r="AF68" s="1077">
        <v>11</v>
      </c>
      <c r="AG68" s="1077"/>
      <c r="AH68" s="1077"/>
      <c r="AI68" s="1077"/>
      <c r="AJ68" s="1077"/>
      <c r="AK68" s="1077" t="s">
        <v>590</v>
      </c>
      <c r="AL68" s="1077"/>
      <c r="AM68" s="1077"/>
      <c r="AN68" s="1077"/>
      <c r="AO68" s="1077"/>
      <c r="AP68" s="1077" t="s">
        <v>590</v>
      </c>
      <c r="AQ68" s="1077"/>
      <c r="AR68" s="1077"/>
      <c r="AS68" s="1077"/>
      <c r="AT68" s="1077"/>
      <c r="AU68" s="1077" t="s">
        <v>590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581</v>
      </c>
      <c r="C69" s="1070"/>
      <c r="D69" s="1070"/>
      <c r="E69" s="1070"/>
      <c r="F69" s="1070"/>
      <c r="G69" s="1070"/>
      <c r="H69" s="1070"/>
      <c r="I69" s="1070"/>
      <c r="J69" s="1070"/>
      <c r="K69" s="1070"/>
      <c r="L69" s="1070"/>
      <c r="M69" s="1070"/>
      <c r="N69" s="1070"/>
      <c r="O69" s="1070"/>
      <c r="P69" s="1071"/>
      <c r="Q69" s="1072">
        <v>646</v>
      </c>
      <c r="R69" s="1066"/>
      <c r="S69" s="1066"/>
      <c r="T69" s="1066"/>
      <c r="U69" s="1066"/>
      <c r="V69" s="1066">
        <v>623</v>
      </c>
      <c r="W69" s="1066"/>
      <c r="X69" s="1066"/>
      <c r="Y69" s="1066"/>
      <c r="Z69" s="1066"/>
      <c r="AA69" s="1066">
        <v>22</v>
      </c>
      <c r="AB69" s="1066"/>
      <c r="AC69" s="1066"/>
      <c r="AD69" s="1066"/>
      <c r="AE69" s="1066"/>
      <c r="AF69" s="1066">
        <v>22</v>
      </c>
      <c r="AG69" s="1066"/>
      <c r="AH69" s="1066"/>
      <c r="AI69" s="1066"/>
      <c r="AJ69" s="1066"/>
      <c r="AK69" s="1066" t="s">
        <v>590</v>
      </c>
      <c r="AL69" s="1066"/>
      <c r="AM69" s="1066"/>
      <c r="AN69" s="1066"/>
      <c r="AO69" s="1066"/>
      <c r="AP69" s="1066">
        <v>163</v>
      </c>
      <c r="AQ69" s="1066"/>
      <c r="AR69" s="1066"/>
      <c r="AS69" s="1066"/>
      <c r="AT69" s="1066"/>
      <c r="AU69" s="1066">
        <v>113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582</v>
      </c>
      <c r="C70" s="1070"/>
      <c r="D70" s="1070"/>
      <c r="E70" s="1070"/>
      <c r="F70" s="1070"/>
      <c r="G70" s="1070"/>
      <c r="H70" s="1070"/>
      <c r="I70" s="1070"/>
      <c r="J70" s="1070"/>
      <c r="K70" s="1070"/>
      <c r="L70" s="1070"/>
      <c r="M70" s="1070"/>
      <c r="N70" s="1070"/>
      <c r="O70" s="1070"/>
      <c r="P70" s="1071"/>
      <c r="Q70" s="1072">
        <v>59</v>
      </c>
      <c r="R70" s="1066"/>
      <c r="S70" s="1066"/>
      <c r="T70" s="1066"/>
      <c r="U70" s="1066"/>
      <c r="V70" s="1066">
        <v>34</v>
      </c>
      <c r="W70" s="1066"/>
      <c r="X70" s="1066"/>
      <c r="Y70" s="1066"/>
      <c r="Z70" s="1066"/>
      <c r="AA70" s="1066">
        <v>25</v>
      </c>
      <c r="AB70" s="1066"/>
      <c r="AC70" s="1066"/>
      <c r="AD70" s="1066"/>
      <c r="AE70" s="1066"/>
      <c r="AF70" s="1066">
        <v>3</v>
      </c>
      <c r="AG70" s="1066"/>
      <c r="AH70" s="1066"/>
      <c r="AI70" s="1066"/>
      <c r="AJ70" s="1066"/>
      <c r="AK70" s="1066" t="s">
        <v>590</v>
      </c>
      <c r="AL70" s="1066"/>
      <c r="AM70" s="1066"/>
      <c r="AN70" s="1066"/>
      <c r="AO70" s="1066"/>
      <c r="AP70" s="1066">
        <v>16</v>
      </c>
      <c r="AQ70" s="1066"/>
      <c r="AR70" s="1066"/>
      <c r="AS70" s="1066"/>
      <c r="AT70" s="1066"/>
      <c r="AU70" s="1066">
        <v>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583</v>
      </c>
      <c r="C71" s="1070"/>
      <c r="D71" s="1070"/>
      <c r="E71" s="1070"/>
      <c r="F71" s="1070"/>
      <c r="G71" s="1070"/>
      <c r="H71" s="1070"/>
      <c r="I71" s="1070"/>
      <c r="J71" s="1070"/>
      <c r="K71" s="1070"/>
      <c r="L71" s="1070"/>
      <c r="M71" s="1070"/>
      <c r="N71" s="1070"/>
      <c r="O71" s="1070"/>
      <c r="P71" s="1071"/>
      <c r="Q71" s="1072">
        <v>579</v>
      </c>
      <c r="R71" s="1066"/>
      <c r="S71" s="1066"/>
      <c r="T71" s="1066"/>
      <c r="U71" s="1066"/>
      <c r="V71" s="1066">
        <v>571</v>
      </c>
      <c r="W71" s="1066"/>
      <c r="X71" s="1066"/>
      <c r="Y71" s="1066"/>
      <c r="Z71" s="1066"/>
      <c r="AA71" s="1066">
        <v>8</v>
      </c>
      <c r="AB71" s="1066"/>
      <c r="AC71" s="1066"/>
      <c r="AD71" s="1066"/>
      <c r="AE71" s="1066"/>
      <c r="AF71" s="1066">
        <v>8</v>
      </c>
      <c r="AG71" s="1066"/>
      <c r="AH71" s="1066"/>
      <c r="AI71" s="1066"/>
      <c r="AJ71" s="1066"/>
      <c r="AK71" s="1066" t="s">
        <v>590</v>
      </c>
      <c r="AL71" s="1066"/>
      <c r="AM71" s="1066"/>
      <c r="AN71" s="1066"/>
      <c r="AO71" s="1066"/>
      <c r="AP71" s="1066">
        <v>309</v>
      </c>
      <c r="AQ71" s="1066"/>
      <c r="AR71" s="1066"/>
      <c r="AS71" s="1066"/>
      <c r="AT71" s="1066"/>
      <c r="AU71" s="1066">
        <v>34</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584</v>
      </c>
      <c r="C72" s="1070"/>
      <c r="D72" s="1070"/>
      <c r="E72" s="1070"/>
      <c r="F72" s="1070"/>
      <c r="G72" s="1070"/>
      <c r="H72" s="1070"/>
      <c r="I72" s="1070"/>
      <c r="J72" s="1070"/>
      <c r="K72" s="1070"/>
      <c r="L72" s="1070"/>
      <c r="M72" s="1070"/>
      <c r="N72" s="1070"/>
      <c r="O72" s="1070"/>
      <c r="P72" s="1071"/>
      <c r="Q72" s="1072">
        <v>5</v>
      </c>
      <c r="R72" s="1066"/>
      <c r="S72" s="1066"/>
      <c r="T72" s="1066"/>
      <c r="U72" s="1066"/>
      <c r="V72" s="1066">
        <v>2</v>
      </c>
      <c r="W72" s="1066"/>
      <c r="X72" s="1066"/>
      <c r="Y72" s="1066"/>
      <c r="Z72" s="1066"/>
      <c r="AA72" s="1066">
        <v>3</v>
      </c>
      <c r="AB72" s="1066"/>
      <c r="AC72" s="1066"/>
      <c r="AD72" s="1066"/>
      <c r="AE72" s="1066"/>
      <c r="AF72" s="1066">
        <v>3</v>
      </c>
      <c r="AG72" s="1066"/>
      <c r="AH72" s="1066"/>
      <c r="AI72" s="1066"/>
      <c r="AJ72" s="1066"/>
      <c r="AK72" s="1066" t="s">
        <v>590</v>
      </c>
      <c r="AL72" s="1066"/>
      <c r="AM72" s="1066"/>
      <c r="AN72" s="1066"/>
      <c r="AO72" s="1066"/>
      <c r="AP72" s="1066" t="s">
        <v>590</v>
      </c>
      <c r="AQ72" s="1066"/>
      <c r="AR72" s="1066"/>
      <c r="AS72" s="1066"/>
      <c r="AT72" s="1066"/>
      <c r="AU72" s="1066" t="s">
        <v>590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585</v>
      </c>
      <c r="C73" s="1070"/>
      <c r="D73" s="1070"/>
      <c r="E73" s="1070"/>
      <c r="F73" s="1070"/>
      <c r="G73" s="1070"/>
      <c r="H73" s="1070"/>
      <c r="I73" s="1070"/>
      <c r="J73" s="1070"/>
      <c r="K73" s="1070"/>
      <c r="L73" s="1070"/>
      <c r="M73" s="1070"/>
      <c r="N73" s="1070"/>
      <c r="O73" s="1070"/>
      <c r="P73" s="1071"/>
      <c r="Q73" s="1072">
        <v>8482</v>
      </c>
      <c r="R73" s="1066"/>
      <c r="S73" s="1066"/>
      <c r="T73" s="1066"/>
      <c r="U73" s="1066"/>
      <c r="V73" s="1066">
        <v>8156</v>
      </c>
      <c r="W73" s="1066"/>
      <c r="X73" s="1066"/>
      <c r="Y73" s="1066"/>
      <c r="Z73" s="1066"/>
      <c r="AA73" s="1066">
        <v>326</v>
      </c>
      <c r="AB73" s="1066"/>
      <c r="AC73" s="1066"/>
      <c r="AD73" s="1066"/>
      <c r="AE73" s="1066"/>
      <c r="AF73" s="1066">
        <v>326</v>
      </c>
      <c r="AG73" s="1066"/>
      <c r="AH73" s="1066"/>
      <c r="AI73" s="1066"/>
      <c r="AJ73" s="1066"/>
      <c r="AK73" s="1066">
        <v>511</v>
      </c>
      <c r="AL73" s="1066"/>
      <c r="AM73" s="1066"/>
      <c r="AN73" s="1066"/>
      <c r="AO73" s="1066"/>
      <c r="AP73" s="1066" t="s">
        <v>590</v>
      </c>
      <c r="AQ73" s="1066"/>
      <c r="AR73" s="1066"/>
      <c r="AS73" s="1066"/>
      <c r="AT73" s="1066"/>
      <c r="AU73" s="1066" t="s">
        <v>590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586</v>
      </c>
      <c r="C74" s="1070"/>
      <c r="D74" s="1070"/>
      <c r="E74" s="1070"/>
      <c r="F74" s="1070"/>
      <c r="G74" s="1070"/>
      <c r="H74" s="1070"/>
      <c r="I74" s="1070"/>
      <c r="J74" s="1070"/>
      <c r="K74" s="1070"/>
      <c r="L74" s="1070"/>
      <c r="M74" s="1070"/>
      <c r="N74" s="1070"/>
      <c r="O74" s="1070"/>
      <c r="P74" s="1071"/>
      <c r="Q74" s="1072">
        <v>99</v>
      </c>
      <c r="R74" s="1066"/>
      <c r="S74" s="1066"/>
      <c r="T74" s="1066"/>
      <c r="U74" s="1066"/>
      <c r="V74" s="1066">
        <v>81</v>
      </c>
      <c r="W74" s="1066"/>
      <c r="X74" s="1066"/>
      <c r="Y74" s="1066"/>
      <c r="Z74" s="1066"/>
      <c r="AA74" s="1066">
        <v>17</v>
      </c>
      <c r="AB74" s="1066"/>
      <c r="AC74" s="1066"/>
      <c r="AD74" s="1066"/>
      <c r="AE74" s="1066"/>
      <c r="AF74" s="1066">
        <v>17</v>
      </c>
      <c r="AG74" s="1066"/>
      <c r="AH74" s="1066"/>
      <c r="AI74" s="1066"/>
      <c r="AJ74" s="1066"/>
      <c r="AK74" s="1066" t="s">
        <v>590</v>
      </c>
      <c r="AL74" s="1066"/>
      <c r="AM74" s="1066"/>
      <c r="AN74" s="1066"/>
      <c r="AO74" s="1066"/>
      <c r="AP74" s="1066" t="s">
        <v>590</v>
      </c>
      <c r="AQ74" s="1066"/>
      <c r="AR74" s="1066"/>
      <c r="AS74" s="1066"/>
      <c r="AT74" s="1066"/>
      <c r="AU74" s="1066" t="s">
        <v>590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587</v>
      </c>
      <c r="C75" s="1070"/>
      <c r="D75" s="1070"/>
      <c r="E75" s="1070"/>
      <c r="F75" s="1070"/>
      <c r="G75" s="1070"/>
      <c r="H75" s="1070"/>
      <c r="I75" s="1070"/>
      <c r="J75" s="1070"/>
      <c r="K75" s="1070"/>
      <c r="L75" s="1070"/>
      <c r="M75" s="1070"/>
      <c r="N75" s="1070"/>
      <c r="O75" s="1070"/>
      <c r="P75" s="1071"/>
      <c r="Q75" s="1073">
        <v>545</v>
      </c>
      <c r="R75" s="1074"/>
      <c r="S75" s="1074"/>
      <c r="T75" s="1074"/>
      <c r="U75" s="1075"/>
      <c r="V75" s="1076">
        <v>482</v>
      </c>
      <c r="W75" s="1074"/>
      <c r="X75" s="1074"/>
      <c r="Y75" s="1074"/>
      <c r="Z75" s="1075"/>
      <c r="AA75" s="1076">
        <v>63</v>
      </c>
      <c r="AB75" s="1074"/>
      <c r="AC75" s="1074"/>
      <c r="AD75" s="1074"/>
      <c r="AE75" s="1075"/>
      <c r="AF75" s="1076">
        <v>63</v>
      </c>
      <c r="AG75" s="1074"/>
      <c r="AH75" s="1074"/>
      <c r="AI75" s="1074"/>
      <c r="AJ75" s="1075"/>
      <c r="AK75" s="1076" t="s">
        <v>590</v>
      </c>
      <c r="AL75" s="1074"/>
      <c r="AM75" s="1074"/>
      <c r="AN75" s="1074"/>
      <c r="AO75" s="1075"/>
      <c r="AP75" s="1076" t="s">
        <v>590</v>
      </c>
      <c r="AQ75" s="1074"/>
      <c r="AR75" s="1074"/>
      <c r="AS75" s="1074"/>
      <c r="AT75" s="1075"/>
      <c r="AU75" s="1076" t="s">
        <v>590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588</v>
      </c>
      <c r="C76" s="1070"/>
      <c r="D76" s="1070"/>
      <c r="E76" s="1070"/>
      <c r="F76" s="1070"/>
      <c r="G76" s="1070"/>
      <c r="H76" s="1070"/>
      <c r="I76" s="1070"/>
      <c r="J76" s="1070"/>
      <c r="K76" s="1070"/>
      <c r="L76" s="1070"/>
      <c r="M76" s="1070"/>
      <c r="N76" s="1070"/>
      <c r="O76" s="1070"/>
      <c r="P76" s="1071"/>
      <c r="Q76" s="1073">
        <v>153416</v>
      </c>
      <c r="R76" s="1074"/>
      <c r="S76" s="1074"/>
      <c r="T76" s="1074"/>
      <c r="U76" s="1075"/>
      <c r="V76" s="1076">
        <v>145697</v>
      </c>
      <c r="W76" s="1074"/>
      <c r="X76" s="1074"/>
      <c r="Y76" s="1074"/>
      <c r="Z76" s="1075"/>
      <c r="AA76" s="1076">
        <v>7719</v>
      </c>
      <c r="AB76" s="1074"/>
      <c r="AC76" s="1074"/>
      <c r="AD76" s="1074"/>
      <c r="AE76" s="1075"/>
      <c r="AF76" s="1076">
        <v>7719</v>
      </c>
      <c r="AG76" s="1074"/>
      <c r="AH76" s="1074"/>
      <c r="AI76" s="1074"/>
      <c r="AJ76" s="1075"/>
      <c r="AK76" s="1076">
        <v>1414</v>
      </c>
      <c r="AL76" s="1074"/>
      <c r="AM76" s="1074"/>
      <c r="AN76" s="1074"/>
      <c r="AO76" s="1075"/>
      <c r="AP76" s="1076" t="s">
        <v>590</v>
      </c>
      <c r="AQ76" s="1074"/>
      <c r="AR76" s="1074"/>
      <c r="AS76" s="1074"/>
      <c r="AT76" s="1075"/>
      <c r="AU76" s="1076" t="s">
        <v>590</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589</v>
      </c>
      <c r="C77" s="1070"/>
      <c r="D77" s="1070"/>
      <c r="E77" s="1070"/>
      <c r="F77" s="1070"/>
      <c r="G77" s="1070"/>
      <c r="H77" s="1070"/>
      <c r="I77" s="1070"/>
      <c r="J77" s="1070"/>
      <c r="K77" s="1070"/>
      <c r="L77" s="1070"/>
      <c r="M77" s="1070"/>
      <c r="N77" s="1070"/>
      <c r="O77" s="1070"/>
      <c r="P77" s="1071"/>
      <c r="Q77" s="1073">
        <v>136</v>
      </c>
      <c r="R77" s="1074"/>
      <c r="S77" s="1074"/>
      <c r="T77" s="1074"/>
      <c r="U77" s="1075"/>
      <c r="V77" s="1076">
        <v>121</v>
      </c>
      <c r="W77" s="1074"/>
      <c r="X77" s="1074"/>
      <c r="Y77" s="1074"/>
      <c r="Z77" s="1075"/>
      <c r="AA77" s="1076">
        <v>16</v>
      </c>
      <c r="AB77" s="1074"/>
      <c r="AC77" s="1074"/>
      <c r="AD77" s="1074"/>
      <c r="AE77" s="1075"/>
      <c r="AF77" s="1076">
        <v>16</v>
      </c>
      <c r="AG77" s="1074"/>
      <c r="AH77" s="1074"/>
      <c r="AI77" s="1074"/>
      <c r="AJ77" s="1075"/>
      <c r="AK77" s="1076">
        <v>12</v>
      </c>
      <c r="AL77" s="1074"/>
      <c r="AM77" s="1074"/>
      <c r="AN77" s="1074"/>
      <c r="AO77" s="1075"/>
      <c r="AP77" s="1076" t="s">
        <v>590</v>
      </c>
      <c r="AQ77" s="1074"/>
      <c r="AR77" s="1074"/>
      <c r="AS77" s="1074"/>
      <c r="AT77" s="1075"/>
      <c r="AU77" s="1076" t="s">
        <v>590</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8188</v>
      </c>
      <c r="AG88" s="1054"/>
      <c r="AH88" s="1054"/>
      <c r="AI88" s="1054"/>
      <c r="AJ88" s="1054"/>
      <c r="AK88" s="1058"/>
      <c r="AL88" s="1058"/>
      <c r="AM88" s="1058"/>
      <c r="AN88" s="1058"/>
      <c r="AO88" s="1058"/>
      <c r="AP88" s="1054">
        <v>488</v>
      </c>
      <c r="AQ88" s="1054"/>
      <c r="AR88" s="1054"/>
      <c r="AS88" s="1054"/>
      <c r="AT88" s="1054"/>
      <c r="AU88" s="1054">
        <v>154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436</v>
      </c>
      <c r="AB109" s="989"/>
      <c r="AC109" s="989"/>
      <c r="AD109" s="989"/>
      <c r="AE109" s="990"/>
      <c r="AF109" s="991" t="s">
        <v>437</v>
      </c>
      <c r="AG109" s="989"/>
      <c r="AH109" s="989"/>
      <c r="AI109" s="989"/>
      <c r="AJ109" s="990"/>
      <c r="AK109" s="991" t="s">
        <v>308</v>
      </c>
      <c r="AL109" s="989"/>
      <c r="AM109" s="989"/>
      <c r="AN109" s="989"/>
      <c r="AO109" s="990"/>
      <c r="AP109" s="991" t="s">
        <v>438</v>
      </c>
      <c r="AQ109" s="989"/>
      <c r="AR109" s="989"/>
      <c r="AS109" s="989"/>
      <c r="AT109" s="1020"/>
      <c r="AU109" s="988" t="s">
        <v>435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436</v>
      </c>
      <c r="BR109" s="989"/>
      <c r="BS109" s="989"/>
      <c r="BT109" s="989"/>
      <c r="BU109" s="990"/>
      <c r="BV109" s="991" t="s">
        <v>437</v>
      </c>
      <c r="BW109" s="989"/>
      <c r="BX109" s="989"/>
      <c r="BY109" s="989"/>
      <c r="BZ109" s="990"/>
      <c r="CA109" s="991" t="s">
        <v>308</v>
      </c>
      <c r="CB109" s="989"/>
      <c r="CC109" s="989"/>
      <c r="CD109" s="989"/>
      <c r="CE109" s="990"/>
      <c r="CF109" s="1027" t="s">
        <v>438</v>
      </c>
      <c r="CG109" s="1027"/>
      <c r="CH109" s="1027"/>
      <c r="CI109" s="1027"/>
      <c r="CJ109" s="1027"/>
      <c r="CK109" s="991" t="s">
        <v>439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436</v>
      </c>
      <c r="DH109" s="989"/>
      <c r="DI109" s="989"/>
      <c r="DJ109" s="989"/>
      <c r="DK109" s="990"/>
      <c r="DL109" s="991" t="s">
        <v>437</v>
      </c>
      <c r="DM109" s="989"/>
      <c r="DN109" s="989"/>
      <c r="DO109" s="989"/>
      <c r="DP109" s="990"/>
      <c r="DQ109" s="991" t="s">
        <v>308</v>
      </c>
      <c r="DR109" s="989"/>
      <c r="DS109" s="989"/>
      <c r="DT109" s="989"/>
      <c r="DU109" s="990"/>
      <c r="DV109" s="991" t="s">
        <v>438</v>
      </c>
      <c r="DW109" s="989"/>
      <c r="DX109" s="989"/>
      <c r="DY109" s="989"/>
      <c r="DZ109" s="1020"/>
    </row>
    <row r="110" spans="1:131" s="248" customFormat="1" ht="26.25" customHeight="1" x14ac:dyDescent="0.15">
      <c r="A110" s="891" t="s">
        <v>440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439186</v>
      </c>
      <c r="AB110" s="982"/>
      <c r="AC110" s="982"/>
      <c r="AD110" s="982"/>
      <c r="AE110" s="983"/>
      <c r="AF110" s="984">
        <v>408168</v>
      </c>
      <c r="AG110" s="982"/>
      <c r="AH110" s="982"/>
      <c r="AI110" s="982"/>
      <c r="AJ110" s="983"/>
      <c r="AK110" s="984">
        <v>392165</v>
      </c>
      <c r="AL110" s="982"/>
      <c r="AM110" s="982"/>
      <c r="AN110" s="982"/>
      <c r="AO110" s="983"/>
      <c r="AP110" s="985">
        <v>20.8</v>
      </c>
      <c r="AQ110" s="986"/>
      <c r="AR110" s="986"/>
      <c r="AS110" s="986"/>
      <c r="AT110" s="987"/>
      <c r="AU110" s="1021" t="s">
        <v>72</v>
      </c>
      <c r="AV110" s="1022"/>
      <c r="AW110" s="1022"/>
      <c r="AX110" s="1022"/>
      <c r="AY110" s="1022"/>
      <c r="AZ110" s="947" t="s">
        <v>441</v>
      </c>
      <c r="BA110" s="892"/>
      <c r="BB110" s="892"/>
      <c r="BC110" s="892"/>
      <c r="BD110" s="892"/>
      <c r="BE110" s="892"/>
      <c r="BF110" s="892"/>
      <c r="BG110" s="892"/>
      <c r="BH110" s="892"/>
      <c r="BI110" s="892"/>
      <c r="BJ110" s="892"/>
      <c r="BK110" s="892"/>
      <c r="BL110" s="892"/>
      <c r="BM110" s="892"/>
      <c r="BN110" s="892"/>
      <c r="BO110" s="892"/>
      <c r="BP110" s="893"/>
      <c r="BQ110" s="948">
        <v>2807666</v>
      </c>
      <c r="BR110" s="929"/>
      <c r="BS110" s="929"/>
      <c r="BT110" s="929"/>
      <c r="BU110" s="929"/>
      <c r="BV110" s="929">
        <v>2552898</v>
      </c>
      <c r="BW110" s="929"/>
      <c r="BX110" s="929"/>
      <c r="BY110" s="929"/>
      <c r="BZ110" s="929"/>
      <c r="CA110" s="929">
        <v>2384760</v>
      </c>
      <c r="CB110" s="929"/>
      <c r="CC110" s="929"/>
      <c r="CD110" s="929"/>
      <c r="CE110" s="929"/>
      <c r="CF110" s="953">
        <v>126.8</v>
      </c>
      <c r="CG110" s="954"/>
      <c r="CH110" s="954"/>
      <c r="CI110" s="954"/>
      <c r="CJ110" s="954"/>
      <c r="CK110" s="1017" t="s">
        <v>442</v>
      </c>
      <c r="CL110" s="903"/>
      <c r="CM110" s="978" t="s">
        <v>443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127</v>
      </c>
      <c r="DH110" s="929"/>
      <c r="DI110" s="929"/>
      <c r="DJ110" s="929"/>
      <c r="DK110" s="929"/>
      <c r="DL110" s="929" t="s">
        <v>127</v>
      </c>
      <c r="DM110" s="929"/>
      <c r="DN110" s="929"/>
      <c r="DO110" s="929"/>
      <c r="DP110" s="929"/>
      <c r="DQ110" s="929" t="s">
        <v>127</v>
      </c>
      <c r="DR110" s="929"/>
      <c r="DS110" s="929"/>
      <c r="DT110" s="929"/>
      <c r="DU110" s="929"/>
      <c r="DV110" s="930" t="s">
        <v>127</v>
      </c>
      <c r="DW110" s="930"/>
      <c r="DX110" s="930"/>
      <c r="DY110" s="930"/>
      <c r="DZ110" s="931"/>
    </row>
    <row r="111" spans="1:131" s="248" customFormat="1" ht="26.25" customHeight="1" x14ac:dyDescent="0.15">
      <c r="A111" s="858" t="s">
        <v>444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127</v>
      </c>
      <c r="AB111" s="1010"/>
      <c r="AC111" s="1010"/>
      <c r="AD111" s="1010"/>
      <c r="AE111" s="1011"/>
      <c r="AF111" s="1012" t="s">
        <v>394</v>
      </c>
      <c r="AG111" s="1010"/>
      <c r="AH111" s="1010"/>
      <c r="AI111" s="1010"/>
      <c r="AJ111" s="1011"/>
      <c r="AK111" s="1012" t="s">
        <v>445</v>
      </c>
      <c r="AL111" s="1010"/>
      <c r="AM111" s="1010"/>
      <c r="AN111" s="1010"/>
      <c r="AO111" s="1011"/>
      <c r="AP111" s="1013" t="s">
        <v>445</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v>15077</v>
      </c>
      <c r="BR111" s="901"/>
      <c r="BS111" s="901"/>
      <c r="BT111" s="901"/>
      <c r="BU111" s="901"/>
      <c r="BV111" s="901">
        <v>12274</v>
      </c>
      <c r="BW111" s="901"/>
      <c r="BX111" s="901"/>
      <c r="BY111" s="901"/>
      <c r="BZ111" s="901"/>
      <c r="CA111" s="901">
        <v>225074</v>
      </c>
      <c r="CB111" s="901"/>
      <c r="CC111" s="901"/>
      <c r="CD111" s="901"/>
      <c r="CE111" s="901"/>
      <c r="CF111" s="962">
        <v>12</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127</v>
      </c>
      <c r="DH111" s="901"/>
      <c r="DI111" s="901"/>
      <c r="DJ111" s="901"/>
      <c r="DK111" s="901"/>
      <c r="DL111" s="901" t="s">
        <v>127</v>
      </c>
      <c r="DM111" s="901"/>
      <c r="DN111" s="901"/>
      <c r="DO111" s="901"/>
      <c r="DP111" s="901"/>
      <c r="DQ111" s="901" t="s">
        <v>127</v>
      </c>
      <c r="DR111" s="901"/>
      <c r="DS111" s="901"/>
      <c r="DT111" s="901"/>
      <c r="DU111" s="901"/>
      <c r="DV111" s="878" t="s">
        <v>127</v>
      </c>
      <c r="DW111" s="878"/>
      <c r="DX111" s="878"/>
      <c r="DY111" s="878"/>
      <c r="DZ111" s="879"/>
    </row>
    <row r="112" spans="1:131" s="248" customFormat="1" ht="26.25" customHeight="1" x14ac:dyDescent="0.15">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394</v>
      </c>
      <c r="AB112" s="864"/>
      <c r="AC112" s="864"/>
      <c r="AD112" s="864"/>
      <c r="AE112" s="865"/>
      <c r="AF112" s="866" t="s">
        <v>127</v>
      </c>
      <c r="AG112" s="864"/>
      <c r="AH112" s="864"/>
      <c r="AI112" s="864"/>
      <c r="AJ112" s="865"/>
      <c r="AK112" s="866" t="s">
        <v>445</v>
      </c>
      <c r="AL112" s="864"/>
      <c r="AM112" s="864"/>
      <c r="AN112" s="864"/>
      <c r="AO112" s="865"/>
      <c r="AP112" s="911" t="s">
        <v>127</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1153683</v>
      </c>
      <c r="BR112" s="901"/>
      <c r="BS112" s="901"/>
      <c r="BT112" s="901"/>
      <c r="BU112" s="901"/>
      <c r="BV112" s="901">
        <v>1097002</v>
      </c>
      <c r="BW112" s="901"/>
      <c r="BX112" s="901"/>
      <c r="BY112" s="901"/>
      <c r="BZ112" s="901"/>
      <c r="CA112" s="901">
        <v>1007823</v>
      </c>
      <c r="CB112" s="901"/>
      <c r="CC112" s="901"/>
      <c r="CD112" s="901"/>
      <c r="CE112" s="901"/>
      <c r="CF112" s="962">
        <v>53.6</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445</v>
      </c>
      <c r="DH112" s="901"/>
      <c r="DI112" s="901"/>
      <c r="DJ112" s="901"/>
      <c r="DK112" s="901"/>
      <c r="DL112" s="901" t="s">
        <v>127</v>
      </c>
      <c r="DM112" s="901"/>
      <c r="DN112" s="901"/>
      <c r="DO112" s="901"/>
      <c r="DP112" s="901"/>
      <c r="DQ112" s="901" t="s">
        <v>127</v>
      </c>
      <c r="DR112" s="901"/>
      <c r="DS112" s="901"/>
      <c r="DT112" s="901"/>
      <c r="DU112" s="901"/>
      <c r="DV112" s="878" t="s">
        <v>127</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118800</v>
      </c>
      <c r="AB113" s="1010"/>
      <c r="AC113" s="1010"/>
      <c r="AD113" s="1010"/>
      <c r="AE113" s="1011"/>
      <c r="AF113" s="1012">
        <v>107647</v>
      </c>
      <c r="AG113" s="1010"/>
      <c r="AH113" s="1010"/>
      <c r="AI113" s="1010"/>
      <c r="AJ113" s="1011"/>
      <c r="AK113" s="1012">
        <v>111849</v>
      </c>
      <c r="AL113" s="1010"/>
      <c r="AM113" s="1010"/>
      <c r="AN113" s="1010"/>
      <c r="AO113" s="1011"/>
      <c r="AP113" s="1013">
        <v>5.9</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195779</v>
      </c>
      <c r="BR113" s="901"/>
      <c r="BS113" s="901"/>
      <c r="BT113" s="901"/>
      <c r="BU113" s="901"/>
      <c r="BV113" s="901">
        <v>188706</v>
      </c>
      <c r="BW113" s="901"/>
      <c r="BX113" s="901"/>
      <c r="BY113" s="901"/>
      <c r="BZ113" s="901"/>
      <c r="CA113" s="901">
        <v>153776</v>
      </c>
      <c r="CB113" s="901"/>
      <c r="CC113" s="901"/>
      <c r="CD113" s="901"/>
      <c r="CE113" s="901"/>
      <c r="CF113" s="962">
        <v>8.1999999999999993</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394</v>
      </c>
      <c r="DH113" s="864"/>
      <c r="DI113" s="864"/>
      <c r="DJ113" s="864"/>
      <c r="DK113" s="865"/>
      <c r="DL113" s="866" t="s">
        <v>394</v>
      </c>
      <c r="DM113" s="864"/>
      <c r="DN113" s="864"/>
      <c r="DO113" s="864"/>
      <c r="DP113" s="865"/>
      <c r="DQ113" s="866" t="s">
        <v>127</v>
      </c>
      <c r="DR113" s="864"/>
      <c r="DS113" s="864"/>
      <c r="DT113" s="864"/>
      <c r="DU113" s="865"/>
      <c r="DV113" s="911" t="s">
        <v>127</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17064</v>
      </c>
      <c r="AB114" s="864"/>
      <c r="AC114" s="864"/>
      <c r="AD114" s="864"/>
      <c r="AE114" s="865"/>
      <c r="AF114" s="866">
        <v>17154</v>
      </c>
      <c r="AG114" s="864"/>
      <c r="AH114" s="864"/>
      <c r="AI114" s="864"/>
      <c r="AJ114" s="865"/>
      <c r="AK114" s="866">
        <v>17297</v>
      </c>
      <c r="AL114" s="864"/>
      <c r="AM114" s="864"/>
      <c r="AN114" s="864"/>
      <c r="AO114" s="865"/>
      <c r="AP114" s="911">
        <v>0.9</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419299</v>
      </c>
      <c r="BR114" s="901"/>
      <c r="BS114" s="901"/>
      <c r="BT114" s="901"/>
      <c r="BU114" s="901"/>
      <c r="BV114" s="901">
        <v>281981</v>
      </c>
      <c r="BW114" s="901"/>
      <c r="BX114" s="901"/>
      <c r="BY114" s="901"/>
      <c r="BZ114" s="901"/>
      <c r="CA114" s="901">
        <v>236690</v>
      </c>
      <c r="CB114" s="901"/>
      <c r="CC114" s="901"/>
      <c r="CD114" s="901"/>
      <c r="CE114" s="901"/>
      <c r="CF114" s="962">
        <v>12.6</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127</v>
      </c>
      <c r="DH114" s="864"/>
      <c r="DI114" s="864"/>
      <c r="DJ114" s="864"/>
      <c r="DK114" s="865"/>
      <c r="DL114" s="866" t="s">
        <v>127</v>
      </c>
      <c r="DM114" s="864"/>
      <c r="DN114" s="864"/>
      <c r="DO114" s="864"/>
      <c r="DP114" s="865"/>
      <c r="DQ114" s="866" t="s">
        <v>127</v>
      </c>
      <c r="DR114" s="864"/>
      <c r="DS114" s="864"/>
      <c r="DT114" s="864"/>
      <c r="DU114" s="865"/>
      <c r="DV114" s="911" t="s">
        <v>127</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1676</v>
      </c>
      <c r="AB115" s="1010"/>
      <c r="AC115" s="1010"/>
      <c r="AD115" s="1010"/>
      <c r="AE115" s="1011"/>
      <c r="AF115" s="1012">
        <v>1671</v>
      </c>
      <c r="AG115" s="1010"/>
      <c r="AH115" s="1010"/>
      <c r="AI115" s="1010"/>
      <c r="AJ115" s="1011"/>
      <c r="AK115" s="1012">
        <v>1442</v>
      </c>
      <c r="AL115" s="1010"/>
      <c r="AM115" s="1010"/>
      <c r="AN115" s="1010"/>
      <c r="AO115" s="1011"/>
      <c r="AP115" s="1013">
        <v>0.1</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127</v>
      </c>
      <c r="BR115" s="901"/>
      <c r="BS115" s="901"/>
      <c r="BT115" s="901"/>
      <c r="BU115" s="901"/>
      <c r="BV115" s="901" t="s">
        <v>127</v>
      </c>
      <c r="BW115" s="901"/>
      <c r="BX115" s="901"/>
      <c r="BY115" s="901"/>
      <c r="BZ115" s="901"/>
      <c r="CA115" s="901" t="s">
        <v>127</v>
      </c>
      <c r="CB115" s="901"/>
      <c r="CC115" s="901"/>
      <c r="CD115" s="901"/>
      <c r="CE115" s="901"/>
      <c r="CF115" s="962" t="s">
        <v>394</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127</v>
      </c>
      <c r="DH115" s="864"/>
      <c r="DI115" s="864"/>
      <c r="DJ115" s="864"/>
      <c r="DK115" s="865"/>
      <c r="DL115" s="866" t="s">
        <v>127</v>
      </c>
      <c r="DM115" s="864"/>
      <c r="DN115" s="864"/>
      <c r="DO115" s="864"/>
      <c r="DP115" s="865"/>
      <c r="DQ115" s="866" t="s">
        <v>127</v>
      </c>
      <c r="DR115" s="864"/>
      <c r="DS115" s="864"/>
      <c r="DT115" s="864"/>
      <c r="DU115" s="865"/>
      <c r="DV115" s="911" t="s">
        <v>445</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127</v>
      </c>
      <c r="AB116" s="864"/>
      <c r="AC116" s="864"/>
      <c r="AD116" s="864"/>
      <c r="AE116" s="865"/>
      <c r="AF116" s="866" t="s">
        <v>127</v>
      </c>
      <c r="AG116" s="864"/>
      <c r="AH116" s="864"/>
      <c r="AI116" s="864"/>
      <c r="AJ116" s="865"/>
      <c r="AK116" s="866" t="s">
        <v>127</v>
      </c>
      <c r="AL116" s="864"/>
      <c r="AM116" s="864"/>
      <c r="AN116" s="864"/>
      <c r="AO116" s="865"/>
      <c r="AP116" s="911" t="s">
        <v>127</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394</v>
      </c>
      <c r="BR116" s="901"/>
      <c r="BS116" s="901"/>
      <c r="BT116" s="901"/>
      <c r="BU116" s="901"/>
      <c r="BV116" s="901" t="s">
        <v>445</v>
      </c>
      <c r="BW116" s="901"/>
      <c r="BX116" s="901"/>
      <c r="BY116" s="901"/>
      <c r="BZ116" s="901"/>
      <c r="CA116" s="901" t="s">
        <v>445</v>
      </c>
      <c r="CB116" s="901"/>
      <c r="CC116" s="901"/>
      <c r="CD116" s="901"/>
      <c r="CE116" s="901"/>
      <c r="CF116" s="962" t="s">
        <v>127</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127</v>
      </c>
      <c r="DH116" s="864"/>
      <c r="DI116" s="864"/>
      <c r="DJ116" s="864"/>
      <c r="DK116" s="865"/>
      <c r="DL116" s="866" t="s">
        <v>127</v>
      </c>
      <c r="DM116" s="864"/>
      <c r="DN116" s="864"/>
      <c r="DO116" s="864"/>
      <c r="DP116" s="865"/>
      <c r="DQ116" s="866" t="s">
        <v>127</v>
      </c>
      <c r="DR116" s="864"/>
      <c r="DS116" s="864"/>
      <c r="DT116" s="864"/>
      <c r="DU116" s="865"/>
      <c r="DV116" s="911" t="s">
        <v>445</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576726</v>
      </c>
      <c r="AB117" s="996"/>
      <c r="AC117" s="996"/>
      <c r="AD117" s="996"/>
      <c r="AE117" s="997"/>
      <c r="AF117" s="998">
        <v>534640</v>
      </c>
      <c r="AG117" s="996"/>
      <c r="AH117" s="996"/>
      <c r="AI117" s="996"/>
      <c r="AJ117" s="997"/>
      <c r="AK117" s="998">
        <v>522753</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127</v>
      </c>
      <c r="BR117" s="901"/>
      <c r="BS117" s="901"/>
      <c r="BT117" s="901"/>
      <c r="BU117" s="901"/>
      <c r="BV117" s="901" t="s">
        <v>127</v>
      </c>
      <c r="BW117" s="901"/>
      <c r="BX117" s="901"/>
      <c r="BY117" s="901"/>
      <c r="BZ117" s="901"/>
      <c r="CA117" s="901" t="s">
        <v>127</v>
      </c>
      <c r="CB117" s="901"/>
      <c r="CC117" s="901"/>
      <c r="CD117" s="901"/>
      <c r="CE117" s="901"/>
      <c r="CF117" s="962" t="s">
        <v>127</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127</v>
      </c>
      <c r="DH117" s="864"/>
      <c r="DI117" s="864"/>
      <c r="DJ117" s="864"/>
      <c r="DK117" s="865"/>
      <c r="DL117" s="866" t="s">
        <v>127</v>
      </c>
      <c r="DM117" s="864"/>
      <c r="DN117" s="864"/>
      <c r="DO117" s="864"/>
      <c r="DP117" s="865"/>
      <c r="DQ117" s="866" t="s">
        <v>127</v>
      </c>
      <c r="DR117" s="864"/>
      <c r="DS117" s="864"/>
      <c r="DT117" s="864"/>
      <c r="DU117" s="865"/>
      <c r="DV117" s="911" t="s">
        <v>127</v>
      </c>
      <c r="DW117" s="912"/>
      <c r="DX117" s="912"/>
      <c r="DY117" s="912"/>
      <c r="DZ117" s="913"/>
    </row>
    <row r="118" spans="1:130" s="248" customFormat="1" ht="26.25" customHeight="1" x14ac:dyDescent="0.15">
      <c r="A118" s="988" t="s">
        <v>439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436</v>
      </c>
      <c r="AB118" s="989"/>
      <c r="AC118" s="989"/>
      <c r="AD118" s="989"/>
      <c r="AE118" s="990"/>
      <c r="AF118" s="991" t="s">
        <v>437</v>
      </c>
      <c r="AG118" s="989"/>
      <c r="AH118" s="989"/>
      <c r="AI118" s="989"/>
      <c r="AJ118" s="990"/>
      <c r="AK118" s="991" t="s">
        <v>308</v>
      </c>
      <c r="AL118" s="989"/>
      <c r="AM118" s="989"/>
      <c r="AN118" s="989"/>
      <c r="AO118" s="990"/>
      <c r="AP118" s="992" t="s">
        <v>438</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t="s">
        <v>127</v>
      </c>
      <c r="BR118" s="932"/>
      <c r="BS118" s="932"/>
      <c r="BT118" s="932"/>
      <c r="BU118" s="932"/>
      <c r="BV118" s="932" t="s">
        <v>127</v>
      </c>
      <c r="BW118" s="932"/>
      <c r="BX118" s="932"/>
      <c r="BY118" s="932"/>
      <c r="BZ118" s="932"/>
      <c r="CA118" s="932" t="s">
        <v>127</v>
      </c>
      <c r="CB118" s="932"/>
      <c r="CC118" s="932"/>
      <c r="CD118" s="932"/>
      <c r="CE118" s="932"/>
      <c r="CF118" s="962" t="s">
        <v>127</v>
      </c>
      <c r="CG118" s="963"/>
      <c r="CH118" s="963"/>
      <c r="CI118" s="963"/>
      <c r="CJ118" s="963"/>
      <c r="CK118" s="1018"/>
      <c r="CL118" s="905"/>
      <c r="CM118" s="908" t="s">
        <v>468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127</v>
      </c>
      <c r="DH118" s="864"/>
      <c r="DI118" s="864"/>
      <c r="DJ118" s="864"/>
      <c r="DK118" s="865"/>
      <c r="DL118" s="866" t="s">
        <v>127</v>
      </c>
      <c r="DM118" s="864"/>
      <c r="DN118" s="864"/>
      <c r="DO118" s="864"/>
      <c r="DP118" s="865"/>
      <c r="DQ118" s="866" t="s">
        <v>127</v>
      </c>
      <c r="DR118" s="864"/>
      <c r="DS118" s="864"/>
      <c r="DT118" s="864"/>
      <c r="DU118" s="865"/>
      <c r="DV118" s="911" t="s">
        <v>127</v>
      </c>
      <c r="DW118" s="912"/>
      <c r="DX118" s="912"/>
      <c r="DY118" s="912"/>
      <c r="DZ118" s="913"/>
    </row>
    <row r="119" spans="1:130" s="248" customFormat="1" ht="26.25" customHeight="1" x14ac:dyDescent="0.15">
      <c r="A119" s="902" t="s">
        <v>442</v>
      </c>
      <c r="B119" s="903"/>
      <c r="C119" s="978" t="s">
        <v>443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469</v>
      </c>
      <c r="AB119" s="982"/>
      <c r="AC119" s="982"/>
      <c r="AD119" s="982"/>
      <c r="AE119" s="983"/>
      <c r="AF119" s="984" t="s">
        <v>127</v>
      </c>
      <c r="AG119" s="982"/>
      <c r="AH119" s="982"/>
      <c r="AI119" s="982"/>
      <c r="AJ119" s="983"/>
      <c r="AK119" s="984" t="s">
        <v>127</v>
      </c>
      <c r="AL119" s="982"/>
      <c r="AM119" s="982"/>
      <c r="AN119" s="982"/>
      <c r="AO119" s="983"/>
      <c r="AP119" s="985" t="s">
        <v>127</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470</v>
      </c>
      <c r="BP119" s="965"/>
      <c r="BQ119" s="969">
        <v>4591504</v>
      </c>
      <c r="BR119" s="932"/>
      <c r="BS119" s="932"/>
      <c r="BT119" s="932"/>
      <c r="BU119" s="932"/>
      <c r="BV119" s="932">
        <v>4132861</v>
      </c>
      <c r="BW119" s="932"/>
      <c r="BX119" s="932"/>
      <c r="BY119" s="932"/>
      <c r="BZ119" s="932"/>
      <c r="CA119" s="932">
        <v>4008123</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15077</v>
      </c>
      <c r="DH119" s="847"/>
      <c r="DI119" s="847"/>
      <c r="DJ119" s="847"/>
      <c r="DK119" s="848"/>
      <c r="DL119" s="849">
        <v>12274</v>
      </c>
      <c r="DM119" s="847"/>
      <c r="DN119" s="847"/>
      <c r="DO119" s="847"/>
      <c r="DP119" s="848"/>
      <c r="DQ119" s="849">
        <v>225074</v>
      </c>
      <c r="DR119" s="847"/>
      <c r="DS119" s="847"/>
      <c r="DT119" s="847"/>
      <c r="DU119" s="848"/>
      <c r="DV119" s="935">
        <v>12</v>
      </c>
      <c r="DW119" s="936"/>
      <c r="DX119" s="936"/>
      <c r="DY119" s="936"/>
      <c r="DZ119" s="937"/>
    </row>
    <row r="120" spans="1:130" s="248" customFormat="1" ht="26.25" customHeight="1" x14ac:dyDescent="0.15">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127</v>
      </c>
      <c r="AB120" s="864"/>
      <c r="AC120" s="864"/>
      <c r="AD120" s="864"/>
      <c r="AE120" s="865"/>
      <c r="AF120" s="866" t="s">
        <v>127</v>
      </c>
      <c r="AG120" s="864"/>
      <c r="AH120" s="864"/>
      <c r="AI120" s="864"/>
      <c r="AJ120" s="865"/>
      <c r="AK120" s="866" t="s">
        <v>127</v>
      </c>
      <c r="AL120" s="864"/>
      <c r="AM120" s="864"/>
      <c r="AN120" s="864"/>
      <c r="AO120" s="865"/>
      <c r="AP120" s="911" t="s">
        <v>127</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2424655</v>
      </c>
      <c r="BR120" s="929"/>
      <c r="BS120" s="929"/>
      <c r="BT120" s="929"/>
      <c r="BU120" s="929"/>
      <c r="BV120" s="929">
        <v>2585450</v>
      </c>
      <c r="BW120" s="929"/>
      <c r="BX120" s="929"/>
      <c r="BY120" s="929"/>
      <c r="BZ120" s="929"/>
      <c r="CA120" s="929">
        <v>2810450</v>
      </c>
      <c r="CB120" s="929"/>
      <c r="CC120" s="929"/>
      <c r="CD120" s="929"/>
      <c r="CE120" s="929"/>
      <c r="CF120" s="953">
        <v>149.4</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v>1075825</v>
      </c>
      <c r="DH120" s="929"/>
      <c r="DI120" s="929"/>
      <c r="DJ120" s="929"/>
      <c r="DK120" s="929"/>
      <c r="DL120" s="929">
        <v>1030687</v>
      </c>
      <c r="DM120" s="929"/>
      <c r="DN120" s="929"/>
      <c r="DO120" s="929"/>
      <c r="DP120" s="929"/>
      <c r="DQ120" s="929">
        <v>943298</v>
      </c>
      <c r="DR120" s="929"/>
      <c r="DS120" s="929"/>
      <c r="DT120" s="929"/>
      <c r="DU120" s="929"/>
      <c r="DV120" s="930">
        <v>50.1</v>
      </c>
      <c r="DW120" s="930"/>
      <c r="DX120" s="930"/>
      <c r="DY120" s="930"/>
      <c r="DZ120" s="931"/>
    </row>
    <row r="121" spans="1:130" s="248" customFormat="1" ht="26.25" customHeight="1" x14ac:dyDescent="0.15">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469</v>
      </c>
      <c r="AB121" s="864"/>
      <c r="AC121" s="864"/>
      <c r="AD121" s="864"/>
      <c r="AE121" s="865"/>
      <c r="AF121" s="866" t="s">
        <v>127</v>
      </c>
      <c r="AG121" s="864"/>
      <c r="AH121" s="864"/>
      <c r="AI121" s="864"/>
      <c r="AJ121" s="865"/>
      <c r="AK121" s="866" t="s">
        <v>469</v>
      </c>
      <c r="AL121" s="864"/>
      <c r="AM121" s="864"/>
      <c r="AN121" s="864"/>
      <c r="AO121" s="865"/>
      <c r="AP121" s="911" t="s">
        <v>469</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13540</v>
      </c>
      <c r="BR121" s="901"/>
      <c r="BS121" s="901"/>
      <c r="BT121" s="901"/>
      <c r="BU121" s="901"/>
      <c r="BV121" s="901">
        <v>9194</v>
      </c>
      <c r="BW121" s="901"/>
      <c r="BX121" s="901"/>
      <c r="BY121" s="901"/>
      <c r="BZ121" s="901"/>
      <c r="CA121" s="901">
        <v>6673</v>
      </c>
      <c r="CB121" s="901"/>
      <c r="CC121" s="901"/>
      <c r="CD121" s="901"/>
      <c r="CE121" s="901"/>
      <c r="CF121" s="962">
        <v>0.4</v>
      </c>
      <c r="CG121" s="963"/>
      <c r="CH121" s="963"/>
      <c r="CI121" s="963"/>
      <c r="CJ121" s="963"/>
      <c r="CK121" s="956"/>
      <c r="CL121" s="942"/>
      <c r="CM121" s="942"/>
      <c r="CN121" s="942"/>
      <c r="CO121" s="943"/>
      <c r="CP121" s="922" t="s">
        <v>406</v>
      </c>
      <c r="CQ121" s="923"/>
      <c r="CR121" s="923"/>
      <c r="CS121" s="923"/>
      <c r="CT121" s="923"/>
      <c r="CU121" s="923"/>
      <c r="CV121" s="923"/>
      <c r="CW121" s="923"/>
      <c r="CX121" s="923"/>
      <c r="CY121" s="923"/>
      <c r="CZ121" s="923"/>
      <c r="DA121" s="923"/>
      <c r="DB121" s="923"/>
      <c r="DC121" s="923"/>
      <c r="DD121" s="923"/>
      <c r="DE121" s="923"/>
      <c r="DF121" s="924"/>
      <c r="DG121" s="900">
        <v>61814</v>
      </c>
      <c r="DH121" s="901"/>
      <c r="DI121" s="901"/>
      <c r="DJ121" s="901"/>
      <c r="DK121" s="901"/>
      <c r="DL121" s="901">
        <v>51056</v>
      </c>
      <c r="DM121" s="901"/>
      <c r="DN121" s="901"/>
      <c r="DO121" s="901"/>
      <c r="DP121" s="901"/>
      <c r="DQ121" s="901">
        <v>52961</v>
      </c>
      <c r="DR121" s="901"/>
      <c r="DS121" s="901"/>
      <c r="DT121" s="901"/>
      <c r="DU121" s="901"/>
      <c r="DV121" s="878">
        <v>2.8</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127</v>
      </c>
      <c r="AB122" s="864"/>
      <c r="AC122" s="864"/>
      <c r="AD122" s="864"/>
      <c r="AE122" s="865"/>
      <c r="AF122" s="866" t="s">
        <v>127</v>
      </c>
      <c r="AG122" s="864"/>
      <c r="AH122" s="864"/>
      <c r="AI122" s="864"/>
      <c r="AJ122" s="865"/>
      <c r="AK122" s="866" t="s">
        <v>127</v>
      </c>
      <c r="AL122" s="864"/>
      <c r="AM122" s="864"/>
      <c r="AN122" s="864"/>
      <c r="AO122" s="865"/>
      <c r="AP122" s="911" t="s">
        <v>127</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4010791</v>
      </c>
      <c r="BR122" s="932"/>
      <c r="BS122" s="932"/>
      <c r="BT122" s="932"/>
      <c r="BU122" s="932"/>
      <c r="BV122" s="932">
        <v>3835893</v>
      </c>
      <c r="BW122" s="932"/>
      <c r="BX122" s="932"/>
      <c r="BY122" s="932"/>
      <c r="BZ122" s="932"/>
      <c r="CA122" s="932">
        <v>3736198</v>
      </c>
      <c r="CB122" s="932"/>
      <c r="CC122" s="932"/>
      <c r="CD122" s="932"/>
      <c r="CE122" s="932"/>
      <c r="CF122" s="933">
        <v>198.6</v>
      </c>
      <c r="CG122" s="934"/>
      <c r="CH122" s="934"/>
      <c r="CI122" s="934"/>
      <c r="CJ122" s="934"/>
      <c r="CK122" s="956"/>
      <c r="CL122" s="942"/>
      <c r="CM122" s="942"/>
      <c r="CN122" s="942"/>
      <c r="CO122" s="943"/>
      <c r="CP122" s="922" t="s">
        <v>479</v>
      </c>
      <c r="CQ122" s="923"/>
      <c r="CR122" s="923"/>
      <c r="CS122" s="923"/>
      <c r="CT122" s="923"/>
      <c r="CU122" s="923"/>
      <c r="CV122" s="923"/>
      <c r="CW122" s="923"/>
      <c r="CX122" s="923"/>
      <c r="CY122" s="923"/>
      <c r="CZ122" s="923"/>
      <c r="DA122" s="923"/>
      <c r="DB122" s="923"/>
      <c r="DC122" s="923"/>
      <c r="DD122" s="923"/>
      <c r="DE122" s="923"/>
      <c r="DF122" s="924"/>
      <c r="DG122" s="900">
        <v>16044</v>
      </c>
      <c r="DH122" s="901"/>
      <c r="DI122" s="901"/>
      <c r="DJ122" s="901"/>
      <c r="DK122" s="901"/>
      <c r="DL122" s="901">
        <v>15259</v>
      </c>
      <c r="DM122" s="901"/>
      <c r="DN122" s="901"/>
      <c r="DO122" s="901"/>
      <c r="DP122" s="901"/>
      <c r="DQ122" s="901">
        <v>11564</v>
      </c>
      <c r="DR122" s="901"/>
      <c r="DS122" s="901"/>
      <c r="DT122" s="901"/>
      <c r="DU122" s="901"/>
      <c r="DV122" s="878">
        <v>0.6</v>
      </c>
      <c r="DW122" s="878"/>
      <c r="DX122" s="878"/>
      <c r="DY122" s="878"/>
      <c r="DZ122" s="879"/>
    </row>
    <row r="123" spans="1:130" s="248"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127</v>
      </c>
      <c r="AB123" s="864"/>
      <c r="AC123" s="864"/>
      <c r="AD123" s="864"/>
      <c r="AE123" s="865"/>
      <c r="AF123" s="866" t="s">
        <v>127</v>
      </c>
      <c r="AG123" s="864"/>
      <c r="AH123" s="864"/>
      <c r="AI123" s="864"/>
      <c r="AJ123" s="865"/>
      <c r="AK123" s="866" t="s">
        <v>127</v>
      </c>
      <c r="AL123" s="864"/>
      <c r="AM123" s="864"/>
      <c r="AN123" s="864"/>
      <c r="AO123" s="865"/>
      <c r="AP123" s="911" t="s">
        <v>127</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480</v>
      </c>
      <c r="BP123" s="965"/>
      <c r="BQ123" s="919">
        <v>6448986</v>
      </c>
      <c r="BR123" s="920"/>
      <c r="BS123" s="920"/>
      <c r="BT123" s="920"/>
      <c r="BU123" s="920"/>
      <c r="BV123" s="920">
        <v>6430537</v>
      </c>
      <c r="BW123" s="920"/>
      <c r="BX123" s="920"/>
      <c r="BY123" s="920"/>
      <c r="BZ123" s="920"/>
      <c r="CA123" s="920">
        <v>6553321</v>
      </c>
      <c r="CB123" s="920"/>
      <c r="CC123" s="920"/>
      <c r="CD123" s="920"/>
      <c r="CE123" s="920"/>
      <c r="CF123" s="830"/>
      <c r="CG123" s="831"/>
      <c r="CH123" s="831"/>
      <c r="CI123" s="831"/>
      <c r="CJ123" s="921"/>
      <c r="CK123" s="956"/>
      <c r="CL123" s="942"/>
      <c r="CM123" s="942"/>
      <c r="CN123" s="942"/>
      <c r="CO123" s="943"/>
      <c r="CP123" s="922" t="s">
        <v>409</v>
      </c>
      <c r="CQ123" s="923"/>
      <c r="CR123" s="923"/>
      <c r="CS123" s="923"/>
      <c r="CT123" s="923"/>
      <c r="CU123" s="923"/>
      <c r="CV123" s="923"/>
      <c r="CW123" s="923"/>
      <c r="CX123" s="923"/>
      <c r="CY123" s="923"/>
      <c r="CZ123" s="923"/>
      <c r="DA123" s="923"/>
      <c r="DB123" s="923"/>
      <c r="DC123" s="923"/>
      <c r="DD123" s="923"/>
      <c r="DE123" s="923"/>
      <c r="DF123" s="924"/>
      <c r="DG123" s="863" t="s">
        <v>127</v>
      </c>
      <c r="DH123" s="864"/>
      <c r="DI123" s="864"/>
      <c r="DJ123" s="864"/>
      <c r="DK123" s="865"/>
      <c r="DL123" s="866" t="s">
        <v>127</v>
      </c>
      <c r="DM123" s="864"/>
      <c r="DN123" s="864"/>
      <c r="DO123" s="864"/>
      <c r="DP123" s="865"/>
      <c r="DQ123" s="866" t="s">
        <v>127</v>
      </c>
      <c r="DR123" s="864"/>
      <c r="DS123" s="864"/>
      <c r="DT123" s="864"/>
      <c r="DU123" s="865"/>
      <c r="DV123" s="911" t="s">
        <v>127</v>
      </c>
      <c r="DW123" s="912"/>
      <c r="DX123" s="912"/>
      <c r="DY123" s="912"/>
      <c r="DZ123" s="913"/>
    </row>
    <row r="124" spans="1:130" s="248" customFormat="1" ht="26.25" customHeight="1" thickBot="1" x14ac:dyDescent="0.2">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127</v>
      </c>
      <c r="AB124" s="864"/>
      <c r="AC124" s="864"/>
      <c r="AD124" s="864"/>
      <c r="AE124" s="865"/>
      <c r="AF124" s="866" t="s">
        <v>127</v>
      </c>
      <c r="AG124" s="864"/>
      <c r="AH124" s="864"/>
      <c r="AI124" s="864"/>
      <c r="AJ124" s="865"/>
      <c r="AK124" s="866" t="s">
        <v>127</v>
      </c>
      <c r="AL124" s="864"/>
      <c r="AM124" s="864"/>
      <c r="AN124" s="864"/>
      <c r="AO124" s="865"/>
      <c r="AP124" s="911" t="s">
        <v>127</v>
      </c>
      <c r="AQ124" s="912"/>
      <c r="AR124" s="912"/>
      <c r="AS124" s="912"/>
      <c r="AT124" s="913"/>
      <c r="AU124" s="914" t="s">
        <v>481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127</v>
      </c>
      <c r="BR124" s="918"/>
      <c r="BS124" s="918"/>
      <c r="BT124" s="918"/>
      <c r="BU124" s="918"/>
      <c r="BV124" s="918" t="s">
        <v>127</v>
      </c>
      <c r="BW124" s="918"/>
      <c r="BX124" s="918"/>
      <c r="BY124" s="918"/>
      <c r="BZ124" s="918"/>
      <c r="CA124" s="918" t="s">
        <v>127</v>
      </c>
      <c r="CB124" s="918"/>
      <c r="CC124" s="918"/>
      <c r="CD124" s="918"/>
      <c r="CE124" s="918"/>
      <c r="CF124" s="808"/>
      <c r="CG124" s="809"/>
      <c r="CH124" s="809"/>
      <c r="CI124" s="809"/>
      <c r="CJ124" s="949"/>
      <c r="CK124" s="957"/>
      <c r="CL124" s="957"/>
      <c r="CM124" s="957"/>
      <c r="CN124" s="957"/>
      <c r="CO124" s="958"/>
      <c r="CP124" s="922" t="s">
        <v>482</v>
      </c>
      <c r="CQ124" s="923"/>
      <c r="CR124" s="923"/>
      <c r="CS124" s="923"/>
      <c r="CT124" s="923"/>
      <c r="CU124" s="923"/>
      <c r="CV124" s="923"/>
      <c r="CW124" s="923"/>
      <c r="CX124" s="923"/>
      <c r="CY124" s="923"/>
      <c r="CZ124" s="923"/>
      <c r="DA124" s="923"/>
      <c r="DB124" s="923"/>
      <c r="DC124" s="923"/>
      <c r="DD124" s="923"/>
      <c r="DE124" s="923"/>
      <c r="DF124" s="924"/>
      <c r="DG124" s="846" t="s">
        <v>127</v>
      </c>
      <c r="DH124" s="847"/>
      <c r="DI124" s="847"/>
      <c r="DJ124" s="847"/>
      <c r="DK124" s="848"/>
      <c r="DL124" s="849" t="s">
        <v>127</v>
      </c>
      <c r="DM124" s="847"/>
      <c r="DN124" s="847"/>
      <c r="DO124" s="847"/>
      <c r="DP124" s="848"/>
      <c r="DQ124" s="849" t="s">
        <v>127</v>
      </c>
      <c r="DR124" s="847"/>
      <c r="DS124" s="847"/>
      <c r="DT124" s="847"/>
      <c r="DU124" s="848"/>
      <c r="DV124" s="935" t="s">
        <v>127</v>
      </c>
      <c r="DW124" s="936"/>
      <c r="DX124" s="936"/>
      <c r="DY124" s="936"/>
      <c r="DZ124" s="937"/>
    </row>
    <row r="125" spans="1:130" s="248" customFormat="1" ht="26.25" customHeight="1" x14ac:dyDescent="0.15">
      <c r="A125" s="904"/>
      <c r="B125" s="905"/>
      <c r="C125" s="908" t="s">
        <v>468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127</v>
      </c>
      <c r="AB125" s="864"/>
      <c r="AC125" s="864"/>
      <c r="AD125" s="864"/>
      <c r="AE125" s="865"/>
      <c r="AF125" s="866" t="s">
        <v>127</v>
      </c>
      <c r="AG125" s="864"/>
      <c r="AH125" s="864"/>
      <c r="AI125" s="864"/>
      <c r="AJ125" s="865"/>
      <c r="AK125" s="866" t="s">
        <v>127</v>
      </c>
      <c r="AL125" s="864"/>
      <c r="AM125" s="864"/>
      <c r="AN125" s="864"/>
      <c r="AO125" s="865"/>
      <c r="AP125" s="911" t="s">
        <v>127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483</v>
      </c>
      <c r="CL125" s="939"/>
      <c r="CM125" s="939"/>
      <c r="CN125" s="939"/>
      <c r="CO125" s="940"/>
      <c r="CP125" s="947" t="s">
        <v>484</v>
      </c>
      <c r="CQ125" s="892"/>
      <c r="CR125" s="892"/>
      <c r="CS125" s="892"/>
      <c r="CT125" s="892"/>
      <c r="CU125" s="892"/>
      <c r="CV125" s="892"/>
      <c r="CW125" s="892"/>
      <c r="CX125" s="892"/>
      <c r="CY125" s="892"/>
      <c r="CZ125" s="892"/>
      <c r="DA125" s="892"/>
      <c r="DB125" s="892"/>
      <c r="DC125" s="892"/>
      <c r="DD125" s="892"/>
      <c r="DE125" s="892"/>
      <c r="DF125" s="893"/>
      <c r="DG125" s="948" t="s">
        <v>127</v>
      </c>
      <c r="DH125" s="929"/>
      <c r="DI125" s="929"/>
      <c r="DJ125" s="929"/>
      <c r="DK125" s="929"/>
      <c r="DL125" s="929" t="s">
        <v>127</v>
      </c>
      <c r="DM125" s="929"/>
      <c r="DN125" s="929"/>
      <c r="DO125" s="929"/>
      <c r="DP125" s="929"/>
      <c r="DQ125" s="929" t="s">
        <v>127</v>
      </c>
      <c r="DR125" s="929"/>
      <c r="DS125" s="929"/>
      <c r="DT125" s="929"/>
      <c r="DU125" s="929"/>
      <c r="DV125" s="930" t="s">
        <v>127</v>
      </c>
      <c r="DW125" s="930"/>
      <c r="DX125" s="930"/>
      <c r="DY125" s="930"/>
      <c r="DZ125" s="931"/>
    </row>
    <row r="126" spans="1:130" s="248" customFormat="1" ht="26.25" customHeight="1" thickBot="1" x14ac:dyDescent="0.2">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1676</v>
      </c>
      <c r="AB126" s="864"/>
      <c r="AC126" s="864"/>
      <c r="AD126" s="864"/>
      <c r="AE126" s="865"/>
      <c r="AF126" s="866">
        <v>1671</v>
      </c>
      <c r="AG126" s="864"/>
      <c r="AH126" s="864"/>
      <c r="AI126" s="864"/>
      <c r="AJ126" s="865"/>
      <c r="AK126" s="866">
        <v>1442</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485</v>
      </c>
      <c r="CQ126" s="834"/>
      <c r="CR126" s="834"/>
      <c r="CS126" s="834"/>
      <c r="CT126" s="834"/>
      <c r="CU126" s="834"/>
      <c r="CV126" s="834"/>
      <c r="CW126" s="834"/>
      <c r="CX126" s="834"/>
      <c r="CY126" s="834"/>
      <c r="CZ126" s="834"/>
      <c r="DA126" s="834"/>
      <c r="DB126" s="834"/>
      <c r="DC126" s="834"/>
      <c r="DD126" s="834"/>
      <c r="DE126" s="834"/>
      <c r="DF126" s="835"/>
      <c r="DG126" s="900" t="s">
        <v>127</v>
      </c>
      <c r="DH126" s="901"/>
      <c r="DI126" s="901"/>
      <c r="DJ126" s="901"/>
      <c r="DK126" s="901"/>
      <c r="DL126" s="901" t="s">
        <v>127</v>
      </c>
      <c r="DM126" s="901"/>
      <c r="DN126" s="901"/>
      <c r="DO126" s="901"/>
      <c r="DP126" s="901"/>
      <c r="DQ126" s="901" t="s">
        <v>127</v>
      </c>
      <c r="DR126" s="901"/>
      <c r="DS126" s="901"/>
      <c r="DT126" s="901"/>
      <c r="DU126" s="901"/>
      <c r="DV126" s="878" t="s">
        <v>127</v>
      </c>
      <c r="DW126" s="878"/>
      <c r="DX126" s="878"/>
      <c r="DY126" s="878"/>
      <c r="DZ126" s="879"/>
    </row>
    <row r="127" spans="1:130" s="248" customFormat="1" ht="26.25" customHeight="1" x14ac:dyDescent="0.15">
      <c r="A127" s="906"/>
      <c r="B127" s="907"/>
      <c r="C127" s="925" t="s">
        <v>486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127</v>
      </c>
      <c r="AB127" s="864"/>
      <c r="AC127" s="864"/>
      <c r="AD127" s="864"/>
      <c r="AE127" s="865"/>
      <c r="AF127" s="866" t="s">
        <v>127</v>
      </c>
      <c r="AG127" s="864"/>
      <c r="AH127" s="864"/>
      <c r="AI127" s="864"/>
      <c r="AJ127" s="865"/>
      <c r="AK127" s="866" t="s">
        <v>127</v>
      </c>
      <c r="AL127" s="864"/>
      <c r="AM127" s="864"/>
      <c r="AN127" s="864"/>
      <c r="AO127" s="865"/>
      <c r="AP127" s="911" t="s">
        <v>127</v>
      </c>
      <c r="AQ127" s="912"/>
      <c r="AR127" s="912"/>
      <c r="AS127" s="912"/>
      <c r="AT127" s="913"/>
      <c r="AU127" s="284"/>
      <c r="AV127" s="284"/>
      <c r="AW127" s="284"/>
      <c r="AX127" s="928" t="s">
        <v>487</v>
      </c>
      <c r="AY127" s="896"/>
      <c r="AZ127" s="896"/>
      <c r="BA127" s="896"/>
      <c r="BB127" s="896"/>
      <c r="BC127" s="896"/>
      <c r="BD127" s="896"/>
      <c r="BE127" s="897"/>
      <c r="BF127" s="895" t="s">
        <v>488</v>
      </c>
      <c r="BG127" s="896"/>
      <c r="BH127" s="896"/>
      <c r="BI127" s="896"/>
      <c r="BJ127" s="896"/>
      <c r="BK127" s="896"/>
      <c r="BL127" s="897"/>
      <c r="BM127" s="895" t="s">
        <v>489</v>
      </c>
      <c r="BN127" s="896"/>
      <c r="BO127" s="896"/>
      <c r="BP127" s="896"/>
      <c r="BQ127" s="896"/>
      <c r="BR127" s="896"/>
      <c r="BS127" s="897"/>
      <c r="BT127" s="895" t="s">
        <v>490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491</v>
      </c>
      <c r="CQ127" s="834"/>
      <c r="CR127" s="834"/>
      <c r="CS127" s="834"/>
      <c r="CT127" s="834"/>
      <c r="CU127" s="834"/>
      <c r="CV127" s="834"/>
      <c r="CW127" s="834"/>
      <c r="CX127" s="834"/>
      <c r="CY127" s="834"/>
      <c r="CZ127" s="834"/>
      <c r="DA127" s="834"/>
      <c r="DB127" s="834"/>
      <c r="DC127" s="834"/>
      <c r="DD127" s="834"/>
      <c r="DE127" s="834"/>
      <c r="DF127" s="835"/>
      <c r="DG127" s="900" t="s">
        <v>127</v>
      </c>
      <c r="DH127" s="901"/>
      <c r="DI127" s="901"/>
      <c r="DJ127" s="901"/>
      <c r="DK127" s="901"/>
      <c r="DL127" s="901" t="s">
        <v>127</v>
      </c>
      <c r="DM127" s="901"/>
      <c r="DN127" s="901"/>
      <c r="DO127" s="901"/>
      <c r="DP127" s="901"/>
      <c r="DQ127" s="901" t="s">
        <v>127</v>
      </c>
      <c r="DR127" s="901"/>
      <c r="DS127" s="901"/>
      <c r="DT127" s="901"/>
      <c r="DU127" s="901"/>
      <c r="DV127" s="878" t="s">
        <v>127</v>
      </c>
      <c r="DW127" s="878"/>
      <c r="DX127" s="878"/>
      <c r="DY127" s="878"/>
      <c r="DZ127" s="879"/>
    </row>
    <row r="128" spans="1:130" s="248" customFormat="1" ht="26.25" customHeight="1" thickBot="1" x14ac:dyDescent="0.2">
      <c r="A128" s="880" t="s">
        <v>492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493</v>
      </c>
      <c r="X128" s="882"/>
      <c r="Y128" s="882"/>
      <c r="Z128" s="883"/>
      <c r="AA128" s="884">
        <v>9358</v>
      </c>
      <c r="AB128" s="885"/>
      <c r="AC128" s="885"/>
      <c r="AD128" s="885"/>
      <c r="AE128" s="886"/>
      <c r="AF128" s="887">
        <v>4606</v>
      </c>
      <c r="AG128" s="885"/>
      <c r="AH128" s="885"/>
      <c r="AI128" s="885"/>
      <c r="AJ128" s="886"/>
      <c r="AK128" s="887">
        <v>2742</v>
      </c>
      <c r="AL128" s="885"/>
      <c r="AM128" s="885"/>
      <c r="AN128" s="885"/>
      <c r="AO128" s="886"/>
      <c r="AP128" s="888"/>
      <c r="AQ128" s="889"/>
      <c r="AR128" s="889"/>
      <c r="AS128" s="889"/>
      <c r="AT128" s="890"/>
      <c r="AU128" s="284"/>
      <c r="AV128" s="284"/>
      <c r="AW128" s="284"/>
      <c r="AX128" s="891" t="s">
        <v>494</v>
      </c>
      <c r="AY128" s="892"/>
      <c r="AZ128" s="892"/>
      <c r="BA128" s="892"/>
      <c r="BB128" s="892"/>
      <c r="BC128" s="892"/>
      <c r="BD128" s="892"/>
      <c r="BE128" s="893"/>
      <c r="BF128" s="870" t="s">
        <v>127</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495</v>
      </c>
      <c r="CQ128" s="812"/>
      <c r="CR128" s="812"/>
      <c r="CS128" s="812"/>
      <c r="CT128" s="812"/>
      <c r="CU128" s="812"/>
      <c r="CV128" s="812"/>
      <c r="CW128" s="812"/>
      <c r="CX128" s="812"/>
      <c r="CY128" s="812"/>
      <c r="CZ128" s="812"/>
      <c r="DA128" s="812"/>
      <c r="DB128" s="812"/>
      <c r="DC128" s="812"/>
      <c r="DD128" s="812"/>
      <c r="DE128" s="812"/>
      <c r="DF128" s="813"/>
      <c r="DG128" s="874" t="s">
        <v>127</v>
      </c>
      <c r="DH128" s="875"/>
      <c r="DI128" s="875"/>
      <c r="DJ128" s="875"/>
      <c r="DK128" s="875"/>
      <c r="DL128" s="875" t="s">
        <v>127</v>
      </c>
      <c r="DM128" s="875"/>
      <c r="DN128" s="875"/>
      <c r="DO128" s="875"/>
      <c r="DP128" s="875"/>
      <c r="DQ128" s="875" t="s">
        <v>127</v>
      </c>
      <c r="DR128" s="875"/>
      <c r="DS128" s="875"/>
      <c r="DT128" s="875"/>
      <c r="DU128" s="875"/>
      <c r="DV128" s="876" t="s">
        <v>127</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496</v>
      </c>
      <c r="X129" s="861"/>
      <c r="Y129" s="861"/>
      <c r="Z129" s="862"/>
      <c r="AA129" s="863">
        <v>2213740</v>
      </c>
      <c r="AB129" s="864"/>
      <c r="AC129" s="864"/>
      <c r="AD129" s="864"/>
      <c r="AE129" s="865"/>
      <c r="AF129" s="866">
        <v>2210514</v>
      </c>
      <c r="AG129" s="864"/>
      <c r="AH129" s="864"/>
      <c r="AI129" s="864"/>
      <c r="AJ129" s="865"/>
      <c r="AK129" s="866">
        <v>2281198</v>
      </c>
      <c r="AL129" s="864"/>
      <c r="AM129" s="864"/>
      <c r="AN129" s="864"/>
      <c r="AO129" s="865"/>
      <c r="AP129" s="867"/>
      <c r="AQ129" s="868"/>
      <c r="AR129" s="868"/>
      <c r="AS129" s="868"/>
      <c r="AT129" s="869"/>
      <c r="AU129" s="286"/>
      <c r="AV129" s="286"/>
      <c r="AW129" s="286"/>
      <c r="AX129" s="833" t="s">
        <v>497</v>
      </c>
      <c r="AY129" s="834"/>
      <c r="AZ129" s="834"/>
      <c r="BA129" s="834"/>
      <c r="BB129" s="834"/>
      <c r="BC129" s="834"/>
      <c r="BD129" s="834"/>
      <c r="BE129" s="835"/>
      <c r="BF129" s="853" t="s">
        <v>127</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499</v>
      </c>
      <c r="X130" s="861"/>
      <c r="Y130" s="861"/>
      <c r="Z130" s="862"/>
      <c r="AA130" s="863">
        <v>420543</v>
      </c>
      <c r="AB130" s="864"/>
      <c r="AC130" s="864"/>
      <c r="AD130" s="864"/>
      <c r="AE130" s="865"/>
      <c r="AF130" s="866">
        <v>412040</v>
      </c>
      <c r="AG130" s="864"/>
      <c r="AH130" s="864"/>
      <c r="AI130" s="864"/>
      <c r="AJ130" s="865"/>
      <c r="AK130" s="866">
        <v>399815</v>
      </c>
      <c r="AL130" s="864"/>
      <c r="AM130" s="864"/>
      <c r="AN130" s="864"/>
      <c r="AO130" s="865"/>
      <c r="AP130" s="867"/>
      <c r="AQ130" s="868"/>
      <c r="AR130" s="868"/>
      <c r="AS130" s="868"/>
      <c r="AT130" s="869"/>
      <c r="AU130" s="286"/>
      <c r="AV130" s="286"/>
      <c r="AW130" s="286"/>
      <c r="AX130" s="833" t="s">
        <v>500</v>
      </c>
      <c r="AY130" s="834"/>
      <c r="AZ130" s="834"/>
      <c r="BA130" s="834"/>
      <c r="BB130" s="834"/>
      <c r="BC130" s="834"/>
      <c r="BD130" s="834"/>
      <c r="BE130" s="835"/>
      <c r="BF130" s="836">
        <v>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501</v>
      </c>
      <c r="X131" s="844"/>
      <c r="Y131" s="844"/>
      <c r="Z131" s="845"/>
      <c r="AA131" s="846">
        <v>1793197</v>
      </c>
      <c r="AB131" s="847"/>
      <c r="AC131" s="847"/>
      <c r="AD131" s="847"/>
      <c r="AE131" s="848"/>
      <c r="AF131" s="849">
        <v>1798474</v>
      </c>
      <c r="AG131" s="847"/>
      <c r="AH131" s="847"/>
      <c r="AI131" s="847"/>
      <c r="AJ131" s="848"/>
      <c r="AK131" s="849">
        <v>1881383</v>
      </c>
      <c r="AL131" s="847"/>
      <c r="AM131" s="847"/>
      <c r="AN131" s="847"/>
      <c r="AO131" s="848"/>
      <c r="AP131" s="850"/>
      <c r="AQ131" s="851"/>
      <c r="AR131" s="851"/>
      <c r="AS131" s="851"/>
      <c r="AT131" s="852"/>
      <c r="AU131" s="286"/>
      <c r="AV131" s="286"/>
      <c r="AW131" s="286"/>
      <c r="AX131" s="811" t="s">
        <v>502</v>
      </c>
      <c r="AY131" s="812"/>
      <c r="AZ131" s="812"/>
      <c r="BA131" s="812"/>
      <c r="BB131" s="812"/>
      <c r="BC131" s="812"/>
      <c r="BD131" s="812"/>
      <c r="BE131" s="813"/>
      <c r="BF131" s="814" t="s">
        <v>127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504</v>
      </c>
      <c r="W132" s="824"/>
      <c r="X132" s="824"/>
      <c r="Y132" s="824"/>
      <c r="Z132" s="825"/>
      <c r="AA132" s="826">
        <v>8.1878901200000005</v>
      </c>
      <c r="AB132" s="827"/>
      <c r="AC132" s="827"/>
      <c r="AD132" s="827"/>
      <c r="AE132" s="828"/>
      <c r="AF132" s="829">
        <v>6.5607843089999998</v>
      </c>
      <c r="AG132" s="827"/>
      <c r="AH132" s="827"/>
      <c r="AI132" s="827"/>
      <c r="AJ132" s="828"/>
      <c r="AK132" s="829">
        <v>6.3887044800000004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505</v>
      </c>
      <c r="W133" s="803"/>
      <c r="X133" s="803"/>
      <c r="Y133" s="803"/>
      <c r="Z133" s="804"/>
      <c r="AA133" s="805">
        <v>8.1</v>
      </c>
      <c r="AB133" s="806"/>
      <c r="AC133" s="806"/>
      <c r="AD133" s="806"/>
      <c r="AE133" s="807"/>
      <c r="AF133" s="805">
        <v>7.8</v>
      </c>
      <c r="AG133" s="806"/>
      <c r="AH133" s="806"/>
      <c r="AI133" s="806"/>
      <c r="AJ133" s="807"/>
      <c r="AK133" s="805">
        <v>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ZwwaTdR0RxjlnbGtR86KSn24tnkVNL/KKzaNOKM0TMYjXZ7sNuQAuiO4J5KvX1kNsWinztZgzSK/Bhw/xx+pA==" saltValue="B9c5FExH4YDj3zuzM3h7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pmCKRm19Je/xz+rFDdcdURib8qCHfuAjxfwES86vCwsqQbmlNCF1bdi0fOaLVvs2FbrcBVXKk8FRZWJlpBF+w==" saltValue="EugDYxk9nd67RqVBRKsOZ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l66zaMEggmSEJ2WzOsWUhYJLfkFugnNE2iyJCqER1+7+6uWzIGoHPL/9M5ZJmpqoWGxAHmmexqxYQTO2/mwBg==" saltValue="O8C/ft/vPh80wPLOpy0K4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514</v>
      </c>
      <c r="AL9" s="1228"/>
      <c r="AM9" s="1228"/>
      <c r="AN9" s="1229"/>
      <c r="AO9" s="314">
        <v>602226</v>
      </c>
      <c r="AP9" s="314">
        <v>131290</v>
      </c>
      <c r="AQ9" s="315">
        <v>199723</v>
      </c>
      <c r="AR9" s="316">
        <v>-34.299999999999997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515</v>
      </c>
      <c r="AL10" s="1228"/>
      <c r="AM10" s="1228"/>
      <c r="AN10" s="1229"/>
      <c r="AO10" s="317">
        <v>118405</v>
      </c>
      <c r="AP10" s="317">
        <v>25813</v>
      </c>
      <c r="AQ10" s="318">
        <v>26472</v>
      </c>
      <c r="AR10" s="319">
        <v>-2.5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516</v>
      </c>
      <c r="AL11" s="1228"/>
      <c r="AM11" s="1228"/>
      <c r="AN11" s="1229"/>
      <c r="AO11" s="317" t="s">
        <v>517</v>
      </c>
      <c r="AP11" s="317" t="s">
        <v>517</v>
      </c>
      <c r="AQ11" s="318">
        <v>1310</v>
      </c>
      <c r="AR11" s="319" t="s">
        <v>517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518</v>
      </c>
      <c r="AL12" s="1228"/>
      <c r="AM12" s="1228"/>
      <c r="AN12" s="1229"/>
      <c r="AO12" s="317" t="s">
        <v>517</v>
      </c>
      <c r="AP12" s="317" t="s">
        <v>517</v>
      </c>
      <c r="AQ12" s="318" t="s">
        <v>517</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519</v>
      </c>
      <c r="AL13" s="1228"/>
      <c r="AM13" s="1228"/>
      <c r="AN13" s="1229"/>
      <c r="AO13" s="317">
        <v>35875</v>
      </c>
      <c r="AP13" s="317">
        <v>7821</v>
      </c>
      <c r="AQ13" s="318">
        <v>7770</v>
      </c>
      <c r="AR13" s="319">
        <v>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520</v>
      </c>
      <c r="AL14" s="1228"/>
      <c r="AM14" s="1228"/>
      <c r="AN14" s="1229"/>
      <c r="AO14" s="317">
        <v>4406</v>
      </c>
      <c r="AP14" s="317">
        <v>961</v>
      </c>
      <c r="AQ14" s="318">
        <v>5092</v>
      </c>
      <c r="AR14" s="319">
        <v>-81.099999999999994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521</v>
      </c>
      <c r="AL15" s="1231"/>
      <c r="AM15" s="1231"/>
      <c r="AN15" s="1232"/>
      <c r="AO15" s="317">
        <v>-69020</v>
      </c>
      <c r="AP15" s="317">
        <v>-15047</v>
      </c>
      <c r="AQ15" s="318">
        <v>-15881</v>
      </c>
      <c r="AR15" s="319">
        <v>-5.3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691892</v>
      </c>
      <c r="AP16" s="317">
        <v>150838</v>
      </c>
      <c r="AQ16" s="318">
        <v>224486</v>
      </c>
      <c r="AR16" s="319">
        <v>-32.799999999999997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526</v>
      </c>
      <c r="AL21" s="1234"/>
      <c r="AM21" s="1234"/>
      <c r="AN21" s="1235"/>
      <c r="AO21" s="330">
        <v>13.08</v>
      </c>
      <c r="AP21" s="331">
        <v>20.23</v>
      </c>
      <c r="AQ21" s="332">
        <v>-7.15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527</v>
      </c>
      <c r="AL22" s="1234"/>
      <c r="AM22" s="1234"/>
      <c r="AN22" s="1235"/>
      <c r="AO22" s="335">
        <v>94.3</v>
      </c>
      <c r="AP22" s="336">
        <v>95.4</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531</v>
      </c>
      <c r="AL32" s="1217"/>
      <c r="AM32" s="1217"/>
      <c r="AN32" s="1218"/>
      <c r="AO32" s="345">
        <v>392165</v>
      </c>
      <c r="AP32" s="345">
        <v>85495</v>
      </c>
      <c r="AQ32" s="346">
        <v>117380</v>
      </c>
      <c r="AR32" s="347">
        <v>-27.2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532</v>
      </c>
      <c r="AL33" s="1217"/>
      <c r="AM33" s="1217"/>
      <c r="AN33" s="1218"/>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533</v>
      </c>
      <c r="AL34" s="1217"/>
      <c r="AM34" s="1217"/>
      <c r="AN34" s="1218"/>
      <c r="AO34" s="345" t="s">
        <v>517</v>
      </c>
      <c r="AP34" s="345" t="s">
        <v>517</v>
      </c>
      <c r="AQ34" s="346" t="s">
        <v>517</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534</v>
      </c>
      <c r="AL35" s="1217"/>
      <c r="AM35" s="1217"/>
      <c r="AN35" s="1218"/>
      <c r="AO35" s="345">
        <v>111849</v>
      </c>
      <c r="AP35" s="345">
        <v>24384</v>
      </c>
      <c r="AQ35" s="346">
        <v>31875</v>
      </c>
      <c r="AR35" s="347">
        <v>-23.5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535</v>
      </c>
      <c r="AL36" s="1217"/>
      <c r="AM36" s="1217"/>
      <c r="AN36" s="1218"/>
      <c r="AO36" s="345">
        <v>17297</v>
      </c>
      <c r="AP36" s="345">
        <v>3771</v>
      </c>
      <c r="AQ36" s="346">
        <v>2465</v>
      </c>
      <c r="AR36" s="347">
        <v>53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536</v>
      </c>
      <c r="AL37" s="1217"/>
      <c r="AM37" s="1217"/>
      <c r="AN37" s="1218"/>
      <c r="AO37" s="345">
        <v>1442</v>
      </c>
      <c r="AP37" s="345">
        <v>314</v>
      </c>
      <c r="AQ37" s="346">
        <v>285</v>
      </c>
      <c r="AR37" s="347">
        <v>10.199999999999999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537</v>
      </c>
      <c r="AL38" s="1214"/>
      <c r="AM38" s="1214"/>
      <c r="AN38" s="1215"/>
      <c r="AO38" s="348" t="s">
        <v>517</v>
      </c>
      <c r="AP38" s="348" t="s">
        <v>517</v>
      </c>
      <c r="AQ38" s="349">
        <v>17</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538</v>
      </c>
      <c r="AL39" s="1214"/>
      <c r="AM39" s="1214"/>
      <c r="AN39" s="1215"/>
      <c r="AO39" s="345">
        <v>-2742</v>
      </c>
      <c r="AP39" s="345">
        <v>-598</v>
      </c>
      <c r="AQ39" s="346">
        <v>-3552</v>
      </c>
      <c r="AR39" s="347">
        <v>-83.2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539</v>
      </c>
      <c r="AL40" s="1217"/>
      <c r="AM40" s="1217"/>
      <c r="AN40" s="1218"/>
      <c r="AO40" s="345">
        <v>-399815</v>
      </c>
      <c r="AP40" s="345">
        <v>-87163</v>
      </c>
      <c r="AQ40" s="346">
        <v>-113436</v>
      </c>
      <c r="AR40" s="347">
        <v>-23.2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120196</v>
      </c>
      <c r="AP41" s="345">
        <v>26204</v>
      </c>
      <c r="AQ41" s="346">
        <v>35033</v>
      </c>
      <c r="AR41" s="347">
        <v>-25.2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509</v>
      </c>
      <c r="AN49" s="1224" t="s">
        <v>543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459967</v>
      </c>
      <c r="AN51" s="367">
        <v>92866</v>
      </c>
      <c r="AO51" s="368">
        <v>47.3</v>
      </c>
      <c r="AP51" s="369">
        <v>237994</v>
      </c>
      <c r="AQ51" s="370">
        <v>-2.9</v>
      </c>
      <c r="AR51" s="371">
        <v>50.2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254418</v>
      </c>
      <c r="AN52" s="375">
        <v>51366</v>
      </c>
      <c r="AO52" s="376">
        <v>9</v>
      </c>
      <c r="AP52" s="377">
        <v>110361</v>
      </c>
      <c r="AQ52" s="378">
        <v>1.3</v>
      </c>
      <c r="AR52" s="379">
        <v>7.7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879626</v>
      </c>
      <c r="AN53" s="367">
        <v>180362</v>
      </c>
      <c r="AO53" s="368">
        <v>94.2</v>
      </c>
      <c r="AP53" s="369">
        <v>267911</v>
      </c>
      <c r="AQ53" s="370">
        <v>12.6</v>
      </c>
      <c r="AR53" s="371">
        <v>81.599999999999994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555942</v>
      </c>
      <c r="AN54" s="375">
        <v>113993</v>
      </c>
      <c r="AO54" s="376">
        <v>121.9</v>
      </c>
      <c r="AP54" s="377">
        <v>106425</v>
      </c>
      <c r="AQ54" s="378">
        <v>-3.6</v>
      </c>
      <c r="AR54" s="379">
        <v>125.5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404929</v>
      </c>
      <c r="AN55" s="367">
        <v>85051</v>
      </c>
      <c r="AO55" s="368">
        <v>-52.8</v>
      </c>
      <c r="AP55" s="369">
        <v>228215</v>
      </c>
      <c r="AQ55" s="370">
        <v>-14.8</v>
      </c>
      <c r="AR55" s="371">
        <v>-38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346394</v>
      </c>
      <c r="AN56" s="375">
        <v>72757</v>
      </c>
      <c r="AO56" s="376">
        <v>-36.200000000000003</v>
      </c>
      <c r="AP56" s="377">
        <v>117571</v>
      </c>
      <c r="AQ56" s="378">
        <v>10.5</v>
      </c>
      <c r="AR56" s="379">
        <v>-46.7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184198</v>
      </c>
      <c r="AN57" s="367">
        <v>39485</v>
      </c>
      <c r="AO57" s="368">
        <v>-53.6</v>
      </c>
      <c r="AP57" s="369">
        <v>264232</v>
      </c>
      <c r="AQ57" s="370">
        <v>15.8</v>
      </c>
      <c r="AR57" s="371">
        <v>-69.400000000000006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119147</v>
      </c>
      <c r="AN58" s="375">
        <v>25541</v>
      </c>
      <c r="AO58" s="376">
        <v>-64.900000000000006</v>
      </c>
      <c r="AP58" s="377">
        <v>133959</v>
      </c>
      <c r="AQ58" s="378">
        <v>13.9</v>
      </c>
      <c r="AR58" s="379">
        <v>-78.8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385860</v>
      </c>
      <c r="AN59" s="367">
        <v>84120</v>
      </c>
      <c r="AO59" s="368">
        <v>113</v>
      </c>
      <c r="AP59" s="369">
        <v>263613</v>
      </c>
      <c r="AQ59" s="370">
        <v>-0.2</v>
      </c>
      <c r="AR59" s="371">
        <v>113.2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239651</v>
      </c>
      <c r="AN60" s="375">
        <v>52246</v>
      </c>
      <c r="AO60" s="376">
        <v>104.6</v>
      </c>
      <c r="AP60" s="377">
        <v>128823</v>
      </c>
      <c r="AQ60" s="378">
        <v>-3.8</v>
      </c>
      <c r="AR60" s="379">
        <v>108.4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462916</v>
      </c>
      <c r="AN61" s="382">
        <v>96377</v>
      </c>
      <c r="AO61" s="383">
        <v>29.6</v>
      </c>
      <c r="AP61" s="384">
        <v>252393</v>
      </c>
      <c r="AQ61" s="385">
        <v>2.1</v>
      </c>
      <c r="AR61" s="371">
        <v>27.5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303110</v>
      </c>
      <c r="AN62" s="375">
        <v>63181</v>
      </c>
      <c r="AO62" s="376">
        <v>26.9</v>
      </c>
      <c r="AP62" s="377">
        <v>119428</v>
      </c>
      <c r="AQ62" s="378">
        <v>3.7</v>
      </c>
      <c r="AR62" s="379">
        <v>23.2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Nsex2vPAcVTGgy+yjLnG8LsVP/d/HYRZilTRQd+s9OvqaDp5YNiBebv+2QbmufH2Nzbhljl6eeEqdu1l03w2w==" saltValue="DJbeWkd/0zK0o/Mvy4L2q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1" spans="125:125" ht="13.5" hidden="1" customHeight="1" x14ac:dyDescent="0.15">
      <c r="DU121" s="292"/>
    </row>
  </sheetData>
  <sheetProtection algorithmName="SHA-512" hashValue="27wrI059aD7C1vy/hIIO1kDbLLwvBxqv5NpJQX7W4gRN9hGW6/gAGGlZ3t1hk3MGHVSzYz4MBGBXtwsFtavQqg==" saltValue="bqn6EYW9nKCccNeKMQbt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ZtSapR7qxmW946dW+Ofnj13lEZEvKdV02HtsjSxjxffRv7dZIy6wACGMo90h+seUiK/x+sk74PiNSsuC+KiFQ==" saltValue="BBzqJhAOj187Hja7hczW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18.47</v>
      </c>
      <c r="G47" s="12">
        <v>20.99</v>
      </c>
      <c r="H47" s="12">
        <v>23.08</v>
      </c>
      <c r="I47" s="12">
        <v>25.38</v>
      </c>
      <c r="J47" s="13">
        <v>24.03</v>
      </c>
    </row>
    <row r="48" spans="2:10" ht="57.75" customHeight="1" x14ac:dyDescent="0.15">
      <c r="B48" s="14"/>
      <c r="C48" s="1240" t="s">
        <v>4</v>
      </c>
      <c r="D48" s="1240"/>
      <c r="E48" s="1241"/>
      <c r="F48" s="15">
        <v>8.9700000000000006</v>
      </c>
      <c r="G48" s="16">
        <v>7.51</v>
      </c>
      <c r="H48" s="16">
        <v>8.06</v>
      </c>
      <c r="I48" s="16">
        <v>9.85</v>
      </c>
      <c r="J48" s="17">
        <v>8.6999999999999993</v>
      </c>
    </row>
    <row r="49" spans="2:10" ht="57.75" customHeight="1" thickBot="1" x14ac:dyDescent="0.2">
      <c r="B49" s="18"/>
      <c r="C49" s="1242" t="s">
        <v>5</v>
      </c>
      <c r="D49" s="1242"/>
      <c r="E49" s="1243"/>
      <c r="F49" s="19">
        <v>3.59</v>
      </c>
      <c r="G49" s="20">
        <v>5.0199999999999996</v>
      </c>
      <c r="H49" s="20">
        <v>5.14</v>
      </c>
      <c r="I49" s="20">
        <v>7.39</v>
      </c>
      <c r="J49" s="21">
        <v>2.1</v>
      </c>
    </row>
    <row r="50" spans="2:10" ht="13.5" customHeight="1" x14ac:dyDescent="0.15"/>
  </sheetData>
  <sheetProtection algorithmName="SHA-512" hashValue="nl+vCuiN2qpHMv1geHErCiIKg8lbumO4FOUf0rx3teib7Wz9njr0rvCu4fWuA7vOVeMhI+SuqgnWn/+KLws/Mw==" saltValue="+S2ahwGQbKiEQORL9AsB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564</v>
      </c>
      <c r="D34" s="1250"/>
      <c r="E34" s="1251"/>
      <c r="F34" s="32">
        <v>8.9700000000000006</v>
      </c>
      <c r="G34" s="33">
        <v>7.5</v>
      </c>
      <c r="H34" s="33">
        <v>8.06</v>
      </c>
      <c r="I34" s="33">
        <v>9.84</v>
      </c>
      <c r="J34" s="34">
        <v>8.69</v>
      </c>
      <c r="K34" s="22"/>
      <c r="L34" s="22"/>
      <c r="M34" s="22"/>
      <c r="N34" s="22"/>
      <c r="O34" s="22"/>
      <c r="P34" s="22"/>
    </row>
    <row r="35" spans="1:16" ht="39" customHeight="1" x14ac:dyDescent="0.15">
      <c r="A35" s="22"/>
      <c r="B35" s="35"/>
      <c r="C35" s="1244" t="s">
        <v>565</v>
      </c>
      <c r="D35" s="1245"/>
      <c r="E35" s="1246"/>
      <c r="F35" s="36">
        <v>2.33</v>
      </c>
      <c r="G35" s="37">
        <v>2.42</v>
      </c>
      <c r="H35" s="37">
        <v>3.35</v>
      </c>
      <c r="I35" s="37">
        <v>3.98</v>
      </c>
      <c r="J35" s="38">
        <v>3.56</v>
      </c>
      <c r="K35" s="22"/>
      <c r="L35" s="22"/>
      <c r="M35" s="22"/>
      <c r="N35" s="22"/>
      <c r="O35" s="22"/>
      <c r="P35" s="22"/>
    </row>
    <row r="36" spans="1:16" ht="39" customHeight="1" x14ac:dyDescent="0.15">
      <c r="A36" s="22"/>
      <c r="B36" s="35"/>
      <c r="C36" s="1244" t="s">
        <v>566</v>
      </c>
      <c r="D36" s="1245"/>
      <c r="E36" s="1246"/>
      <c r="F36" s="36">
        <v>0.82</v>
      </c>
      <c r="G36" s="37">
        <v>1.68</v>
      </c>
      <c r="H36" s="37">
        <v>1.75</v>
      </c>
      <c r="I36" s="37">
        <v>1.78</v>
      </c>
      <c r="J36" s="38">
        <v>2.39</v>
      </c>
      <c r="K36" s="22"/>
      <c r="L36" s="22"/>
      <c r="M36" s="22"/>
      <c r="N36" s="22"/>
      <c r="O36" s="22"/>
      <c r="P36" s="22"/>
    </row>
    <row r="37" spans="1:16" ht="39" customHeight="1" x14ac:dyDescent="0.15">
      <c r="A37" s="22"/>
      <c r="B37" s="35"/>
      <c r="C37" s="1244" t="s">
        <v>567</v>
      </c>
      <c r="D37" s="1245"/>
      <c r="E37" s="1246"/>
      <c r="F37" s="36">
        <v>3.79</v>
      </c>
      <c r="G37" s="37">
        <v>4.99</v>
      </c>
      <c r="H37" s="37">
        <v>3.08</v>
      </c>
      <c r="I37" s="37">
        <v>2.3199999999999998</v>
      </c>
      <c r="J37" s="38">
        <v>2.36</v>
      </c>
      <c r="K37" s="22"/>
      <c r="L37" s="22"/>
      <c r="M37" s="22"/>
      <c r="N37" s="22"/>
      <c r="O37" s="22"/>
      <c r="P37" s="22"/>
    </row>
    <row r="38" spans="1:16" ht="39" customHeight="1" x14ac:dyDescent="0.15">
      <c r="A38" s="22"/>
      <c r="B38" s="35"/>
      <c r="C38" s="1244" t="s">
        <v>568</v>
      </c>
      <c r="D38" s="1245"/>
      <c r="E38" s="1246"/>
      <c r="F38" s="36">
        <v>0.13</v>
      </c>
      <c r="G38" s="37">
        <v>0.16</v>
      </c>
      <c r="H38" s="37">
        <v>0.3</v>
      </c>
      <c r="I38" s="37">
        <v>0.33</v>
      </c>
      <c r="J38" s="38">
        <v>0.34</v>
      </c>
      <c r="K38" s="22"/>
      <c r="L38" s="22"/>
      <c r="M38" s="22"/>
      <c r="N38" s="22"/>
      <c r="O38" s="22"/>
      <c r="P38" s="22"/>
    </row>
    <row r="39" spans="1:16" ht="39" customHeight="1" x14ac:dyDescent="0.15">
      <c r="A39" s="22"/>
      <c r="B39" s="35"/>
      <c r="C39" s="1244" t="s">
        <v>569</v>
      </c>
      <c r="D39" s="1245"/>
      <c r="E39" s="1246"/>
      <c r="F39" s="36">
        <v>0</v>
      </c>
      <c r="G39" s="37">
        <v>0</v>
      </c>
      <c r="H39" s="37">
        <v>0</v>
      </c>
      <c r="I39" s="37">
        <v>0</v>
      </c>
      <c r="J39" s="38">
        <v>0</v>
      </c>
      <c r="K39" s="22"/>
      <c r="L39" s="22"/>
      <c r="M39" s="22"/>
      <c r="N39" s="22"/>
      <c r="O39" s="22"/>
      <c r="P39" s="22"/>
    </row>
    <row r="40" spans="1:16" ht="39" customHeight="1" x14ac:dyDescent="0.15">
      <c r="A40" s="22"/>
      <c r="B40" s="35"/>
      <c r="C40" s="1244" t="s">
        <v>570</v>
      </c>
      <c r="D40" s="1245"/>
      <c r="E40" s="1246"/>
      <c r="F40" s="36">
        <v>0.01</v>
      </c>
      <c r="G40" s="37">
        <v>0.01</v>
      </c>
      <c r="H40" s="37">
        <v>0</v>
      </c>
      <c r="I40" s="37">
        <v>0</v>
      </c>
      <c r="J40" s="38">
        <v>0</v>
      </c>
      <c r="K40" s="22"/>
      <c r="L40" s="22"/>
      <c r="M40" s="22"/>
      <c r="N40" s="22"/>
      <c r="O40" s="22"/>
      <c r="P40" s="22"/>
    </row>
    <row r="41" spans="1:16" ht="39" customHeight="1" x14ac:dyDescent="0.15">
      <c r="A41" s="22"/>
      <c r="B41" s="35"/>
      <c r="C41" s="1244" t="s">
        <v>571</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572</v>
      </c>
      <c r="D42" s="1245"/>
      <c r="E42" s="1246"/>
      <c r="F42" s="36" t="s">
        <v>517</v>
      </c>
      <c r="G42" s="37" t="s">
        <v>517</v>
      </c>
      <c r="H42" s="37" t="s">
        <v>517</v>
      </c>
      <c r="I42" s="37" t="s">
        <v>517</v>
      </c>
      <c r="J42" s="38" t="s">
        <v>517</v>
      </c>
      <c r="K42" s="22"/>
      <c r="L42" s="22"/>
      <c r="M42" s="22"/>
      <c r="N42" s="22"/>
      <c r="O42" s="22"/>
      <c r="P42" s="22"/>
    </row>
    <row r="43" spans="1:16" ht="39" customHeight="1" thickBot="1" x14ac:dyDescent="0.2">
      <c r="A43" s="22"/>
      <c r="B43" s="40"/>
      <c r="C43" s="1247" t="s">
        <v>573</v>
      </c>
      <c r="D43" s="1248"/>
      <c r="E43" s="1249"/>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KIzcZn92K3obREFxTWv7rgbRrOg2xOpwHGginY5UFW8JK/gBTLL42iGbya9TBWEaeQHJN1rTwIRkbz4xyBEeA==" saltValue="JJ4cJiZt/oZgGB7yYhbq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444</v>
      </c>
      <c r="L45" s="60">
        <v>457</v>
      </c>
      <c r="M45" s="60">
        <v>439</v>
      </c>
      <c r="N45" s="60">
        <v>408</v>
      </c>
      <c r="O45" s="61">
        <v>392</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15">
      <c r="A48" s="48"/>
      <c r="B48" s="1272"/>
      <c r="C48" s="1273"/>
      <c r="D48" s="62"/>
      <c r="E48" s="1254" t="s">
        <v>14</v>
      </c>
      <c r="F48" s="1254"/>
      <c r="G48" s="1254"/>
      <c r="H48" s="1254"/>
      <c r="I48" s="1254"/>
      <c r="J48" s="1255"/>
      <c r="K48" s="63">
        <v>95</v>
      </c>
      <c r="L48" s="64">
        <v>108</v>
      </c>
      <c r="M48" s="64">
        <v>119</v>
      </c>
      <c r="N48" s="64">
        <v>108</v>
      </c>
      <c r="O48" s="65">
        <v>112</v>
      </c>
      <c r="P48" s="48"/>
      <c r="Q48" s="48"/>
      <c r="R48" s="48"/>
      <c r="S48" s="48"/>
      <c r="T48" s="48"/>
      <c r="U48" s="48"/>
    </row>
    <row r="49" spans="1:21" ht="30.75" customHeight="1" x14ac:dyDescent="0.15">
      <c r="A49" s="48"/>
      <c r="B49" s="1272"/>
      <c r="C49" s="1273"/>
      <c r="D49" s="62"/>
      <c r="E49" s="1254" t="s">
        <v>15</v>
      </c>
      <c r="F49" s="1254"/>
      <c r="G49" s="1254"/>
      <c r="H49" s="1254"/>
      <c r="I49" s="1254"/>
      <c r="J49" s="1255"/>
      <c r="K49" s="63">
        <v>15</v>
      </c>
      <c r="L49" s="64">
        <v>18</v>
      </c>
      <c r="M49" s="64">
        <v>17</v>
      </c>
      <c r="N49" s="64">
        <v>17</v>
      </c>
      <c r="O49" s="65">
        <v>17</v>
      </c>
      <c r="P49" s="48"/>
      <c r="Q49" s="48"/>
      <c r="R49" s="48"/>
      <c r="S49" s="48"/>
      <c r="T49" s="48"/>
      <c r="U49" s="48"/>
    </row>
    <row r="50" spans="1:21" ht="30.75" customHeight="1" x14ac:dyDescent="0.15">
      <c r="A50" s="48"/>
      <c r="B50" s="1272"/>
      <c r="C50" s="1273"/>
      <c r="D50" s="62"/>
      <c r="E50" s="1254" t="s">
        <v>16</v>
      </c>
      <c r="F50" s="1254"/>
      <c r="G50" s="1254"/>
      <c r="H50" s="1254"/>
      <c r="I50" s="1254"/>
      <c r="J50" s="1255"/>
      <c r="K50" s="63">
        <v>2</v>
      </c>
      <c r="L50" s="64">
        <v>2</v>
      </c>
      <c r="M50" s="64">
        <v>2</v>
      </c>
      <c r="N50" s="64">
        <v>2</v>
      </c>
      <c r="O50" s="65">
        <v>1</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517</v>
      </c>
      <c r="L51" s="64" t="s">
        <v>517</v>
      </c>
      <c r="M51" s="64" t="s">
        <v>517</v>
      </c>
      <c r="N51" s="64" t="s">
        <v>517</v>
      </c>
      <c r="O51" s="65" t="s">
        <v>517</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418</v>
      </c>
      <c r="L52" s="64">
        <v>429</v>
      </c>
      <c r="M52" s="64">
        <v>429</v>
      </c>
      <c r="N52" s="64">
        <v>417</v>
      </c>
      <c r="O52" s="65">
        <v>403</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138</v>
      </c>
      <c r="L53" s="69">
        <v>156</v>
      </c>
      <c r="M53" s="69">
        <v>148</v>
      </c>
      <c r="N53" s="69">
        <v>118</v>
      </c>
      <c r="O53" s="70">
        <v>119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0" t="s">
        <v>24</v>
      </c>
      <c r="C57" s="1261"/>
      <c r="D57" s="1264" t="s">
        <v>25</v>
      </c>
      <c r="E57" s="1265"/>
      <c r="F57" s="1265"/>
      <c r="G57" s="1265"/>
      <c r="H57" s="1265"/>
      <c r="I57" s="1265"/>
      <c r="J57" s="1266"/>
      <c r="K57" s="83" t="s">
        <v>597</v>
      </c>
      <c r="L57" s="84" t="s">
        <v>597</v>
      </c>
      <c r="M57" s="84" t="s">
        <v>597</v>
      </c>
      <c r="N57" s="84" t="s">
        <v>597</v>
      </c>
      <c r="O57" s="85" t="s">
        <v>597</v>
      </c>
    </row>
    <row r="58" spans="1:21" ht="31.5" customHeight="1" thickBot="1" x14ac:dyDescent="0.2">
      <c r="B58" s="1262"/>
      <c r="C58" s="1263"/>
      <c r="D58" s="1267" t="s">
        <v>26</v>
      </c>
      <c r="E58" s="1268"/>
      <c r="F58" s="1268"/>
      <c r="G58" s="1268"/>
      <c r="H58" s="1268"/>
      <c r="I58" s="1268"/>
      <c r="J58" s="1269"/>
      <c r="K58" s="86" t="s">
        <v>597</v>
      </c>
      <c r="L58" s="87" t="s">
        <v>597</v>
      </c>
      <c r="M58" s="87" t="s">
        <v>597</v>
      </c>
      <c r="N58" s="87" t="s">
        <v>597</v>
      </c>
      <c r="O58" s="88" t="s">
        <v>597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6QanYVuFQWtMV6CvXH6f3u64JO7WJfx+GNDK3Ke9GOJE2NeieTcnYILy5NE6IpjS4Pozl4EwQbauUqZSJV+Wg==" saltValue="QQlDkXxbxlH9MdxcBNV3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90" t="s">
        <v>29</v>
      </c>
      <c r="C41" s="1291"/>
      <c r="D41" s="102"/>
      <c r="E41" s="1292" t="s">
        <v>30</v>
      </c>
      <c r="F41" s="1292"/>
      <c r="G41" s="1292"/>
      <c r="H41" s="1293"/>
      <c r="I41" s="103">
        <v>3088</v>
      </c>
      <c r="J41" s="104">
        <v>2916</v>
      </c>
      <c r="K41" s="104">
        <v>2808</v>
      </c>
      <c r="L41" s="104">
        <v>2553</v>
      </c>
      <c r="M41" s="105">
        <v>2385</v>
      </c>
    </row>
    <row r="42" spans="2:13" ht="27.75" customHeight="1" x14ac:dyDescent="0.15">
      <c r="B42" s="1280"/>
      <c r="C42" s="1281"/>
      <c r="D42" s="106"/>
      <c r="E42" s="1284" t="s">
        <v>31</v>
      </c>
      <c r="F42" s="1284"/>
      <c r="G42" s="1284"/>
      <c r="H42" s="1285"/>
      <c r="I42" s="107">
        <v>18</v>
      </c>
      <c r="J42" s="108">
        <v>17</v>
      </c>
      <c r="K42" s="108">
        <v>15</v>
      </c>
      <c r="L42" s="108">
        <v>12</v>
      </c>
      <c r="M42" s="109">
        <v>225</v>
      </c>
    </row>
    <row r="43" spans="2:13" ht="27.75" customHeight="1" x14ac:dyDescent="0.15">
      <c r="B43" s="1280"/>
      <c r="C43" s="1281"/>
      <c r="D43" s="106"/>
      <c r="E43" s="1284" t="s">
        <v>32</v>
      </c>
      <c r="F43" s="1284"/>
      <c r="G43" s="1284"/>
      <c r="H43" s="1285"/>
      <c r="I43" s="107">
        <v>1138</v>
      </c>
      <c r="J43" s="108">
        <v>1136</v>
      </c>
      <c r="K43" s="108">
        <v>1154</v>
      </c>
      <c r="L43" s="108">
        <v>1097</v>
      </c>
      <c r="M43" s="109">
        <v>1008</v>
      </c>
    </row>
    <row r="44" spans="2:13" ht="27.75" customHeight="1" x14ac:dyDescent="0.15">
      <c r="B44" s="1280"/>
      <c r="C44" s="1281"/>
      <c r="D44" s="106"/>
      <c r="E44" s="1284" t="s">
        <v>33</v>
      </c>
      <c r="F44" s="1284"/>
      <c r="G44" s="1284"/>
      <c r="H44" s="1285"/>
      <c r="I44" s="107">
        <v>259</v>
      </c>
      <c r="J44" s="108">
        <v>222</v>
      </c>
      <c r="K44" s="108">
        <v>196</v>
      </c>
      <c r="L44" s="108">
        <v>189</v>
      </c>
      <c r="M44" s="109">
        <v>154</v>
      </c>
    </row>
    <row r="45" spans="2:13" ht="27.75" customHeight="1" x14ac:dyDescent="0.15">
      <c r="B45" s="1280"/>
      <c r="C45" s="1281"/>
      <c r="D45" s="106"/>
      <c r="E45" s="1284" t="s">
        <v>34</v>
      </c>
      <c r="F45" s="1284"/>
      <c r="G45" s="1284"/>
      <c r="H45" s="1285"/>
      <c r="I45" s="107">
        <v>497</v>
      </c>
      <c r="J45" s="108">
        <v>366</v>
      </c>
      <c r="K45" s="108">
        <v>419</v>
      </c>
      <c r="L45" s="108">
        <v>282</v>
      </c>
      <c r="M45" s="109">
        <v>237</v>
      </c>
    </row>
    <row r="46" spans="2:13" ht="27.75" customHeight="1" x14ac:dyDescent="0.15">
      <c r="B46" s="1280"/>
      <c r="C46" s="1281"/>
      <c r="D46" s="110"/>
      <c r="E46" s="1284" t="s">
        <v>35</v>
      </c>
      <c r="F46" s="1284"/>
      <c r="G46" s="1284"/>
      <c r="H46" s="1285"/>
      <c r="I46" s="107" t="s">
        <v>517</v>
      </c>
      <c r="J46" s="108" t="s">
        <v>517</v>
      </c>
      <c r="K46" s="108" t="s">
        <v>517</v>
      </c>
      <c r="L46" s="108" t="s">
        <v>517</v>
      </c>
      <c r="M46" s="109" t="s">
        <v>517</v>
      </c>
    </row>
    <row r="47" spans="2:13" ht="27.75" customHeight="1" x14ac:dyDescent="0.15">
      <c r="B47" s="1280"/>
      <c r="C47" s="1281"/>
      <c r="D47" s="111"/>
      <c r="E47" s="1294" t="s">
        <v>36</v>
      </c>
      <c r="F47" s="1295"/>
      <c r="G47" s="1295"/>
      <c r="H47" s="1296"/>
      <c r="I47" s="107" t="s">
        <v>517</v>
      </c>
      <c r="J47" s="108" t="s">
        <v>517</v>
      </c>
      <c r="K47" s="108" t="s">
        <v>517</v>
      </c>
      <c r="L47" s="108" t="s">
        <v>517</v>
      </c>
      <c r="M47" s="109" t="s">
        <v>517</v>
      </c>
    </row>
    <row r="48" spans="2:13" ht="27.75" customHeight="1" x14ac:dyDescent="0.15">
      <c r="B48" s="1280"/>
      <c r="C48" s="1281"/>
      <c r="D48" s="106"/>
      <c r="E48" s="1284" t="s">
        <v>37</v>
      </c>
      <c r="F48" s="1284"/>
      <c r="G48" s="1284"/>
      <c r="H48" s="1285"/>
      <c r="I48" s="107" t="s">
        <v>517</v>
      </c>
      <c r="J48" s="108" t="s">
        <v>517</v>
      </c>
      <c r="K48" s="108" t="s">
        <v>517</v>
      </c>
      <c r="L48" s="108" t="s">
        <v>517</v>
      </c>
      <c r="M48" s="109" t="s">
        <v>517</v>
      </c>
    </row>
    <row r="49" spans="2:13" ht="27.75" customHeight="1" x14ac:dyDescent="0.15">
      <c r="B49" s="1282"/>
      <c r="C49" s="1283"/>
      <c r="D49" s="106"/>
      <c r="E49" s="1284" t="s">
        <v>38</v>
      </c>
      <c r="F49" s="1284"/>
      <c r="G49" s="1284"/>
      <c r="H49" s="1285"/>
      <c r="I49" s="107" t="s">
        <v>517</v>
      </c>
      <c r="J49" s="108" t="s">
        <v>517</v>
      </c>
      <c r="K49" s="108" t="s">
        <v>517</v>
      </c>
      <c r="L49" s="108" t="s">
        <v>517</v>
      </c>
      <c r="M49" s="109" t="s">
        <v>517</v>
      </c>
    </row>
    <row r="50" spans="2:13" ht="27.75" customHeight="1" x14ac:dyDescent="0.15">
      <c r="B50" s="1278" t="s">
        <v>39</v>
      </c>
      <c r="C50" s="1279"/>
      <c r="D50" s="112"/>
      <c r="E50" s="1284" t="s">
        <v>40</v>
      </c>
      <c r="F50" s="1284"/>
      <c r="G50" s="1284"/>
      <c r="H50" s="1285"/>
      <c r="I50" s="107">
        <v>2280</v>
      </c>
      <c r="J50" s="108">
        <v>2277</v>
      </c>
      <c r="K50" s="108">
        <v>2425</v>
      </c>
      <c r="L50" s="108">
        <v>2585</v>
      </c>
      <c r="M50" s="109">
        <v>2810</v>
      </c>
    </row>
    <row r="51" spans="2:13" ht="27.75" customHeight="1" x14ac:dyDescent="0.15">
      <c r="B51" s="1280"/>
      <c r="C51" s="1281"/>
      <c r="D51" s="106"/>
      <c r="E51" s="1284" t="s">
        <v>41</v>
      </c>
      <c r="F51" s="1284"/>
      <c r="G51" s="1284"/>
      <c r="H51" s="1285"/>
      <c r="I51" s="107">
        <v>32</v>
      </c>
      <c r="J51" s="108">
        <v>22</v>
      </c>
      <c r="K51" s="108">
        <v>14</v>
      </c>
      <c r="L51" s="108">
        <v>9</v>
      </c>
      <c r="M51" s="109">
        <v>7</v>
      </c>
    </row>
    <row r="52" spans="2:13" ht="27.75" customHeight="1" x14ac:dyDescent="0.15">
      <c r="B52" s="1282"/>
      <c r="C52" s="1283"/>
      <c r="D52" s="106"/>
      <c r="E52" s="1284" t="s">
        <v>42</v>
      </c>
      <c r="F52" s="1284"/>
      <c r="G52" s="1284"/>
      <c r="H52" s="1285"/>
      <c r="I52" s="107">
        <v>4237</v>
      </c>
      <c r="J52" s="108">
        <v>4153</v>
      </c>
      <c r="K52" s="108">
        <v>4011</v>
      </c>
      <c r="L52" s="108">
        <v>3836</v>
      </c>
      <c r="M52" s="109">
        <v>3736</v>
      </c>
    </row>
    <row r="53" spans="2:13" ht="27.75" customHeight="1" thickBot="1" x14ac:dyDescent="0.2">
      <c r="B53" s="1286" t="s">
        <v>43</v>
      </c>
      <c r="C53" s="1287"/>
      <c r="D53" s="113"/>
      <c r="E53" s="1288" t="s">
        <v>44</v>
      </c>
      <c r="F53" s="1288"/>
      <c r="G53" s="1288"/>
      <c r="H53" s="1289"/>
      <c r="I53" s="114">
        <v>-1549</v>
      </c>
      <c r="J53" s="115">
        <v>-1796</v>
      </c>
      <c r="K53" s="115">
        <v>-1857</v>
      </c>
      <c r="L53" s="115">
        <v>-2298</v>
      </c>
      <c r="M53" s="116">
        <v>-2545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bD4+CNel27pVN/SGbDX9MUaWwvY14wJVIb48F6O60r1kNy2EDS1IPFILf5sxSI4xKMv9WqLMxT68NcjKedVBoQ==" saltValue="lbuomM7Ff4Vx3/LGwyt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47</v>
      </c>
      <c r="D55" s="1305"/>
      <c r="E55" s="1306"/>
      <c r="F55" s="128">
        <v>511</v>
      </c>
      <c r="G55" s="128">
        <v>561</v>
      </c>
      <c r="H55" s="129">
        <v>548</v>
      </c>
    </row>
    <row r="56" spans="2:8" ht="52.5" customHeight="1" x14ac:dyDescent="0.15">
      <c r="B56" s="130"/>
      <c r="C56" s="1307" t="s">
        <v>48</v>
      </c>
      <c r="D56" s="1307"/>
      <c r="E56" s="1308"/>
      <c r="F56" s="131">
        <v>568</v>
      </c>
      <c r="G56" s="131">
        <v>571</v>
      </c>
      <c r="H56" s="132">
        <v>572</v>
      </c>
    </row>
    <row r="57" spans="2:8" ht="53.25" customHeight="1" x14ac:dyDescent="0.15">
      <c r="B57" s="130"/>
      <c r="C57" s="1309" t="s">
        <v>49</v>
      </c>
      <c r="D57" s="1309"/>
      <c r="E57" s="1310"/>
      <c r="F57" s="133">
        <v>1109</v>
      </c>
      <c r="G57" s="133">
        <v>1208</v>
      </c>
      <c r="H57" s="134">
        <v>1452</v>
      </c>
    </row>
    <row r="58" spans="2:8" ht="45.75" customHeight="1" x14ac:dyDescent="0.15">
      <c r="B58" s="135"/>
      <c r="C58" s="1297" t="s">
        <v>591</v>
      </c>
      <c r="D58" s="1298"/>
      <c r="E58" s="1299"/>
      <c r="F58" s="136">
        <v>325</v>
      </c>
      <c r="G58" s="136">
        <v>315</v>
      </c>
      <c r="H58" s="137">
        <v>305</v>
      </c>
    </row>
    <row r="59" spans="2:8" ht="45.75" customHeight="1" x14ac:dyDescent="0.15">
      <c r="B59" s="135"/>
      <c r="C59" s="1297" t="s">
        <v>592</v>
      </c>
      <c r="D59" s="1298"/>
      <c r="E59" s="1299"/>
      <c r="F59" s="136">
        <v>188</v>
      </c>
      <c r="G59" s="136">
        <v>235</v>
      </c>
      <c r="H59" s="137">
        <v>235</v>
      </c>
    </row>
    <row r="60" spans="2:8" ht="45.75" customHeight="1" x14ac:dyDescent="0.15">
      <c r="B60" s="135"/>
      <c r="C60" s="1297" t="s">
        <v>593</v>
      </c>
      <c r="D60" s="1298"/>
      <c r="E60" s="1299"/>
      <c r="F60" s="136" t="s">
        <v>596</v>
      </c>
      <c r="G60" s="136" t="s">
        <v>596</v>
      </c>
      <c r="H60" s="137">
        <v>220</v>
      </c>
    </row>
    <row r="61" spans="2:8" ht="45.75" customHeight="1" x14ac:dyDescent="0.15">
      <c r="B61" s="135"/>
      <c r="C61" s="1297" t="s">
        <v>594</v>
      </c>
      <c r="D61" s="1298"/>
      <c r="E61" s="1299"/>
      <c r="F61" s="136">
        <v>141</v>
      </c>
      <c r="G61" s="136">
        <v>191</v>
      </c>
      <c r="H61" s="137">
        <v>213</v>
      </c>
    </row>
    <row r="62" spans="2:8" ht="45.75" customHeight="1" thickBot="1" x14ac:dyDescent="0.2">
      <c r="B62" s="138"/>
      <c r="C62" s="1300" t="s">
        <v>595</v>
      </c>
      <c r="D62" s="1301"/>
      <c r="E62" s="1302"/>
      <c r="F62" s="139">
        <v>126</v>
      </c>
      <c r="G62" s="139">
        <v>127</v>
      </c>
      <c r="H62" s="140">
        <v>127</v>
      </c>
    </row>
    <row r="63" spans="2:8" ht="52.5" customHeight="1" thickBot="1" x14ac:dyDescent="0.2">
      <c r="B63" s="141"/>
      <c r="C63" s="1303" t="s">
        <v>50</v>
      </c>
      <c r="D63" s="1303"/>
      <c r="E63" s="1304"/>
      <c r="F63" s="142">
        <v>2188</v>
      </c>
      <c r="G63" s="142">
        <v>2340</v>
      </c>
      <c r="H63" s="143">
        <v>2572</v>
      </c>
    </row>
    <row r="64" spans="2:8" ht="15" customHeight="1" x14ac:dyDescent="0.15"/>
  </sheetData>
  <sheetProtection algorithmName="SHA-512" hashValue="5CcKYbP3EDgZ2nO/R+J0TGJ7B7uvc5liiaToF7512EYqUu3Ve3lD11wrRzNB4rN0KykzTT8SnskLa15D+D6unw==" saltValue="weLA40aleiSeX3k3z2+o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00B49-C151-4EA8-80B8-AC07CA7CF262}">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608</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601</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559</v>
      </c>
      <c r="BQ50" s="1316"/>
      <c r="BR50" s="1316"/>
      <c r="BS50" s="1316"/>
      <c r="BT50" s="1316"/>
      <c r="BU50" s="1316"/>
      <c r="BV50" s="1316"/>
      <c r="BW50" s="1316"/>
      <c r="BX50" s="1316" t="s">
        <v>560</v>
      </c>
      <c r="BY50" s="1316"/>
      <c r="BZ50" s="1316"/>
      <c r="CA50" s="1316"/>
      <c r="CB50" s="1316"/>
      <c r="CC50" s="1316"/>
      <c r="CD50" s="1316"/>
      <c r="CE50" s="1316"/>
      <c r="CF50" s="1316" t="s">
        <v>561</v>
      </c>
      <c r="CG50" s="1316"/>
      <c r="CH50" s="1316"/>
      <c r="CI50" s="1316"/>
      <c r="CJ50" s="1316"/>
      <c r="CK50" s="1316"/>
      <c r="CL50" s="1316"/>
      <c r="CM50" s="1316"/>
      <c r="CN50" s="1316" t="s">
        <v>562</v>
      </c>
      <c r="CO50" s="1316"/>
      <c r="CP50" s="1316"/>
      <c r="CQ50" s="1316"/>
      <c r="CR50" s="1316"/>
      <c r="CS50" s="1316"/>
      <c r="CT50" s="1316"/>
      <c r="CU50" s="1316"/>
      <c r="CV50" s="1316" t="s">
        <v>563</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602</v>
      </c>
      <c r="AO51" s="1314"/>
      <c r="AP51" s="1314"/>
      <c r="AQ51" s="1314"/>
      <c r="AR51" s="1314"/>
      <c r="AS51" s="1314"/>
      <c r="AT51" s="1314"/>
      <c r="AU51" s="1314"/>
      <c r="AV51" s="1314"/>
      <c r="AW51" s="1314"/>
      <c r="AX51" s="1314"/>
      <c r="AY51" s="1314"/>
      <c r="AZ51" s="1314"/>
      <c r="BA51" s="1314"/>
      <c r="BB51" s="1314" t="s">
        <v>603</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604</v>
      </c>
      <c r="BC53" s="1314"/>
      <c r="BD53" s="1314"/>
      <c r="BE53" s="1314"/>
      <c r="BF53" s="1314"/>
      <c r="BG53" s="1314"/>
      <c r="BH53" s="1314"/>
      <c r="BI53" s="1314"/>
      <c r="BJ53" s="1314"/>
      <c r="BK53" s="1314"/>
      <c r="BL53" s="1314"/>
      <c r="BM53" s="1314"/>
      <c r="BN53" s="1314"/>
      <c r="BO53" s="1314"/>
      <c r="BP53" s="1311">
        <v>56.4</v>
      </c>
      <c r="BQ53" s="1311"/>
      <c r="BR53" s="1311"/>
      <c r="BS53" s="1311"/>
      <c r="BT53" s="1311"/>
      <c r="BU53" s="1311"/>
      <c r="BV53" s="1311"/>
      <c r="BW53" s="1311"/>
      <c r="BX53" s="1311">
        <v>61.8</v>
      </c>
      <c r="BY53" s="1311"/>
      <c r="BZ53" s="1311"/>
      <c r="CA53" s="1311"/>
      <c r="CB53" s="1311"/>
      <c r="CC53" s="1311"/>
      <c r="CD53" s="1311"/>
      <c r="CE53" s="1311"/>
      <c r="CF53" s="1311">
        <v>63.4</v>
      </c>
      <c r="CG53" s="1311"/>
      <c r="CH53" s="1311"/>
      <c r="CI53" s="1311"/>
      <c r="CJ53" s="1311"/>
      <c r="CK53" s="1311"/>
      <c r="CL53" s="1311"/>
      <c r="CM53" s="1311"/>
      <c r="CN53" s="1311">
        <v>65.5</v>
      </c>
      <c r="CO53" s="1311"/>
      <c r="CP53" s="1311"/>
      <c r="CQ53" s="1311"/>
      <c r="CR53" s="1311"/>
      <c r="CS53" s="1311"/>
      <c r="CT53" s="1311"/>
      <c r="CU53" s="1311"/>
      <c r="CV53" s="1311">
        <v>66.8</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605</v>
      </c>
      <c r="AO55" s="1316"/>
      <c r="AP55" s="1316"/>
      <c r="AQ55" s="1316"/>
      <c r="AR55" s="1316"/>
      <c r="AS55" s="1316"/>
      <c r="AT55" s="1316"/>
      <c r="AU55" s="1316"/>
      <c r="AV55" s="1316"/>
      <c r="AW55" s="1316"/>
      <c r="AX55" s="1316"/>
      <c r="AY55" s="1316"/>
      <c r="AZ55" s="1316"/>
      <c r="BA55" s="1316"/>
      <c r="BB55" s="1314" t="s">
        <v>603</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604</v>
      </c>
      <c r="BC57" s="1314"/>
      <c r="BD57" s="1314"/>
      <c r="BE57" s="1314"/>
      <c r="BF57" s="1314"/>
      <c r="BG57" s="1314"/>
      <c r="BH57" s="1314"/>
      <c r="BI57" s="1314"/>
      <c r="BJ57" s="1314"/>
      <c r="BK57" s="1314"/>
      <c r="BL57" s="1314"/>
      <c r="BM57" s="1314"/>
      <c r="BN57" s="1314"/>
      <c r="BO57" s="1314"/>
      <c r="BP57" s="1311">
        <v>57.5</v>
      </c>
      <c r="BQ57" s="1311"/>
      <c r="BR57" s="1311"/>
      <c r="BS57" s="1311"/>
      <c r="BT57" s="1311"/>
      <c r="BU57" s="1311"/>
      <c r="BV57" s="1311"/>
      <c r="BW57" s="1311"/>
      <c r="BX57" s="1311">
        <v>58.4</v>
      </c>
      <c r="BY57" s="1311"/>
      <c r="BZ57" s="1311"/>
      <c r="CA57" s="1311"/>
      <c r="CB57" s="1311"/>
      <c r="CC57" s="1311"/>
      <c r="CD57" s="1311"/>
      <c r="CE57" s="1311"/>
      <c r="CF57" s="1311">
        <v>61.8</v>
      </c>
      <c r="CG57" s="1311"/>
      <c r="CH57" s="1311"/>
      <c r="CI57" s="1311"/>
      <c r="CJ57" s="1311"/>
      <c r="CK57" s="1311"/>
      <c r="CL57" s="1311"/>
      <c r="CM57" s="1311"/>
      <c r="CN57" s="1311">
        <v>63.1</v>
      </c>
      <c r="CO57" s="1311"/>
      <c r="CP57" s="1311"/>
      <c r="CQ57" s="1311"/>
      <c r="CR57" s="1311"/>
      <c r="CS57" s="1311"/>
      <c r="CT57" s="1311"/>
      <c r="CU57" s="1311"/>
      <c r="CV57" s="1311">
        <v>62.4</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606</v>
      </c>
    </row>
    <row r="64" spans="1:109" x14ac:dyDescent="0.15">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609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601</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559</v>
      </c>
      <c r="BQ72" s="1316"/>
      <c r="BR72" s="1316"/>
      <c r="BS72" s="1316"/>
      <c r="BT72" s="1316"/>
      <c r="BU72" s="1316"/>
      <c r="BV72" s="1316"/>
      <c r="BW72" s="1316"/>
      <c r="BX72" s="1316" t="s">
        <v>560</v>
      </c>
      <c r="BY72" s="1316"/>
      <c r="BZ72" s="1316"/>
      <c r="CA72" s="1316"/>
      <c r="CB72" s="1316"/>
      <c r="CC72" s="1316"/>
      <c r="CD72" s="1316"/>
      <c r="CE72" s="1316"/>
      <c r="CF72" s="1316" t="s">
        <v>561</v>
      </c>
      <c r="CG72" s="1316"/>
      <c r="CH72" s="1316"/>
      <c r="CI72" s="1316"/>
      <c r="CJ72" s="1316"/>
      <c r="CK72" s="1316"/>
      <c r="CL72" s="1316"/>
      <c r="CM72" s="1316"/>
      <c r="CN72" s="1316" t="s">
        <v>562</v>
      </c>
      <c r="CO72" s="1316"/>
      <c r="CP72" s="1316"/>
      <c r="CQ72" s="1316"/>
      <c r="CR72" s="1316"/>
      <c r="CS72" s="1316"/>
      <c r="CT72" s="1316"/>
      <c r="CU72" s="1316"/>
      <c r="CV72" s="1316" t="s">
        <v>563</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602</v>
      </c>
      <c r="AO73" s="1314"/>
      <c r="AP73" s="1314"/>
      <c r="AQ73" s="1314"/>
      <c r="AR73" s="1314"/>
      <c r="AS73" s="1314"/>
      <c r="AT73" s="1314"/>
      <c r="AU73" s="1314"/>
      <c r="AV73" s="1314"/>
      <c r="AW73" s="1314"/>
      <c r="AX73" s="1314"/>
      <c r="AY73" s="1314"/>
      <c r="AZ73" s="1314"/>
      <c r="BA73" s="1314"/>
      <c r="BB73" s="1314" t="s">
        <v>603</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607</v>
      </c>
      <c r="BC75" s="1314"/>
      <c r="BD75" s="1314"/>
      <c r="BE75" s="1314"/>
      <c r="BF75" s="1314"/>
      <c r="BG75" s="1314"/>
      <c r="BH75" s="1314"/>
      <c r="BI75" s="1314"/>
      <c r="BJ75" s="1314"/>
      <c r="BK75" s="1314"/>
      <c r="BL75" s="1314"/>
      <c r="BM75" s="1314"/>
      <c r="BN75" s="1314"/>
      <c r="BO75" s="1314"/>
      <c r="BP75" s="1311">
        <v>6.6</v>
      </c>
      <c r="BQ75" s="1311"/>
      <c r="BR75" s="1311"/>
      <c r="BS75" s="1311"/>
      <c r="BT75" s="1311"/>
      <c r="BU75" s="1311"/>
      <c r="BV75" s="1311"/>
      <c r="BW75" s="1311"/>
      <c r="BX75" s="1311">
        <v>7.7</v>
      </c>
      <c r="BY75" s="1311"/>
      <c r="BZ75" s="1311"/>
      <c r="CA75" s="1311"/>
      <c r="CB75" s="1311"/>
      <c r="CC75" s="1311"/>
      <c r="CD75" s="1311"/>
      <c r="CE75" s="1311"/>
      <c r="CF75" s="1311">
        <v>8.1</v>
      </c>
      <c r="CG75" s="1311"/>
      <c r="CH75" s="1311"/>
      <c r="CI75" s="1311"/>
      <c r="CJ75" s="1311"/>
      <c r="CK75" s="1311"/>
      <c r="CL75" s="1311"/>
      <c r="CM75" s="1311"/>
      <c r="CN75" s="1311">
        <v>7.8</v>
      </c>
      <c r="CO75" s="1311"/>
      <c r="CP75" s="1311"/>
      <c r="CQ75" s="1311"/>
      <c r="CR75" s="1311"/>
      <c r="CS75" s="1311"/>
      <c r="CT75" s="1311"/>
      <c r="CU75" s="1311"/>
      <c r="CV75" s="1311">
        <v>7</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605</v>
      </c>
      <c r="AO77" s="1316"/>
      <c r="AP77" s="1316"/>
      <c r="AQ77" s="1316"/>
      <c r="AR77" s="1316"/>
      <c r="AS77" s="1316"/>
      <c r="AT77" s="1316"/>
      <c r="AU77" s="1316"/>
      <c r="AV77" s="1316"/>
      <c r="AW77" s="1316"/>
      <c r="AX77" s="1316"/>
      <c r="AY77" s="1316"/>
      <c r="AZ77" s="1316"/>
      <c r="BA77" s="1316"/>
      <c r="BB77" s="1314" t="s">
        <v>603</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607</v>
      </c>
      <c r="BC79" s="1314"/>
      <c r="BD79" s="1314"/>
      <c r="BE79" s="1314"/>
      <c r="BF79" s="1314"/>
      <c r="BG79" s="1314"/>
      <c r="BH79" s="1314"/>
      <c r="BI79" s="1314"/>
      <c r="BJ79" s="1314"/>
      <c r="BK79" s="1314"/>
      <c r="BL79" s="1314"/>
      <c r="BM79" s="1314"/>
      <c r="BN79" s="1314"/>
      <c r="BO79" s="1314"/>
      <c r="BP79" s="1311">
        <v>6</v>
      </c>
      <c r="BQ79" s="1311"/>
      <c r="BR79" s="1311"/>
      <c r="BS79" s="1311"/>
      <c r="BT79" s="1311"/>
      <c r="BU79" s="1311"/>
      <c r="BV79" s="1311"/>
      <c r="BW79" s="1311"/>
      <c r="BX79" s="1311">
        <v>5.6</v>
      </c>
      <c r="BY79" s="1311"/>
      <c r="BZ79" s="1311"/>
      <c r="CA79" s="1311"/>
      <c r="CB79" s="1311"/>
      <c r="CC79" s="1311"/>
      <c r="CD79" s="1311"/>
      <c r="CE79" s="1311"/>
      <c r="CF79" s="1311">
        <v>5.3</v>
      </c>
      <c r="CG79" s="1311"/>
      <c r="CH79" s="1311"/>
      <c r="CI79" s="1311"/>
      <c r="CJ79" s="1311"/>
      <c r="CK79" s="1311"/>
      <c r="CL79" s="1311"/>
      <c r="CM79" s="1311"/>
      <c r="CN79" s="1311">
        <v>5.8</v>
      </c>
      <c r="CO79" s="1311"/>
      <c r="CP79" s="1311"/>
      <c r="CQ79" s="1311"/>
      <c r="CR79" s="1311"/>
      <c r="CS79" s="1311"/>
      <c r="CT79" s="1311"/>
      <c r="CU79" s="1311"/>
      <c r="CV79" s="1311">
        <v>5.8</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wzzcJy8jwwsu+IvLj/7HZf0Belq2gM/5An1loeECSim2EStaexIenzU95Tmkn/dupR/7+uURuSA203Jq2e4aSg==" saltValue="3qMCAidF/oBt0rlwqRMzy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9D190-6A8F-4850-A0A0-642858B3E84A}">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UY16HhwX/8dan7VVR9tjxS6KdlAG/vtWrJc9rSPrAIb6uHhgoy4iLsOzO7vY/QJoD99cJmtKnRH4qi1TUR7XoA==" saltValue="pbTy3xFFTafjPTXre5Wa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C5F7E-DE74-4A18-90AA-04304F289A8B}">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dmFEJeLwYS2usw/J6S+8pT99+XzSsMaE7jmOYLiTyNFuKOcVd6ZWxmrPee6pBRFdI1rZS6MXAh6wI7wqHDU+IQ==" saltValue="qFEXAeqVzI44u4mWATidU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556</v>
      </c>
      <c r="G2" s="157"/>
      <c r="H2" s="158"/>
    </row>
    <row r="3" spans="1:8" x14ac:dyDescent="0.15">
      <c r="A3" s="154" t="s">
        <v>549</v>
      </c>
      <c r="B3" s="159"/>
      <c r="C3" s="160"/>
      <c r="D3" s="161">
        <v>92866</v>
      </c>
      <c r="E3" s="162"/>
      <c r="F3" s="163">
        <v>237994</v>
      </c>
      <c r="G3" s="164"/>
      <c r="H3" s="165"/>
    </row>
    <row r="4" spans="1:8" x14ac:dyDescent="0.15">
      <c r="A4" s="166"/>
      <c r="B4" s="167"/>
      <c r="C4" s="168"/>
      <c r="D4" s="169">
        <v>51366</v>
      </c>
      <c r="E4" s="170"/>
      <c r="F4" s="171">
        <v>110361</v>
      </c>
      <c r="G4" s="172"/>
      <c r="H4" s="173"/>
    </row>
    <row r="5" spans="1:8" x14ac:dyDescent="0.15">
      <c r="A5" s="154" t="s">
        <v>551</v>
      </c>
      <c r="B5" s="159"/>
      <c r="C5" s="160"/>
      <c r="D5" s="161">
        <v>180362</v>
      </c>
      <c r="E5" s="162"/>
      <c r="F5" s="163">
        <v>267911</v>
      </c>
      <c r="G5" s="164"/>
      <c r="H5" s="165"/>
    </row>
    <row r="6" spans="1:8" x14ac:dyDescent="0.15">
      <c r="A6" s="166"/>
      <c r="B6" s="167"/>
      <c r="C6" s="168"/>
      <c r="D6" s="169">
        <v>113993</v>
      </c>
      <c r="E6" s="170"/>
      <c r="F6" s="171">
        <v>106425</v>
      </c>
      <c r="G6" s="172"/>
      <c r="H6" s="173"/>
    </row>
    <row r="7" spans="1:8" x14ac:dyDescent="0.15">
      <c r="A7" s="154" t="s">
        <v>552</v>
      </c>
      <c r="B7" s="159"/>
      <c r="C7" s="160"/>
      <c r="D7" s="161">
        <v>85051</v>
      </c>
      <c r="E7" s="162"/>
      <c r="F7" s="163">
        <v>228215</v>
      </c>
      <c r="G7" s="164"/>
      <c r="H7" s="165"/>
    </row>
    <row r="8" spans="1:8" x14ac:dyDescent="0.15">
      <c r="A8" s="166"/>
      <c r="B8" s="167"/>
      <c r="C8" s="168"/>
      <c r="D8" s="169">
        <v>72757</v>
      </c>
      <c r="E8" s="170"/>
      <c r="F8" s="171">
        <v>117571</v>
      </c>
      <c r="G8" s="172"/>
      <c r="H8" s="173"/>
    </row>
    <row r="9" spans="1:8" x14ac:dyDescent="0.15">
      <c r="A9" s="154" t="s">
        <v>553</v>
      </c>
      <c r="B9" s="159"/>
      <c r="C9" s="160"/>
      <c r="D9" s="161">
        <v>39485</v>
      </c>
      <c r="E9" s="162"/>
      <c r="F9" s="163">
        <v>264232</v>
      </c>
      <c r="G9" s="164"/>
      <c r="H9" s="165"/>
    </row>
    <row r="10" spans="1:8" x14ac:dyDescent="0.15">
      <c r="A10" s="166"/>
      <c r="B10" s="167"/>
      <c r="C10" s="168"/>
      <c r="D10" s="169">
        <v>25541</v>
      </c>
      <c r="E10" s="170"/>
      <c r="F10" s="171">
        <v>133959</v>
      </c>
      <c r="G10" s="172"/>
      <c r="H10" s="173"/>
    </row>
    <row r="11" spans="1:8" x14ac:dyDescent="0.15">
      <c r="A11" s="154" t="s">
        <v>554</v>
      </c>
      <c r="B11" s="159"/>
      <c r="C11" s="160"/>
      <c r="D11" s="161">
        <v>84120</v>
      </c>
      <c r="E11" s="162"/>
      <c r="F11" s="163">
        <v>263613</v>
      </c>
      <c r="G11" s="164"/>
      <c r="H11" s="165"/>
    </row>
    <row r="12" spans="1:8" x14ac:dyDescent="0.15">
      <c r="A12" s="166"/>
      <c r="B12" s="167"/>
      <c r="C12" s="174"/>
      <c r="D12" s="169">
        <v>52246</v>
      </c>
      <c r="E12" s="170"/>
      <c r="F12" s="171">
        <v>128823</v>
      </c>
      <c r="G12" s="172"/>
      <c r="H12" s="173"/>
    </row>
    <row r="13" spans="1:8" x14ac:dyDescent="0.15">
      <c r="A13" s="154"/>
      <c r="B13" s="159"/>
      <c r="C13" s="175"/>
      <c r="D13" s="176">
        <v>96377</v>
      </c>
      <c r="E13" s="177"/>
      <c r="F13" s="178">
        <v>252393</v>
      </c>
      <c r="G13" s="179"/>
      <c r="H13" s="165"/>
    </row>
    <row r="14" spans="1:8" x14ac:dyDescent="0.15">
      <c r="A14" s="166"/>
      <c r="B14" s="167"/>
      <c r="C14" s="168"/>
      <c r="D14" s="169">
        <v>63181</v>
      </c>
      <c r="E14" s="170"/>
      <c r="F14" s="171">
        <v>119428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8.9700000000000006</v>
      </c>
      <c r="C19" s="180">
        <f>ROUND(VALUE(SUBSTITUTE(実質収支比率等に係る経年分析!G$48,"▲","-")),2)</f>
        <v>7.51</v>
      </c>
      <c r="D19" s="180">
        <f>ROUND(VALUE(SUBSTITUTE(実質収支比率等に係る経年分析!H$48,"▲","-")),2)</f>
        <v>8.06</v>
      </c>
      <c r="E19" s="180">
        <f>ROUND(VALUE(SUBSTITUTE(実質収支比率等に係る経年分析!I$48,"▲","-")),2)</f>
        <v>9.85</v>
      </c>
      <c r="F19" s="180">
        <f>ROUND(VALUE(SUBSTITUTE(実質収支比率等に係る経年分析!J$48,"▲","-")),2)</f>
        <v>8.6999999999999993</v>
      </c>
    </row>
    <row r="20" spans="1:11" x14ac:dyDescent="0.15">
      <c r="A20" s="180" t="s">
        <v>54</v>
      </c>
      <c r="B20" s="180">
        <f>ROUND(VALUE(SUBSTITUTE(実質収支比率等に係る経年分析!F$47,"▲","-")),2)</f>
        <v>18.47</v>
      </c>
      <c r="C20" s="180">
        <f>ROUND(VALUE(SUBSTITUTE(実質収支比率等に係る経年分析!G$47,"▲","-")),2)</f>
        <v>20.99</v>
      </c>
      <c r="D20" s="180">
        <f>ROUND(VALUE(SUBSTITUTE(実質収支比率等に係る経年分析!H$47,"▲","-")),2)</f>
        <v>23.08</v>
      </c>
      <c r="E20" s="180">
        <f>ROUND(VALUE(SUBSTITUTE(実質収支比率等に係る経年分析!I$47,"▲","-")),2)</f>
        <v>25.38</v>
      </c>
      <c r="F20" s="180">
        <f>ROUND(VALUE(SUBSTITUTE(実質収支比率等に係る経年分析!J$47,"▲","-")),2)</f>
        <v>24.03</v>
      </c>
    </row>
    <row r="21" spans="1:11" x14ac:dyDescent="0.15">
      <c r="A21" s="180" t="s">
        <v>55</v>
      </c>
      <c r="B21" s="180">
        <f>IF(ISNUMBER(VALUE(SUBSTITUTE(実質収支比率等に係る経年分析!F$49,"▲","-"))),ROUND(VALUE(SUBSTITUTE(実質収支比率等に係る経年分析!F$49,"▲","-")),2),NA())</f>
        <v>3.59</v>
      </c>
      <c r="C21" s="180">
        <f>IF(ISNUMBER(VALUE(SUBSTITUTE(実質収支比率等に係る経年分析!G$49,"▲","-"))),ROUND(VALUE(SUBSTITUTE(実質収支比率等に係る経年分析!G$49,"▲","-")),2),NA())</f>
        <v>5.0199999999999996</v>
      </c>
      <c r="D21" s="180">
        <f>IF(ISNUMBER(VALUE(SUBSTITUTE(実質収支比率等に係る経年分析!H$49,"▲","-"))),ROUND(VALUE(SUBSTITUTE(実質収支比率等に係る経年分析!H$49,"▲","-")),2),NA())</f>
        <v>5.14</v>
      </c>
      <c r="E21" s="180">
        <f>IF(ISNUMBER(VALUE(SUBSTITUTE(実質収支比率等に係る経年分析!I$49,"▲","-"))),ROUND(VALUE(SUBSTITUTE(実質収支比率等に係る経年分析!I$49,"▲","-")),2),NA())</f>
        <v>7.39</v>
      </c>
      <c r="F21" s="180">
        <f>IF(ISNUMBER(VALUE(SUBSTITUTE(実質収支比率等に係る経年分析!J$49,"▲","-"))),ROUND(VALUE(SUBSTITUTE(実質収支比率等に係る経年分析!J$49,"▲","-")),2),NA())</f>
        <v>2.1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国民健康保険井川町診療所特別会計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介護認定事業特別会計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3.79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2.3199999999999998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2.36</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8.9700000000000006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8.69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418</v>
      </c>
      <c r="E42" s="182"/>
      <c r="F42" s="182"/>
      <c r="G42" s="182">
        <f>'実質公債費比率（分子）の構造'!L$52</f>
        <v>429</v>
      </c>
      <c r="H42" s="182"/>
      <c r="I42" s="182"/>
      <c r="J42" s="182">
        <f>'実質公債費比率（分子）の構造'!M$52</f>
        <v>429</v>
      </c>
      <c r="K42" s="182"/>
      <c r="L42" s="182"/>
      <c r="M42" s="182">
        <f>'実質公債費比率（分子）の構造'!N$52</f>
        <v>417</v>
      </c>
      <c r="N42" s="182"/>
      <c r="O42" s="182"/>
      <c r="P42" s="182">
        <f>'実質公債費比率（分子）の構造'!O$52</f>
        <v>403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1</v>
      </c>
      <c r="O44" s="182"/>
      <c r="P44" s="182"/>
    </row>
    <row r="45" spans="1:16" x14ac:dyDescent="0.15">
      <c r="A45" s="182" t="s">
        <v>65</v>
      </c>
      <c r="B45" s="182">
        <f>'実質公債費比率（分子）の構造'!K$49</f>
        <v>15</v>
      </c>
      <c r="C45" s="182"/>
      <c r="D45" s="182"/>
      <c r="E45" s="182">
        <f>'実質公債費比率（分子）の構造'!L$49</f>
        <v>18</v>
      </c>
      <c r="F45" s="182"/>
      <c r="G45" s="182"/>
      <c r="H45" s="182">
        <f>'実質公債費比率（分子）の構造'!M$49</f>
        <v>17</v>
      </c>
      <c r="I45" s="182"/>
      <c r="J45" s="182"/>
      <c r="K45" s="182">
        <f>'実質公債費比率（分子）の構造'!N$49</f>
        <v>17</v>
      </c>
      <c r="L45" s="182"/>
      <c r="M45" s="182"/>
      <c r="N45" s="182">
        <f>'実質公債費比率（分子）の構造'!O$49</f>
        <v>17</v>
      </c>
      <c r="O45" s="182"/>
      <c r="P45" s="182"/>
    </row>
    <row r="46" spans="1:16" x14ac:dyDescent="0.15">
      <c r="A46" s="182" t="s">
        <v>66</v>
      </c>
      <c r="B46" s="182">
        <f>'実質公債費比率（分子）の構造'!K$48</f>
        <v>95</v>
      </c>
      <c r="C46" s="182"/>
      <c r="D46" s="182"/>
      <c r="E46" s="182">
        <f>'実質公債費比率（分子）の構造'!L$48</f>
        <v>108</v>
      </c>
      <c r="F46" s="182"/>
      <c r="G46" s="182"/>
      <c r="H46" s="182">
        <f>'実質公債費比率（分子）の構造'!M$48</f>
        <v>119</v>
      </c>
      <c r="I46" s="182"/>
      <c r="J46" s="182"/>
      <c r="K46" s="182">
        <f>'実質公債費比率（分子）の構造'!N$48</f>
        <v>108</v>
      </c>
      <c r="L46" s="182"/>
      <c r="M46" s="182"/>
      <c r="N46" s="182">
        <f>'実質公債費比率（分子）の構造'!O$48</f>
        <v>112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444</v>
      </c>
      <c r="C49" s="182"/>
      <c r="D49" s="182"/>
      <c r="E49" s="182">
        <f>'実質公債費比率（分子）の構造'!L$45</f>
        <v>457</v>
      </c>
      <c r="F49" s="182"/>
      <c r="G49" s="182"/>
      <c r="H49" s="182">
        <f>'実質公債費比率（分子）の構造'!M$45</f>
        <v>439</v>
      </c>
      <c r="I49" s="182"/>
      <c r="J49" s="182"/>
      <c r="K49" s="182">
        <f>'実質公債費比率（分子）の構造'!N$45</f>
        <v>408</v>
      </c>
      <c r="L49" s="182"/>
      <c r="M49" s="182"/>
      <c r="N49" s="182">
        <f>'実質公債費比率（分子）の構造'!O$45</f>
        <v>392</v>
      </c>
      <c r="O49" s="182"/>
      <c r="P49" s="182"/>
    </row>
    <row r="50" spans="1:16" x14ac:dyDescent="0.15">
      <c r="A50" s="182" t="s">
        <v>70</v>
      </c>
      <c r="B50" s="182" t="e">
        <f>NA()</f>
        <v>#N/A</v>
      </c>
      <c r="C50" s="182">
        <f>IF(ISNUMBER('実質公債費比率（分子）の構造'!K$53),'実質公債費比率（分子）の構造'!K$53,NA())</f>
        <v>138</v>
      </c>
      <c r="D50" s="182" t="e">
        <f>NA()</f>
        <v>#N/A</v>
      </c>
      <c r="E50" s="182" t="e">
        <f>NA()</f>
        <v>#N/A</v>
      </c>
      <c r="F50" s="182">
        <f>IF(ISNUMBER('実質公債費比率（分子）の構造'!L$53),'実質公債費比率（分子）の構造'!L$53,NA())</f>
        <v>156</v>
      </c>
      <c r="G50" s="182" t="e">
        <f>NA()</f>
        <v>#N/A</v>
      </c>
      <c r="H50" s="182" t="e">
        <f>NA()</f>
        <v>#N/A</v>
      </c>
      <c r="I50" s="182">
        <f>IF(ISNUMBER('実質公債費比率（分子）の構造'!M$53),'実質公債費比率（分子）の構造'!M$53,NA())</f>
        <v>148</v>
      </c>
      <c r="J50" s="182" t="e">
        <f>NA()</f>
        <v>#N/A</v>
      </c>
      <c r="K50" s="182" t="e">
        <f>NA()</f>
        <v>#N/A</v>
      </c>
      <c r="L50" s="182">
        <f>IF(ISNUMBER('実質公債費比率（分子）の構造'!N$53),'実質公債費比率（分子）の構造'!N$53,NA())</f>
        <v>118</v>
      </c>
      <c r="M50" s="182" t="e">
        <f>NA()</f>
        <v>#N/A</v>
      </c>
      <c r="N50" s="182" t="e">
        <f>NA()</f>
        <v>#N/A</v>
      </c>
      <c r="O50" s="182">
        <f>IF(ISNUMBER('実質公債費比率（分子）の構造'!O$53),'実質公債費比率（分子）の構造'!O$53,NA())</f>
        <v>119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4237</v>
      </c>
      <c r="E56" s="181"/>
      <c r="F56" s="181"/>
      <c r="G56" s="181">
        <f>'将来負担比率（分子）の構造'!J$52</f>
        <v>4153</v>
      </c>
      <c r="H56" s="181"/>
      <c r="I56" s="181"/>
      <c r="J56" s="181">
        <f>'将来負担比率（分子）の構造'!K$52</f>
        <v>4011</v>
      </c>
      <c r="K56" s="181"/>
      <c r="L56" s="181"/>
      <c r="M56" s="181">
        <f>'将来負担比率（分子）の構造'!L$52</f>
        <v>3836</v>
      </c>
      <c r="N56" s="181"/>
      <c r="O56" s="181"/>
      <c r="P56" s="181">
        <f>'将来負担比率（分子）の構造'!M$52</f>
        <v>3736</v>
      </c>
    </row>
    <row r="57" spans="1:16" x14ac:dyDescent="0.15">
      <c r="A57" s="181" t="s">
        <v>41</v>
      </c>
      <c r="B57" s="181"/>
      <c r="C57" s="181"/>
      <c r="D57" s="181">
        <f>'将来負担比率（分子）の構造'!I$51</f>
        <v>32</v>
      </c>
      <c r="E57" s="181"/>
      <c r="F57" s="181"/>
      <c r="G57" s="181">
        <f>'将来負担比率（分子）の構造'!J$51</f>
        <v>22</v>
      </c>
      <c r="H57" s="181"/>
      <c r="I57" s="181"/>
      <c r="J57" s="181">
        <f>'将来負担比率（分子）の構造'!K$51</f>
        <v>14</v>
      </c>
      <c r="K57" s="181"/>
      <c r="L57" s="181"/>
      <c r="M57" s="181">
        <f>'将来負担比率（分子）の構造'!L$51</f>
        <v>9</v>
      </c>
      <c r="N57" s="181"/>
      <c r="O57" s="181"/>
      <c r="P57" s="181">
        <f>'将来負担比率（分子）の構造'!M$51</f>
        <v>7</v>
      </c>
    </row>
    <row r="58" spans="1:16" x14ac:dyDescent="0.15">
      <c r="A58" s="181" t="s">
        <v>40</v>
      </c>
      <c r="B58" s="181"/>
      <c r="C58" s="181"/>
      <c r="D58" s="181">
        <f>'将来負担比率（分子）の構造'!I$50</f>
        <v>2280</v>
      </c>
      <c r="E58" s="181"/>
      <c r="F58" s="181"/>
      <c r="G58" s="181">
        <f>'将来負担比率（分子）の構造'!J$50</f>
        <v>2277</v>
      </c>
      <c r="H58" s="181"/>
      <c r="I58" s="181"/>
      <c r="J58" s="181">
        <f>'将来負担比率（分子）の構造'!K$50</f>
        <v>2425</v>
      </c>
      <c r="K58" s="181"/>
      <c r="L58" s="181"/>
      <c r="M58" s="181">
        <f>'将来負担比率（分子）の構造'!L$50</f>
        <v>2585</v>
      </c>
      <c r="N58" s="181"/>
      <c r="O58" s="181"/>
      <c r="P58" s="181">
        <f>'将来負担比率（分子）の構造'!M$50</f>
        <v>2810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497</v>
      </c>
      <c r="C62" s="181"/>
      <c r="D62" s="181"/>
      <c r="E62" s="181">
        <f>'将来負担比率（分子）の構造'!J$45</f>
        <v>366</v>
      </c>
      <c r="F62" s="181"/>
      <c r="G62" s="181"/>
      <c r="H62" s="181">
        <f>'将来負担比率（分子）の構造'!K$45</f>
        <v>419</v>
      </c>
      <c r="I62" s="181"/>
      <c r="J62" s="181"/>
      <c r="K62" s="181">
        <f>'将来負担比率（分子）の構造'!L$45</f>
        <v>282</v>
      </c>
      <c r="L62" s="181"/>
      <c r="M62" s="181"/>
      <c r="N62" s="181">
        <f>'将来負担比率（分子）の構造'!M$45</f>
        <v>237</v>
      </c>
      <c r="O62" s="181"/>
      <c r="P62" s="181"/>
    </row>
    <row r="63" spans="1:16" x14ac:dyDescent="0.15">
      <c r="A63" s="181" t="s">
        <v>33</v>
      </c>
      <c r="B63" s="181">
        <f>'将来負担比率（分子）の構造'!I$44</f>
        <v>259</v>
      </c>
      <c r="C63" s="181"/>
      <c r="D63" s="181"/>
      <c r="E63" s="181">
        <f>'将来負担比率（分子）の構造'!J$44</f>
        <v>222</v>
      </c>
      <c r="F63" s="181"/>
      <c r="G63" s="181"/>
      <c r="H63" s="181">
        <f>'将来負担比率（分子）の構造'!K$44</f>
        <v>196</v>
      </c>
      <c r="I63" s="181"/>
      <c r="J63" s="181"/>
      <c r="K63" s="181">
        <f>'将来負担比率（分子）の構造'!L$44</f>
        <v>189</v>
      </c>
      <c r="L63" s="181"/>
      <c r="M63" s="181"/>
      <c r="N63" s="181">
        <f>'将来負担比率（分子）の構造'!M$44</f>
        <v>154</v>
      </c>
      <c r="O63" s="181"/>
      <c r="P63" s="181"/>
    </row>
    <row r="64" spans="1:16" x14ac:dyDescent="0.15">
      <c r="A64" s="181" t="s">
        <v>32</v>
      </c>
      <c r="B64" s="181">
        <f>'将来負担比率（分子）の構造'!I$43</f>
        <v>1138</v>
      </c>
      <c r="C64" s="181"/>
      <c r="D64" s="181"/>
      <c r="E64" s="181">
        <f>'将来負担比率（分子）の構造'!J$43</f>
        <v>1136</v>
      </c>
      <c r="F64" s="181"/>
      <c r="G64" s="181"/>
      <c r="H64" s="181">
        <f>'将来負担比率（分子）の構造'!K$43</f>
        <v>1154</v>
      </c>
      <c r="I64" s="181"/>
      <c r="J64" s="181"/>
      <c r="K64" s="181">
        <f>'将来負担比率（分子）の構造'!L$43</f>
        <v>1097</v>
      </c>
      <c r="L64" s="181"/>
      <c r="M64" s="181"/>
      <c r="N64" s="181">
        <f>'将来負担比率（分子）の構造'!M$43</f>
        <v>1008</v>
      </c>
      <c r="O64" s="181"/>
      <c r="P64" s="181"/>
    </row>
    <row r="65" spans="1:16" x14ac:dyDescent="0.15">
      <c r="A65" s="181" t="s">
        <v>31</v>
      </c>
      <c r="B65" s="181">
        <f>'将来負担比率（分子）の構造'!I$42</f>
        <v>18</v>
      </c>
      <c r="C65" s="181"/>
      <c r="D65" s="181"/>
      <c r="E65" s="181">
        <f>'将来負担比率（分子）の構造'!J$42</f>
        <v>17</v>
      </c>
      <c r="F65" s="181"/>
      <c r="G65" s="181"/>
      <c r="H65" s="181">
        <f>'将来負担比率（分子）の構造'!K$42</f>
        <v>15</v>
      </c>
      <c r="I65" s="181"/>
      <c r="J65" s="181"/>
      <c r="K65" s="181">
        <f>'将来負担比率（分子）の構造'!L$42</f>
        <v>12</v>
      </c>
      <c r="L65" s="181"/>
      <c r="M65" s="181"/>
      <c r="N65" s="181">
        <f>'将来負担比率（分子）の構造'!M$42</f>
        <v>225</v>
      </c>
      <c r="O65" s="181"/>
      <c r="P65" s="181"/>
    </row>
    <row r="66" spans="1:16" x14ac:dyDescent="0.15">
      <c r="A66" s="181" t="s">
        <v>30</v>
      </c>
      <c r="B66" s="181">
        <f>'将来負担比率（分子）の構造'!I$41</f>
        <v>3088</v>
      </c>
      <c r="C66" s="181"/>
      <c r="D66" s="181"/>
      <c r="E66" s="181">
        <f>'将来負担比率（分子）の構造'!J$41</f>
        <v>2916</v>
      </c>
      <c r="F66" s="181"/>
      <c r="G66" s="181"/>
      <c r="H66" s="181">
        <f>'将来負担比率（分子）の構造'!K$41</f>
        <v>2808</v>
      </c>
      <c r="I66" s="181"/>
      <c r="J66" s="181"/>
      <c r="K66" s="181">
        <f>'将来負担比率（分子）の構造'!L$41</f>
        <v>2553</v>
      </c>
      <c r="L66" s="181"/>
      <c r="M66" s="181"/>
      <c r="N66" s="181">
        <f>'将来負担比率（分子）の構造'!M$41</f>
        <v>2385</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511</v>
      </c>
      <c r="C72" s="185">
        <f>基金残高に係る経年分析!G55</f>
        <v>561</v>
      </c>
      <c r="D72" s="185">
        <f>基金残高に係る経年分析!H55</f>
        <v>548</v>
      </c>
    </row>
    <row r="73" spans="1:16" x14ac:dyDescent="0.15">
      <c r="A73" s="184" t="s">
        <v>77</v>
      </c>
      <c r="B73" s="185">
        <f>基金残高に係る経年分析!F56</f>
        <v>568</v>
      </c>
      <c r="C73" s="185">
        <f>基金残高に係る経年分析!G56</f>
        <v>571</v>
      </c>
      <c r="D73" s="185">
        <f>基金残高に係る経年分析!H56</f>
        <v>572</v>
      </c>
    </row>
    <row r="74" spans="1:16" x14ac:dyDescent="0.15">
      <c r="A74" s="184" t="s">
        <v>78</v>
      </c>
      <c r="B74" s="185">
        <f>基金残高に係る経年分析!F57</f>
        <v>1109</v>
      </c>
      <c r="C74" s="185">
        <f>基金残高に係る経年分析!G57</f>
        <v>1208</v>
      </c>
      <c r="D74" s="185">
        <f>基金残高に係る経年分析!H57</f>
        <v>1452</v>
      </c>
    </row>
  </sheetData>
  <sheetProtection algorithmName="SHA-512" hashValue="Zi/IyujhpJaGYOlaH7Oi936deIdBsUqpKhPesh36GyroqCAO/Y4LOz/+GBvLfDLPK/jsq6cyqLw/JXc1hYGdeg==" saltValue="6ibN66nrghljgo+5Y5Xw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2022-03-18T07:56:48Z</cp:lastPrinted>
  <dcterms:created xsi:type="dcterms:W3CDTF">2022-02-02T03:42:07Z</dcterms:created>
  <dcterms:modified xsi:type="dcterms:W3CDTF">2022-09-28T02:59:09Z</dcterms:modified>
  <cp:category/>
</cp:coreProperties>
</file>