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95729409-E01C-49DF-965D-A6391A5CABCA}" xr6:coauthVersionLast="47" xr6:coauthVersionMax="47" xr10:uidLastSave="{00000000-0000-0000-0000-000000000000}"/>
  <bookViews>
    <workbookView xWindow="810" yWindow="-120" windowWidth="28110" windowHeight="16440" tabRatio="8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BE36" i="10" s="1"/>
  <c r="BW34" i="10" l="1"/>
  <c r="BW35" i="10" l="1"/>
  <c r="BW36" i="10" s="1"/>
  <c r="BW37" i="10" s="1"/>
  <c r="BW38" i="10" s="1"/>
  <c r="BW39" i="10" s="1"/>
  <c r="BW40" i="10" s="1"/>
  <c r="BW41" i="10" s="1"/>
  <c r="CO34" i="10" l="1"/>
</calcChain>
</file>

<file path=xl/sharedStrings.xml><?xml version="1.0" encoding="utf-8"?>
<sst xmlns="http://schemas.openxmlformats.org/spreadsheetml/2006/main" count="1221" uniqueCount="621">
  <si>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</si>
  <si>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</si>
  <si>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</si>
  <si>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</si>
  <si>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</si>
  <si>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</si>
  <si>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</si>
  <si>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</si>
  <si>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</si>
  <si>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</si>
  <si>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</si>
  <si>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</si>
  <si>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</si>
  <si>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</si>
  <si>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</si>
  <si>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</si>
  <si>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</si>
  <si>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</si>
  <si>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</si>
  <si>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</si>
  <si>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</si>
  <si>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</si>
  <si>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</si>
  <si>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</si>
  <si>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</si>
  <si>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</si>
  <si>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</si>
  <si>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</si>
  <si>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</si>
  <si>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</si>
  <si>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</si>
  <si>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</si>
  <si>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</si>
  <si>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</si>
  <si>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</si>
  <si>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</si>
  <si>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</si>
  <si>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</si>
  <si>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</si>
  <si>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</si>
  <si>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</si>
  <si>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</si>
  <si>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</si>
  <si>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</si>
  <si>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</si>
  <si>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</si>
  <si>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</si>
  <si>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</si>
  <si>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</si>
  <si>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</si>
  <si>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</si>
  <si>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</si>
  <si>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</si>
  <si>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</si>
  <si>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</si>
  <si>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</si>
  <si>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</si>
  <si>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</si>
  <si>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</si>
  <si>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</si>
  <si>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</si>
  <si>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</si>
  <si>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</si>
  <si>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</si>
  <si>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</si>
  <si>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</si>
  <si>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</si>
  <si>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</si>
  <si>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</si>
  <si>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</si>
  <si>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</si>
  <si>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</si>
  <si>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</si>
  <si>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</si>
  <si>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</si>
  <si>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</si>
  <si>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</si>
  <si>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</si>
  <si>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</si>
  <si>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</si>
  <si>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</si>
  <si>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</si>
  <si>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</si>
  <si>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</si>
  <si>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</si>
  <si>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</si>
  <si>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</si>
  <si>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</si>
  <si>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</si>
  <si>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</si>
  <si>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</si>
  <si>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</si>
  <si>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</si>
  <si>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</si>
  <si>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</si>
  <si>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</si>
  <si>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</si>
  <si>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上小阿仁村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</si>
  <si>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</si>
  <si>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</si>
  <si>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</si>
  <si>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</si>
  <si>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</si>
  <si>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</si>
  <si>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</si>
  <si>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</si>
  <si>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</si>
  <si>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</si>
  <si>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</si>
  <si>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</si>
  <si>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</si>
  <si>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</si>
  <si>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</si>
  <si>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</si>
  <si>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</si>
  <si>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</si>
  <si>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</si>
  <si>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</si>
  <si>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</si>
  <si>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</si>
  <si>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</si>
  <si>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</si>
  <si>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</si>
  <si>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</si>
  <si>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</si>
  <si>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</si>
  <si>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</si>
  <si>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</si>
  <si>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</si>
  <si>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</si>
  <si>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</si>
  <si>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</si>
  <si>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</si>
  <si>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</si>
  <si>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</si>
  <si>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</si>
  <si>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</si>
  <si>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</si>
  <si>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</si>
  <si>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</si>
  <si>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</si>
  <si>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</si>
  <si>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</si>
  <si>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</si>
  <si>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</si>
  <si>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</si>
  <si>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</si>
  <si>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</si>
  <si>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</si>
  <si>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</si>
  <si>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</si>
  <si>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</si>
  <si>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</si>
  <si>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</si>
  <si>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</si>
  <si>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</si>
  <si>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</si>
  <si>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</si>
  <si>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</si>
  <si>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</si>
  <si>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</si>
  <si>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</si>
  <si>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</si>
  <si>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</si>
  <si>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</si>
  <si>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</si>
  <si>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</si>
  <si>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</si>
  <si>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</si>
  <si>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</si>
  <si>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</si>
  <si>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</si>
  <si>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</si>
  <si>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</si>
  <si>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</si>
  <si>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</si>
  <si>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</si>
  <si>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</si>
  <si>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</si>
  <si>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</si>
  <si>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</si>
  <si>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</si>
  <si>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</si>
  <si>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</si>
  <si>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</si>
  <si>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</si>
  <si>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</si>
  <si>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</si>
  <si>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</si>
  <si>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</si>
  <si>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</si>
  <si>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</si>
  <si>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</si>
  <si>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</si>
  <si>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</si>
  <si>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</si>
  <si>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</si>
  <si>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</si>
  <si>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</si>
  <si>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</si>
  <si>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</si>
  <si>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</si>
  <si>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</si>
  <si>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</si>
  <si>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</si>
  <si>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</si>
  <si>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</si>
  <si>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</si>
  <si>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</si>
  <si>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</si>
  <si>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</si>
  <si>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</si>
  <si>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</si>
  <si>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</si>
  <si>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</si>
  <si>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</si>
  <si>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秋田県上小阿仁村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</si>
  <si>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</si>
  <si>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</si>
  <si>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</si>
  <si>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</si>
  <si>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</si>
  <si>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</si>
  <si>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</si>
  <si>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</si>
  <si>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</si>
  <si>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</si>
  <si>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</si>
  <si>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</si>
  <si>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</si>
  <si>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</si>
  <si>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</si>
  <si>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</si>
  <si>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</si>
  <si>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</si>
  <si>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</si>
  <si>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</si>
  <si>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</si>
  <si>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</si>
  <si>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</si>
  <si>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</si>
  <si>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</si>
  <si>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</si>
  <si>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</si>
  <si>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</si>
  <si>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</si>
  <si>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</si>
  <si>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</si>
  <si>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</si>
  <si>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</si>
  <si>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</si>
  <si>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</si>
  <si>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</si>
  <si>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</si>
  <si>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</si>
  <si>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</si>
  <si>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</si>
  <si>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</si>
  <si>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</si>
  <si>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</si>
  <si>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</si>
  <si>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</si>
  <si>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</si>
  <si>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</si>
  <si>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</si>
  <si>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</si>
  <si>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</si>
  <si>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</si>
  <si>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</si>
  <si>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</si>
  <si>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</si>
  <si>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</si>
  <si>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</si>
  <si>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</si>
  <si>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</si>
  <si>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</si>
  <si>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</si>
  <si>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</si>
  <si>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</si>
  <si>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</si>
  <si>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</si>
  <si>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</si>
  <si>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</si>
  <si>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</si>
  <si>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</si>
  <si>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</si>
  <si>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</si>
  <si>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</si>
  <si>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</si>
  <si>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</si>
  <si>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</si>
  <si>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</si>
  <si>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</si>
  <si>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</si>
  <si>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</si>
  <si>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</si>
  <si>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</si>
  <si>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</si>
  <si>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</si>
  <si>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</si>
  <si>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</si>
  <si>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</si>
  <si>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</si>
  <si>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</si>
  <si>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</si>
  <si>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</si>
  <si>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</si>
  <si>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</si>
  <si>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</si>
  <si>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</si>
  <si>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</si>
  <si>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</si>
  <si>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</si>
  <si>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</si>
  <si>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</si>
  <si>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</si>
  <si>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</si>
  <si>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</si>
  <si>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</si>
  <si>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</si>
  <si>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</si>
  <si>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</si>
  <si>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</si>
  <si>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</si>
  <si>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</si>
  <si>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</si>
  <si>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</si>
  <si>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</si>
  <si>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</si>
  <si>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</si>
  <si>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</si>
  <si>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</si>
  <si>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</si>
  <si>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</si>
  <si>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</si>
  <si>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</si>
  <si>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</si>
  <si>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</si>
  <si>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</si>
  <si>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</si>
  <si>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</si>
  <si>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</si>
  <si>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</si>
  <si>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</si>
  <si>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</si>
  <si>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</si>
  <si>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</si>
  <si>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</si>
  <si>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</si>
  <si>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</si>
  <si>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</si>
  <si>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</si>
  <si>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</si>
  <si>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</si>
  <si>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</si>
  <si>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</si>
  <si>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</si>
  <si>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</si>
  <si>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</si>
  <si>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</si>
  <si>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</si>
  <si>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</si>
  <si>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</si>
  <si>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</si>
  <si>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</si>
  <si>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</si>
  <si>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</si>
  <si>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</si>
  <si>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</si>
  <si>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</si>
  <si>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</si>
  <si>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秋田県上小阿仁村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</si>
  <si>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</si>
  <si>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</si>
  <si>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</si>
  <si>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</si>
  <si>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</si>
  <si>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</si>
  <si>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</si>
  <si>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</si>
  <si>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</si>
  <si>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</si>
  <si>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</si>
  <si>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</si>
  <si>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</si>
  <si>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</si>
  <si>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</si>
  <si>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</si>
  <si>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</si>
  <si>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</si>
  <si>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</si>
  <si>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</si>
  <si>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</si>
  <si>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</si>
  <si>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</si>
  <si>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</si>
  <si>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</si>
  <si>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</si>
  <si>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</si>
  <si>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</si>
  <si>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</si>
  <si>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</si>
  <si>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</si>
  <si>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</si>
  <si>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</si>
  <si>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</si>
  <si>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</si>
  <si>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</si>
  <si>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t>
    <phoneticPr fontId="5"/>
  </si>
  <si>
    <t>介護保険事業勘定特別会計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</si>
  <si>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</si>
  <si>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</si>
  <si>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</si>
  <si>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</si>
  <si>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</si>
  <si>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</si>
  <si>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</si>
  <si>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</si>
  <si>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</si>
  <si>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</si>
  <si>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</si>
  <si>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</si>
  <si>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</si>
  <si>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</si>
  <si>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</si>
  <si>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</si>
  <si>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</si>
  <si>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</si>
  <si>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</si>
  <si>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</si>
  <si>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</si>
  <si>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</si>
  <si>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</si>
  <si>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</si>
  <si>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</si>
  <si>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</si>
  <si>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</si>
  <si>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</si>
  <si>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</si>
  <si>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</si>
  <si>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</si>
  <si>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</si>
  <si>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</si>
  <si>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</si>
  <si>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</si>
  <si>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</si>
  <si>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</si>
  <si>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</si>
  <si>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</si>
  <si>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</si>
  <si>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</si>
  <si>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</si>
  <si>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</si>
  <si>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</si>
  <si>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</si>
  <si>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</si>
  <si>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</si>
  <si>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</si>
  <si>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</si>
  <si>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</si>
  <si>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</si>
  <si>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</si>
  <si>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</si>
  <si>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</si>
  <si>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</si>
  <si>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</si>
  <si>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</si>
  <si>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</si>
  <si>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</si>
  <si>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</si>
  <si>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</si>
  <si>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</si>
  <si>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</si>
  <si>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</si>
  <si>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</si>
  <si>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</si>
  <si>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</si>
  <si>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</si>
  <si>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</si>
  <si>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</si>
  <si>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</si>
  <si>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</si>
  <si>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</si>
  <si>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</si>
  <si>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</si>
  <si>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</si>
  <si>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</si>
  <si>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</si>
  <si>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</si>
  <si>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</si>
  <si>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</si>
  <si>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</si>
  <si>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</si>
  <si>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</si>
  <si>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</si>
  <si>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</si>
  <si>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</si>
  <si>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</si>
  <si>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</si>
  <si>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</si>
  <si>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</si>
  <si>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</si>
  <si>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</si>
  <si>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</si>
  <si>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</si>
  <si>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</si>
  <si>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</si>
  <si>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</si>
  <si>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</si>
  <si>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</si>
  <si>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</si>
  <si>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</si>
  <si>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</si>
  <si>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</si>
  <si>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</si>
  <si>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</si>
  <si>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</si>
  <si>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</si>
  <si>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</si>
  <si>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</si>
  <si>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</si>
  <si>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</si>
  <si>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</si>
  <si>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</si>
  <si>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</si>
  <si>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</si>
  <si>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</si>
  <si>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</si>
  <si>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</si>
  <si>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</si>
  <si>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</si>
  <si>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</si>
  <si>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</si>
  <si>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</si>
  <si>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</si>
  <si>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</si>
  <si>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</si>
  <si>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</si>
  <si>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</si>
  <si>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</si>
  <si>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</si>
  <si>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</si>
  <si>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</si>
  <si>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</si>
  <si>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</si>
  <si>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</si>
  <si>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</si>
  <si>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</si>
  <si>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</si>
  <si>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</si>
  <si>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</si>
  <si>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</si>
  <si>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</si>
  <si>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</si>
  <si>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</si>
  <si>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</si>
  <si>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</si>
  <si>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</si>
  <si>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</si>
  <si>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</si>
  <si>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</si>
  <si>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</si>
  <si>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</si>
  <si>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</si>
  <si>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</si>
  <si>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</si>
  <si>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</si>
  <si>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</si>
  <si>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</si>
  <si>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</si>
  <si>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</si>
  <si>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</si>
  <si>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</si>
  <si>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</si>
  <si>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2.31</t>
  </si>
  <si>
    <t>▲ 0.89</t>
  </si>
  <si>
    <t>▲ 1.23</t>
  </si>
  <si>
    <t>一般会計</t>
  </si>
  <si>
    <t>介護保険事業勘定特別会計</t>
  </si>
  <si>
    <t>簡易水道事業特別会計</t>
  </si>
  <si>
    <t>下水道事業特別会計</t>
  </si>
  <si>
    <t>後期高齢者医療特別会計</t>
  </si>
  <si>
    <t>農業集落排水事業特別会計</t>
  </si>
  <si>
    <t>国民健康保険事業勘定特別会計</t>
  </si>
  <si>
    <t>国民健康保険診療施設勘定特別会計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</si>
  <si>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</si>
  <si>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</si>
  <si>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</si>
  <si>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</si>
  <si>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</si>
  <si>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</si>
  <si>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</si>
  <si>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</si>
  <si>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</si>
  <si>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かみこあに観光物産</t>
    <rPh sb="5" eb="7">
      <t>カンコウ</t>
    </rPh>
    <rPh sb="7" eb="9">
      <t>ブッサン</t>
    </rPh>
    <phoneticPr fontId="2"/>
  </si>
  <si>
    <t>北秋田市上小阿仁村生活環境施設組合（一般会計）</t>
    <rPh sb="0" eb="4">
      <t>キタアキタシ</t>
    </rPh>
    <rPh sb="4" eb="9">
      <t>カミコアニムラ</t>
    </rPh>
    <rPh sb="9" eb="11">
      <t>セイカツ</t>
    </rPh>
    <rPh sb="11" eb="13">
      <t>カンキョウ</t>
    </rPh>
    <rPh sb="13" eb="15">
      <t>シセツ</t>
    </rPh>
    <rPh sb="15" eb="17">
      <t>クミアイ</t>
    </rPh>
    <rPh sb="18" eb="20">
      <t>イッパン</t>
    </rPh>
    <rPh sb="20" eb="22">
      <t>カイケイ</t>
    </rPh>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</si>
  <si>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</si>
  <si>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</si>
  <si>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</si>
  <si>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</si>
  <si>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</si>
  <si>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秋田県町村電算システム共同事業組合（一般会計）</t>
  </si>
  <si>
    <t>地域振興基金</t>
  </si>
  <si>
    <t>人材育成基金</t>
  </si>
  <si>
    <t>地域福祉基金</t>
  </si>
  <si>
    <t>い樹い樹かみこあに応援基金</t>
  </si>
  <si>
    <t>森林環境譲与税基金</t>
    <rPh sb="0" eb="2">
      <t>シンリン</t>
    </rPh>
    <rPh sb="2" eb="4">
      <t>カンキョウ</t>
    </rPh>
    <rPh sb="4" eb="7">
      <t>ジョウヨゼイ</t>
    </rPh>
    <rPh sb="7" eb="9">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</si>
  <si>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</si>
  <si>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</si>
  <si>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</si>
  <si>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</si>
  <si>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</si>
  <si>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</si>
  <si>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</si>
  <si>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</si>
  <si>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</si>
  <si>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</si>
  <si>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</si>
  <si>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</si>
  <si>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令和２年度において類似団体内平均値を上回る71.0％となっている。また、将来負担比率は地方債残高等将来負担額に対して、基金等充当可能額が上回っていることから、比率なしとなっている。
　庁舎や公営住宅など多くの公共施設等で老朽化が進んでいるが、上小阿仁村公共施設等総合管理計画に基づき、後年度に負担が集中しないよう、老朽化した施設の除却及び統合・複合化等の老朽化対策に計画的に取り組んでいく。</t>
    <rPh sb="134" eb="139">
      <t>カミコアニムラ</t>
    </rPh>
    <phoneticPr fontId="5"/>
  </si>
  <si>
    <t>　実質公債費比率は、前年度に比べ0.4ポイント増加しているが、大きな変動はなく同水準で推移しており、類似団体内平均値と比較してもほぼ同水準となっている。また、将来負担比率は比率なしとなっている。
　これまで、地方債の発行を伴う事業については、後年度に負担が集中しないよう計画的に実施してきており、充当可能基金である財政調整基金及び減債基金の積増しを行ってきている。
　今後も、新規事業の実施等について総点検を行うことに加え、施設の老朽化対策が課題であることから、上小阿仁村公共施設等総合管理計画に基づき、公共施設等に係る各種費用の縮減と財政負担の平準化を図っていく。</t>
    <rPh sb="231" eb="236">
      <t>カミコアニムラ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</si>
</sst>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6DDE31-2FE3-4B12-8F92-8F2374DCF42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68DB-4655-8DE2-1F9B90D3BE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113893</c:v>
                </c:pt>
                <c:pt idx="1">
                  <c:v>357027</c:v>
                </c:pt>
                <c:pt idx="2">
                  <c:v>112407</c:v>
                </c:pt>
                <c:pt idx="3">
                  <c:v>119723</c:v>
                </c:pt>
                <c:pt idx="4">
                  <c:v>77428</c:v>
                </c:pt>
              </c:numCache>
            </c:numRef>
          </c:val>
          <c:smooth val="0"/>
          <c:extLst>
            <c:ext xmlns:c16="http://schemas.microsoft.com/office/drawing/2014/chart" uri="{C3380CC4-5D6E-409C-BE32-E72D297353CC}">
              <c16:uniqueId val="{00000001-68DB-4655-8DE2-1F9B90D3BE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6.62</c:v>
                </c:pt>
                <c:pt idx="1">
                  <c:v>5.43</c:v>
                </c:pt>
                <c:pt idx="2">
                  <c:v>5.25</c:v>
                </c:pt>
                <c:pt idx="3">
                  <c:v>7.38</c:v>
                </c:pt>
                <c:pt idx="4">
                  <c:v>7.39</c:v>
                </c:pt>
              </c:numCache>
            </c:numRef>
          </c:val>
          <c:extLst>
            <c:ext xmlns:c16="http://schemas.microsoft.com/office/drawing/2014/chart" uri="{C3380CC4-5D6E-409C-BE32-E72D297353CC}">
              <c16:uniqueId val="{00000000-CEFF-403B-9972-181D16A425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159.97</c:v>
                </c:pt>
                <c:pt idx="1">
                  <c:v>189.15</c:v>
                </c:pt>
                <c:pt idx="2">
                  <c:v>193.11</c:v>
                </c:pt>
                <c:pt idx="3">
                  <c:v>191.95</c:v>
                </c:pt>
                <c:pt idx="4">
                  <c:v>180.74</c:v>
                </c:pt>
              </c:numCache>
            </c:numRef>
          </c:val>
          <c:extLst>
            <c:ext xmlns:c16="http://schemas.microsoft.com/office/drawing/2014/chart" uri="{C3380CC4-5D6E-409C-BE32-E72D297353CC}">
              <c16:uniqueId val="{00000001-CEFF-403B-9972-181D16A425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17.399999999999999</c:v>
                </c:pt>
                <c:pt idx="1">
                  <c:v>-2.31</c:v>
                </c:pt>
                <c:pt idx="2">
                  <c:v>-0.89</c:v>
                </c:pt>
                <c:pt idx="3">
                  <c:v>1</c:v>
                </c:pt>
                <c:pt idx="4">
                  <c:v>-1.23</c:v>
                </c:pt>
              </c:numCache>
            </c:numRef>
          </c:val>
          <c:smooth val="0"/>
          <c:extLst>
            <c:ext xmlns:c16="http://schemas.microsoft.com/office/drawing/2014/chart" uri="{C3380CC4-5D6E-409C-BE32-E72D297353CC}">
              <c16:uniqueId val="{00000002-CEFF-403B-9972-181D16A425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AF-4B8F-9AEC-9760DB4A7C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AF-4B8F-9AEC-9760DB4A7CAC}"/>
            </c:ext>
          </c:extLst>
        </c:ser>
        <c:ser>
          <c:idx val="2"/>
          <c:order val="2"/>
          <c:tx>
            <c:strRef>
              <c:f>データシート!$A$29</c:f>
              <c:strCache>
                <c:ptCount val="1"/>
                <c:pt idx="0">
                  <c:v>国民健康保険診療施設勘定特別会計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AF-4B8F-9AEC-9760DB4A7CAC}"/>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0.16</c:v>
                </c:pt>
                <c:pt idx="6">
                  <c:v>#N/A</c:v>
                </c:pt>
                <c:pt idx="7">
                  <c:v>0</c:v>
                </c:pt>
                <c:pt idx="8">
                  <c:v>#N/A</c:v>
                </c:pt>
                <c:pt idx="9">
                  <c:v>0</c:v>
                </c:pt>
              </c:numCache>
            </c:numRef>
          </c:val>
          <c:extLst>
            <c:ext xmlns:c16="http://schemas.microsoft.com/office/drawing/2014/chart" uri="{C3380CC4-5D6E-409C-BE32-E72D297353CC}">
              <c16:uniqueId val="{00000003-7DAF-4B8F-9AEC-9760DB4A7CA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0.16</c:v>
                </c:pt>
                <c:pt idx="4">
                  <c:v>#N/A</c:v>
                </c:pt>
                <c:pt idx="5">
                  <c:v>0.04</c:v>
                </c:pt>
                <c:pt idx="6">
                  <c:v>#N/A</c:v>
                </c:pt>
                <c:pt idx="7">
                  <c:v>0.12</c:v>
                </c:pt>
                <c:pt idx="8">
                  <c:v>#N/A</c:v>
                </c:pt>
                <c:pt idx="9">
                  <c:v>0.03</c:v>
                </c:pt>
              </c:numCache>
            </c:numRef>
          </c:val>
          <c:extLst>
            <c:ext xmlns:c16="http://schemas.microsoft.com/office/drawing/2014/chart" uri="{C3380CC4-5D6E-409C-BE32-E72D297353CC}">
              <c16:uniqueId val="{00000004-7DAF-4B8F-9AEC-9760DB4A7CA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5-7DAF-4B8F-9AEC-9760DB4A7CA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0.24</c:v>
                </c:pt>
                <c:pt idx="4">
                  <c:v>#N/A</c:v>
                </c:pt>
                <c:pt idx="5">
                  <c:v>0.08</c:v>
                </c:pt>
                <c:pt idx="6">
                  <c:v>#N/A</c:v>
                </c:pt>
                <c:pt idx="7">
                  <c:v>0.08</c:v>
                </c:pt>
                <c:pt idx="8">
                  <c:v>#N/A</c:v>
                </c:pt>
                <c:pt idx="9">
                  <c:v>0.04</c:v>
                </c:pt>
              </c:numCache>
            </c:numRef>
          </c:val>
          <c:extLst>
            <c:ext xmlns:c16="http://schemas.microsoft.com/office/drawing/2014/chart" uri="{C3380CC4-5D6E-409C-BE32-E72D297353CC}">
              <c16:uniqueId val="{00000006-7DAF-4B8F-9AEC-9760DB4A7CA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0.16</c:v>
                </c:pt>
                <c:pt idx="2">
                  <c:v>#N/A</c:v>
                </c:pt>
                <c:pt idx="3">
                  <c:v>0.17</c:v>
                </c:pt>
                <c:pt idx="4">
                  <c:v>#N/A</c:v>
                </c:pt>
                <c:pt idx="5">
                  <c:v>0.05</c:v>
                </c:pt>
                <c:pt idx="6">
                  <c:v>#N/A</c:v>
                </c:pt>
                <c:pt idx="7">
                  <c:v>0.04</c:v>
                </c:pt>
                <c:pt idx="8">
                  <c:v>#N/A</c:v>
                </c:pt>
                <c:pt idx="9">
                  <c:v>7.0000000000000007E-2</c:v>
                </c:pt>
              </c:numCache>
            </c:numRef>
          </c:val>
          <c:extLst>
            <c:ext xmlns:c16="http://schemas.microsoft.com/office/drawing/2014/chart" uri="{C3380CC4-5D6E-409C-BE32-E72D297353CC}">
              <c16:uniqueId val="{00000007-7DAF-4B8F-9AEC-9760DB4A7CAC}"/>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1.21</c:v>
                </c:pt>
                <c:pt idx="4">
                  <c:v>#N/A</c:v>
                </c:pt>
                <c:pt idx="5">
                  <c:v>0.48</c:v>
                </c:pt>
                <c:pt idx="6">
                  <c:v>#N/A</c:v>
                </c:pt>
                <c:pt idx="7">
                  <c:v>0.18</c:v>
                </c:pt>
                <c:pt idx="8">
                  <c:v>#N/A</c:v>
                </c:pt>
                <c:pt idx="9">
                  <c:v>2.08</c:v>
                </c:pt>
              </c:numCache>
            </c:numRef>
          </c:val>
          <c:extLst>
            <c:ext xmlns:c16="http://schemas.microsoft.com/office/drawing/2014/chart" uri="{C3380CC4-5D6E-409C-BE32-E72D297353CC}">
              <c16:uniqueId val="{00000008-7DAF-4B8F-9AEC-9760DB4A7C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c:v>
                </c:pt>
                <c:pt idx="2">
                  <c:v>#N/A</c:v>
                </c:pt>
                <c:pt idx="3">
                  <c:v>5.42</c:v>
                </c:pt>
                <c:pt idx="4">
                  <c:v>#N/A</c:v>
                </c:pt>
                <c:pt idx="5">
                  <c:v>5.25</c:v>
                </c:pt>
                <c:pt idx="6">
                  <c:v>#N/A</c:v>
                </c:pt>
                <c:pt idx="7">
                  <c:v>7.38</c:v>
                </c:pt>
                <c:pt idx="8">
                  <c:v>#N/A</c:v>
                </c:pt>
                <c:pt idx="9">
                  <c:v>7.38</c:v>
                </c:pt>
              </c:numCache>
            </c:numRef>
          </c:val>
          <c:extLst>
            <c:ext xmlns:c16="http://schemas.microsoft.com/office/drawing/2014/chart" uri="{C3380CC4-5D6E-409C-BE32-E72D297353CC}">
              <c16:uniqueId val="{00000009-7DAF-4B8F-9AEC-9760DB4A7C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220</c:v>
                </c:pt>
                <c:pt idx="5">
                  <c:v>211</c:v>
                </c:pt>
                <c:pt idx="8">
                  <c:v>231</c:v>
                </c:pt>
                <c:pt idx="11">
                  <c:v>231</c:v>
                </c:pt>
                <c:pt idx="14">
                  <c:v>223</c:v>
                </c:pt>
              </c:numCache>
            </c:numRef>
          </c:val>
          <c:extLst>
            <c:ext xmlns:c16="http://schemas.microsoft.com/office/drawing/2014/chart" uri="{C3380CC4-5D6E-409C-BE32-E72D297353CC}">
              <c16:uniqueId val="{00000000-855E-4C8D-8594-A275DD77F3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5E-4C8D-8594-A275DD77F3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5E-4C8D-8594-A275DD77F3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5E-4C8D-8594-A275DD77F3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c:v>
                </c:pt>
                <c:pt idx="3">
                  <c:v>76</c:v>
                </c:pt>
                <c:pt idx="6">
                  <c:v>77</c:v>
                </c:pt>
                <c:pt idx="9">
                  <c:v>86</c:v>
                </c:pt>
                <c:pt idx="12">
                  <c:v>88</c:v>
                </c:pt>
              </c:numCache>
            </c:numRef>
          </c:val>
          <c:extLst>
            <c:ext xmlns:c16="http://schemas.microsoft.com/office/drawing/2014/chart" uri="{C3380CC4-5D6E-409C-BE32-E72D297353CC}">
              <c16:uniqueId val="{00000004-855E-4C8D-8594-A275DD77F3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5E-4C8D-8594-A275DD77F3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5E-4C8D-8594-A275DD77F3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210</c:v>
                </c:pt>
                <c:pt idx="3">
                  <c:v>212</c:v>
                </c:pt>
                <c:pt idx="6">
                  <c:v>233</c:v>
                </c:pt>
                <c:pt idx="9">
                  <c:v>237</c:v>
                </c:pt>
                <c:pt idx="12">
                  <c:v>230</c:v>
                </c:pt>
              </c:numCache>
            </c:numRef>
          </c:val>
          <c:extLst>
            <c:ext xmlns:c16="http://schemas.microsoft.com/office/drawing/2014/chart" uri="{C3380CC4-5D6E-409C-BE32-E72D297353CC}">
              <c16:uniqueId val="{00000007-855E-4C8D-8594-A275DD77F3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c:v>
                </c:pt>
                <c:pt idx="2">
                  <c:v>#N/A</c:v>
                </c:pt>
                <c:pt idx="3">
                  <c:v>#N/A</c:v>
                </c:pt>
                <c:pt idx="4">
                  <c:v>77</c:v>
                </c:pt>
                <c:pt idx="5">
                  <c:v>#N/A</c:v>
                </c:pt>
                <c:pt idx="6">
                  <c:v>#N/A</c:v>
                </c:pt>
                <c:pt idx="7">
                  <c:v>79</c:v>
                </c:pt>
                <c:pt idx="8">
                  <c:v>#N/A</c:v>
                </c:pt>
                <c:pt idx="9">
                  <c:v>#N/A</c:v>
                </c:pt>
                <c:pt idx="10">
                  <c:v>92</c:v>
                </c:pt>
                <c:pt idx="11">
                  <c:v>#N/A</c:v>
                </c:pt>
                <c:pt idx="12">
                  <c:v>#N/A</c:v>
                </c:pt>
                <c:pt idx="13">
                  <c:v>95</c:v>
                </c:pt>
                <c:pt idx="14">
                  <c:v>#N/A</c:v>
                </c:pt>
              </c:numCache>
            </c:numRef>
          </c:val>
          <c:smooth val="0"/>
          <c:extLst>
            <c:ext xmlns:c16="http://schemas.microsoft.com/office/drawing/2014/chart" uri="{C3380CC4-5D6E-409C-BE32-E72D297353CC}">
              <c16:uniqueId val="{00000008-855E-4C8D-8594-A275DD77F3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2237</c:v>
                </c:pt>
                <c:pt idx="5">
                  <c:v>2405</c:v>
                </c:pt>
                <c:pt idx="8">
                  <c:v>2333</c:v>
                </c:pt>
                <c:pt idx="11">
                  <c:v>2253</c:v>
                </c:pt>
                <c:pt idx="14">
                  <c:v>2130</c:v>
                </c:pt>
              </c:numCache>
            </c:numRef>
          </c:val>
          <c:extLst>
            <c:ext xmlns:c16="http://schemas.microsoft.com/office/drawing/2014/chart" uri="{C3380CC4-5D6E-409C-BE32-E72D297353CC}">
              <c16:uniqueId val="{00000000-EABC-4489-BB08-FC7E69CAC8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c:v>
                </c:pt>
                <c:pt idx="5">
                  <c:v>7</c:v>
                </c:pt>
                <c:pt idx="8">
                  <c:v>6</c:v>
                </c:pt>
                <c:pt idx="11">
                  <c:v>3</c:v>
                </c:pt>
                <c:pt idx="14">
                  <c:v>0</c:v>
                </c:pt>
              </c:numCache>
            </c:numRef>
          </c:val>
          <c:extLst>
            <c:ext xmlns:c16="http://schemas.microsoft.com/office/drawing/2014/chart" uri="{C3380CC4-5D6E-409C-BE32-E72D297353CC}">
              <c16:uniqueId val="{00000001-EABC-4489-BB08-FC7E69CAC8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3662</c:v>
                </c:pt>
                <c:pt idx="5">
                  <c:v>4173</c:v>
                </c:pt>
                <c:pt idx="8">
                  <c:v>4284</c:v>
                </c:pt>
                <c:pt idx="11">
                  <c:v>4423</c:v>
                </c:pt>
                <c:pt idx="14">
                  <c:v>4556</c:v>
                </c:pt>
              </c:numCache>
            </c:numRef>
          </c:val>
          <c:extLst>
            <c:ext xmlns:c16="http://schemas.microsoft.com/office/drawing/2014/chart" uri="{C3380CC4-5D6E-409C-BE32-E72D297353CC}">
              <c16:uniqueId val="{00000002-EABC-4489-BB08-FC7E69CAC8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BC-4489-BB08-FC7E69CAC8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BC-4489-BB08-FC7E69CAC8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BC-4489-BB08-FC7E69CAC8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250</c:v>
                </c:pt>
                <c:pt idx="3">
                  <c:v>342</c:v>
                </c:pt>
                <c:pt idx="6">
                  <c:v>295</c:v>
                </c:pt>
                <c:pt idx="9">
                  <c:v>289</c:v>
                </c:pt>
                <c:pt idx="12">
                  <c:v>276</c:v>
                </c:pt>
              </c:numCache>
            </c:numRef>
          </c:val>
          <c:extLst>
            <c:ext xmlns:c16="http://schemas.microsoft.com/office/drawing/2014/chart" uri="{C3380CC4-5D6E-409C-BE32-E72D297353CC}">
              <c16:uniqueId val="{00000006-EABC-4489-BB08-FC7E69CAC8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ABC-4489-BB08-FC7E69CAC8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1050</c:v>
                </c:pt>
                <c:pt idx="3">
                  <c:v>983</c:v>
                </c:pt>
                <c:pt idx="6">
                  <c:v>884</c:v>
                </c:pt>
                <c:pt idx="9">
                  <c:v>786</c:v>
                </c:pt>
                <c:pt idx="12">
                  <c:v>799</c:v>
                </c:pt>
              </c:numCache>
            </c:numRef>
          </c:val>
          <c:extLst>
            <c:ext xmlns:c16="http://schemas.microsoft.com/office/drawing/2014/chart" uri="{C3380CC4-5D6E-409C-BE32-E72D297353CC}">
              <c16:uniqueId val="{00000008-EABC-4489-BB08-FC7E69CAC8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BC-4489-BB08-FC7E69CAC8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2523</c:v>
                </c:pt>
                <c:pt idx="3">
                  <c:v>2793</c:v>
                </c:pt>
                <c:pt idx="6">
                  <c:v>2617</c:v>
                </c:pt>
                <c:pt idx="9">
                  <c:v>2570</c:v>
                </c:pt>
                <c:pt idx="12">
                  <c:v>2438</c:v>
                </c:pt>
              </c:numCache>
            </c:numRef>
          </c:val>
          <c:extLst>
            <c:ext xmlns:c16="http://schemas.microsoft.com/office/drawing/2014/chart" uri="{C3380CC4-5D6E-409C-BE32-E72D297353CC}">
              <c16:uniqueId val="{0000000A-EABC-4489-BB08-FC7E69CAC8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BC-4489-BB08-FC7E69CAC8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3171</c:v>
                </c:pt>
                <c:pt idx="1">
                  <c:v>3152</c:v>
                </c:pt>
                <c:pt idx="2">
                  <c:v>3124</c:v>
                </c:pt>
              </c:numCache>
            </c:numRef>
          </c:val>
          <c:extLst>
            <c:ext xmlns:c16="http://schemas.microsoft.com/office/drawing/2014/chart" uri="{C3380CC4-5D6E-409C-BE32-E72D297353CC}">
              <c16:uniqueId val="{00000000-CB1B-4615-8D95-E93B9A1377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355</c:v>
                </c:pt>
                <c:pt idx="1">
                  <c:v>355</c:v>
                </c:pt>
                <c:pt idx="2">
                  <c:v>355</c:v>
                </c:pt>
              </c:numCache>
            </c:numRef>
          </c:val>
          <c:extLst>
            <c:ext xmlns:c16="http://schemas.microsoft.com/office/drawing/2014/chart" uri="{C3380CC4-5D6E-409C-BE32-E72D297353CC}">
              <c16:uniqueId val="{00000001-CB1B-4615-8D95-E93B9A1377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606</c:v>
                </c:pt>
                <c:pt idx="1">
                  <c:v>744</c:v>
                </c:pt>
                <c:pt idx="2">
                  <c:v>908</c:v>
                </c:pt>
              </c:numCache>
            </c:numRef>
          </c:val>
          <c:extLst>
            <c:ext xmlns:c16="http://schemas.microsoft.com/office/drawing/2014/chart" uri="{C3380CC4-5D6E-409C-BE32-E72D297353CC}">
              <c16:uniqueId val="{00000002-CB1B-4615-8D95-E93B9A1377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{3B569510-9090-41F9-8B9B-ED70ED46F026}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8F-4D52-AF0D-272E5CB6C2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{F9319553-EA3C-431A-878E-FCEDCE763F57}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8F-4D52-AF0D-272E5CB6C2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{94DD52E9-82F2-405B-AB9D-6DAA66FAE5E7}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8F-4D52-AF0D-272E5CB6C2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{155DF332-0BBB-4035-810E-0E66ACD8E2A5}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8F-4D52-AF0D-272E5CB6C2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{9EEE22E0-6407-4E6B-8FED-53A932BD338D}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8F-4D52-AF0D-272E5CB6C2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{ADB09D15-FB1B-4DB6-B461-F02EC68D6384}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8F-4D52-AF0D-272E5CB6C2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{45E5B03A-96AF-4625-9709-4972673199BA}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8F-4D52-AF0D-272E5CB6C2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{E4B1390A-47FE-4B2A-AF48-8D97D94C08A6}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8F-4D52-AF0D-272E5CB6C2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{87A3DB83-A463-4A9C-9ADF-DD25525FE108}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8F-4D52-AF0D-272E5CB6C2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71.7</c:v>
                </c:pt>
                <c:pt idx="16">
                  <c:v>73.5</c:v>
                </c:pt>
                <c:pt idx="24">
                  <c:v>69.900000000000006</c:v>
                </c:pt>
                <c:pt idx="32">
                  <c:v>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8F-4D52-AF0D-272E5CB6C2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{E25143F4-EE90-4D10-BDF0-D6CF56FF9BC8}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8F-4D52-AF0D-272E5CB6C2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{CE8003B2-4A24-4CBF-879B-01AE7C29A7E4}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8F-4D52-AF0D-272E5CB6C2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{7EEEA882-29C8-480E-9898-216D4E5D7AE3}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8F-4D52-AF0D-272E5CB6C2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{B3427B15-82DC-484A-BEF7-0B4D5B41C877}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8F-4D52-AF0D-272E5CB6C2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{18896450-B20F-4C28-BD02-B3957232786F}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8F-4D52-AF0D-272E5CB6C2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{4D119DE5-37E3-4EF6-A1E9-F51D078FDF17}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8F-4D52-AF0D-272E5CB6C2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{5F5296B1-E4D9-4C59-908C-B4C55936BBA5}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8F-4D52-AF0D-272E5CB6C2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{07B0EECF-0914-46DD-9B82-DD63A012EDFA}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8F-4D52-AF0D-272E5CB6C2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{1C745D97-7B7F-4A72-AC9D-B3AB4A1BE1C9}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8F-4D52-AF0D-272E5CB6C2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8F-4D52-AF0D-272E5CB6C2EF}"/>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{2BD2A181-B1D3-493D-9638-A4C2075FEDBF}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F8-4D64-9BF8-34A5A4B1C4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{923C5FBE-904D-4EAA-B0CE-B05D2D39264E}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F8-4D64-9BF8-34A5A4B1C4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{564B1351-B901-4C21-87C9-692DC7DAC1B4}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F8-4D64-9BF8-34A5A4B1C4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{DEA99389-C4B3-473B-9656-8DC206C00B73}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F8-4D64-9BF8-34A5A4B1C4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{E210E288-40CF-44ED-9248-B326034F0370}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F8-4D64-9BF8-34A5A4B1C43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{7704DE83-7B6D-4CC0-91FE-5F8398F5B592}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F8-4D64-9BF8-34A5A4B1C43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{D7429D81-B6A3-4C0A-8F4B-2391FD912706}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F8-4D64-9BF8-34A5A4B1C43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{06747478-F200-433B-9DF0-7562C27E019B}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F8-4D64-9BF8-34A5A4B1C43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{0821BBE5-6E38-4919-BC33-BBDA292980C0}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F8-4D64-9BF8-34A5A4B1C4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5.5</c:v>
                </c:pt>
                <c:pt idx="16">
                  <c:v>5.4</c:v>
                </c:pt>
                <c:pt idx="24">
                  <c:v>5.7</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7F8-4D64-9BF8-34A5A4B1C4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{1C49F481-1405-4EAA-8957-A52FF101D5F9}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F8-4D64-9BF8-34A5A4B1C4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{FFB4E470-3166-47D0-817D-42515535FF3D}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F8-4D64-9BF8-34A5A4B1C4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{038768CD-DDE9-4FAA-96F9-F58D58B8B76C}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F8-4D64-9BF8-34A5A4B1C4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{B161B75F-D9D6-45FB-A8DF-1FE49BCB364D}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F8-4D64-9BF8-34A5A4B1C4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{01DF0CA5-AA98-4959-B3D0-91691EC4B7EC}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F8-4D64-9BF8-34A5A4B1C43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{C4ECB63D-8B05-421D-A098-85A45F3D35D1}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F8-4D64-9BF8-34A5A4B1C43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{C2578C96-1B30-4E02-9B2D-7D654F80401A}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F8-4D64-9BF8-34A5A4B1C439}"/>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{1421366B-5DC3-4B76-8B8D-52239969AEF0}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F8-4D64-9BF8-34A5A4B1C439}"/>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{467BD2FA-24E8-46C6-89DE-D8C4F9993E94}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F8-4D64-9BF8-34A5A4B1C4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F8-4D64-9BF8-34A5A4B1C439}"/>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
2,169
256.72
2,918,805
2,787,409
127,746
1,728,664
2,438,207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人口の減少や全県一の高齢化率（</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年１月末５</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）に加え村の中心産業である農林業の不振により、自主財源である村税の決算構成比率が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．８％と財政基盤が弱く、類似団体平均を下回っている。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農林業分野の振興作物等の助成による経営基盤の強化と所得向上を図るほか、指定管理者制度の更なる推進による歳出の見直しと定員適正化計画（平成２８年４月策定）に基づいた職員採用等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149543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98743</xdr:rowOff>
    </xdr:from>
    <xdr:to>
      <xdr:col>7</xdr:col>
      <xdr:colOff>31750</xdr:colOff>
      <xdr:row>44</xdr:row>
      <xdr:rowOff>28893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13670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a:solidFill>
                <a:sysClr val="windowText" lastClr="000000"/>
              </a:solidFill>
              <a:effectLst/>
              <a:latin typeface="+mn-ea"/>
              <a:ea typeface="+mn-ea"/>
              <a:cs typeface="+mn-cs"/>
            </a:rPr>
            <a:t>補助</a:t>
          </a:r>
          <a:r>
            <a:rPr kumimoji="1" lang="ja-JP" altLang="ja-JP" sz="900">
              <a:solidFill>
                <a:sysClr val="windowText" lastClr="000000"/>
              </a:solidFill>
              <a:effectLst/>
              <a:latin typeface="+mn-ea"/>
              <a:ea typeface="+mn-ea"/>
              <a:cs typeface="+mn-cs"/>
            </a:rPr>
            <a:t>費及び</a:t>
          </a:r>
          <a:r>
            <a:rPr kumimoji="1" lang="ja-JP" altLang="en-US" sz="900">
              <a:solidFill>
                <a:sysClr val="windowText" lastClr="000000"/>
              </a:solidFill>
              <a:effectLst/>
              <a:latin typeface="+mn-ea"/>
              <a:ea typeface="+mn-ea"/>
              <a:cs typeface="+mn-cs"/>
            </a:rPr>
            <a:t>繰出金、人件費</a:t>
          </a:r>
          <a:r>
            <a:rPr kumimoji="1" lang="ja-JP" altLang="ja-JP" sz="900">
              <a:solidFill>
                <a:sysClr val="windowText" lastClr="000000"/>
              </a:solidFill>
              <a:effectLst/>
              <a:latin typeface="+mn-ea"/>
              <a:ea typeface="+mn-ea"/>
              <a:cs typeface="+mn-cs"/>
            </a:rPr>
            <a:t>の増加により、類似団体平均を</a:t>
          </a:r>
          <a:r>
            <a:rPr kumimoji="1" lang="ja-JP" altLang="en-US" sz="900">
              <a:solidFill>
                <a:sysClr val="windowText" lastClr="000000"/>
              </a:solidFill>
              <a:effectLst/>
              <a:latin typeface="+mn-ea"/>
              <a:ea typeface="+mn-ea"/>
              <a:cs typeface="+mn-cs"/>
            </a:rPr>
            <a:t>１１</a:t>
          </a:r>
          <a:r>
            <a:rPr kumimoji="1" lang="ja-JP"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２</a:t>
          </a:r>
          <a:r>
            <a:rPr kumimoji="1" lang="ja-JP" altLang="ja-JP" sz="900">
              <a:solidFill>
                <a:sysClr val="windowText" lastClr="000000"/>
              </a:solidFill>
              <a:effectLst/>
              <a:latin typeface="+mn-ea"/>
              <a:ea typeface="+mn-ea"/>
              <a:cs typeface="+mn-cs"/>
            </a:rPr>
            <a:t>％上回っている。</a:t>
          </a:r>
          <a:r>
            <a:rPr kumimoji="1" lang="ja-JP" altLang="en-US" sz="900">
              <a:solidFill>
                <a:sysClr val="windowText" lastClr="000000"/>
              </a:solidFill>
              <a:effectLst/>
              <a:latin typeface="+mn-ea"/>
              <a:ea typeface="+mn-ea"/>
              <a:cs typeface="+mn-cs"/>
            </a:rPr>
            <a:t>補助</a:t>
          </a:r>
          <a:r>
            <a:rPr kumimoji="1" lang="ja-JP" altLang="ja-JP" sz="900">
              <a:solidFill>
                <a:sysClr val="windowText" lastClr="000000"/>
              </a:solidFill>
              <a:effectLst/>
              <a:latin typeface="+mn-ea"/>
              <a:ea typeface="+mn-ea"/>
              <a:cs typeface="+mn-cs"/>
            </a:rPr>
            <a:t>費は</a:t>
          </a:r>
          <a:r>
            <a:rPr kumimoji="1" lang="ja-JP" altLang="en-US" sz="900">
              <a:solidFill>
                <a:sysClr val="windowText" lastClr="000000"/>
              </a:solidFill>
              <a:effectLst/>
              <a:latin typeface="+mn-ea"/>
              <a:ea typeface="+mn-ea"/>
              <a:cs typeface="+mn-cs"/>
            </a:rPr>
            <a:t>新型コロナウイルス感染症対策として実施した各種事業の補助金等によるものであり、繰出金は</a:t>
          </a:r>
          <a:r>
            <a:rPr kumimoji="1" lang="ja-JP" altLang="ja-JP" sz="900">
              <a:solidFill>
                <a:sysClr val="windowText" lastClr="000000"/>
              </a:solidFill>
              <a:effectLst/>
              <a:latin typeface="+mn-ea"/>
              <a:ea typeface="+mn-ea"/>
              <a:cs typeface="+mn-cs"/>
            </a:rPr>
            <a:t>国民健康保険診療施設勘定特別会計、介護保険事業勘定特別会計への</a:t>
          </a:r>
          <a:r>
            <a:rPr kumimoji="1" lang="ja-JP" altLang="en-US" sz="900">
              <a:solidFill>
                <a:sysClr val="windowText" lastClr="000000"/>
              </a:solidFill>
              <a:effectLst/>
              <a:latin typeface="+mn-ea"/>
              <a:ea typeface="+mn-ea"/>
              <a:cs typeface="+mn-cs"/>
            </a:rPr>
            <a:t>繰出しが</a:t>
          </a:r>
          <a:r>
            <a:rPr kumimoji="1" lang="ja-JP" altLang="ja-JP" sz="900">
              <a:solidFill>
                <a:sysClr val="windowText" lastClr="000000"/>
              </a:solidFill>
              <a:effectLst/>
              <a:latin typeface="+mn-ea"/>
              <a:ea typeface="+mn-ea"/>
              <a:cs typeface="+mn-cs"/>
            </a:rPr>
            <a:t>増加</a:t>
          </a:r>
          <a:r>
            <a:rPr kumimoji="1" lang="ja-JP" altLang="en-US" sz="900">
              <a:solidFill>
                <a:sysClr val="windowText" lastClr="000000"/>
              </a:solidFill>
              <a:effectLst/>
              <a:latin typeface="+mn-ea"/>
              <a:ea typeface="+mn-ea"/>
              <a:cs typeface="+mn-cs"/>
            </a:rPr>
            <a:t>しているものである</a:t>
          </a:r>
          <a:r>
            <a:rPr kumimoji="1" lang="ja-JP" altLang="ja-JP" sz="900">
              <a:solidFill>
                <a:sysClr val="windowText" lastClr="000000"/>
              </a:solidFill>
              <a:effectLst/>
              <a:latin typeface="+mn-ea"/>
              <a:ea typeface="+mn-ea"/>
              <a:cs typeface="+mn-cs"/>
            </a:rPr>
            <a:t>。</a:t>
          </a:r>
          <a:endParaRPr kumimoji="1" lang="en-US" altLang="ja-JP" sz="9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　</a:t>
          </a:r>
          <a:r>
            <a:rPr kumimoji="1" lang="ja-JP" altLang="ja-JP" sz="900">
              <a:solidFill>
                <a:schemeClr val="dk1"/>
              </a:solidFill>
              <a:effectLst/>
              <a:latin typeface="+mn-ea"/>
              <a:ea typeface="+mn-ea"/>
              <a:cs typeface="+mn-cs"/>
            </a:rPr>
            <a:t>人件費においては、退職者３名に対して、新規採用職員も３名であったが、再任用職員が２名増加したことに加え、</a:t>
          </a:r>
          <a:r>
            <a:rPr kumimoji="1" lang="ja-JP" altLang="ja-JP" sz="900">
              <a:solidFill>
                <a:schemeClr val="dk1"/>
              </a:solidFill>
              <a:effectLst/>
              <a:latin typeface="+mn-lt"/>
              <a:ea typeface="+mn-ea"/>
              <a:cs typeface="+mn-cs"/>
            </a:rPr>
            <a:t>会計年度任用職員制度の導入に伴い臨時的任用職員の給料等を従来の物件費から人件費に計上することとなったため</a:t>
          </a:r>
          <a:r>
            <a:rPr kumimoji="1" lang="ja-JP" altLang="en-US" sz="900">
              <a:solidFill>
                <a:schemeClr val="dk1"/>
              </a:solidFill>
              <a:effectLst/>
              <a:latin typeface="+mn-lt"/>
              <a:ea typeface="+mn-ea"/>
              <a:cs typeface="+mn-cs"/>
            </a:rPr>
            <a:t>増加した。</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　また、物件費については、会計年度任用職員制度の導入に伴い減少したが、小中学校において学習者用コンピューター及びネットワーク関連機器の購入があったため、大きな減少とはならなかった。</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　</a:t>
          </a:r>
          <a:r>
            <a:rPr kumimoji="1" lang="ja-JP" altLang="ja-JP" sz="900">
              <a:solidFill>
                <a:sysClr val="windowText" lastClr="000000"/>
              </a:solidFill>
              <a:effectLst/>
              <a:latin typeface="+mn-ea"/>
              <a:ea typeface="+mn-ea"/>
              <a:cs typeface="+mn-cs"/>
            </a:rPr>
            <a:t>今後は指定管理者制度等の更なる推進による全体的な経常経費の削減、村営林の収入間伐事業等の推進による自主財源の確保に努め、財政の健全化を図る。</a:t>
          </a:r>
          <a:endParaRPr lang="ja-JP" altLang="ja-JP" sz="900">
            <a:solidFill>
              <a:sysClr val="windowText" lastClr="000000"/>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13764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164846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0797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106934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0507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64</xdr:row>
      <xdr:rowOff>77978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21264"/>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人件費においては、</a:t>
          </a:r>
          <a:r>
            <a:rPr kumimoji="1" lang="ja-JP" altLang="en-US" sz="1100">
              <a:solidFill>
                <a:sysClr val="windowText" lastClr="000000"/>
              </a:solidFill>
              <a:effectLst/>
              <a:latin typeface="+mn-lt"/>
              <a:ea typeface="+mn-ea"/>
              <a:cs typeface="+mn-cs"/>
            </a:rPr>
            <a:t>再任用職員が２名増加したことに加え、維持補修費においても</a:t>
          </a:r>
          <a:r>
            <a:rPr kumimoji="1" lang="ja-JP" altLang="ja-JP" sz="1100">
              <a:solidFill>
                <a:schemeClr val="dk1"/>
              </a:solidFill>
              <a:effectLst/>
              <a:latin typeface="+mn-lt"/>
              <a:ea typeface="+mn-ea"/>
              <a:cs typeface="+mn-cs"/>
            </a:rPr>
            <a:t>道路除排雪費用が増加した</a:t>
          </a:r>
          <a:r>
            <a:rPr kumimoji="1" lang="ja-JP" altLang="en-US" sz="1100">
              <a:solidFill>
                <a:schemeClr val="dk1"/>
              </a:solidFill>
              <a:effectLst/>
              <a:latin typeface="+mn-lt"/>
              <a:ea typeface="+mn-ea"/>
              <a:cs typeface="+mn-cs"/>
            </a:rPr>
            <a:t>ため前年度を上回った。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、住民に行政情報等の配信を行うＩＰ告知システムの更新により関連経費の増加が予想されるが、指定管理者制度の更なる推進や定員適正化計画に基づいた職員採用により、コストの低減を図る。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154986</xdr:rowOff>
    </xdr:from>
    <xdr:to>
      <xdr:col>23</xdr:col>
      <xdr:colOff>133350</xdr:colOff>
      <xdr:row>81</xdr:row>
      <xdr:rowOff>47186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870986"/>
          <a:ext cx="838200" cy="6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154986</xdr:rowOff>
    </xdr:from>
    <xdr:to>
      <xdr:col>19</xdr:col>
      <xdr:colOff>133350</xdr:colOff>
      <xdr:row>80</xdr:row>
      <xdr:rowOff>160497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3870986"/>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144452</xdr:rowOff>
    </xdr:from>
    <xdr:to>
      <xdr:col>15</xdr:col>
      <xdr:colOff>82550</xdr:colOff>
      <xdr:row>80</xdr:row>
      <xdr:rowOff>160497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860452"/>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78115</xdr:rowOff>
    </xdr:from>
    <xdr:to>
      <xdr:col>11</xdr:col>
      <xdr:colOff>31750</xdr:colOff>
      <xdr:row>80</xdr:row>
      <xdr:rowOff>144452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794115"/>
          <a:ext cx="889000" cy="6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167836</xdr:rowOff>
    </xdr:from>
    <xdr:to>
      <xdr:col>23</xdr:col>
      <xdr:colOff>184150</xdr:colOff>
      <xdr:row>81</xdr:row>
      <xdr:rowOff>97986</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8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12913</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72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104186</xdr:rowOff>
    </xdr:from>
    <xdr:to>
      <xdr:col>19</xdr:col>
      <xdr:colOff>184150</xdr:colOff>
      <xdr:row>81</xdr:row>
      <xdr:rowOff>34336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8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44513</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58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109697</xdr:rowOff>
    </xdr:from>
    <xdr:to>
      <xdr:col>15</xdr:col>
      <xdr:colOff>133350</xdr:colOff>
      <xdr:row>81</xdr:row>
      <xdr:rowOff>39847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8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50024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59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93652</xdr:rowOff>
    </xdr:from>
    <xdr:to>
      <xdr:col>11</xdr:col>
      <xdr:colOff>82550</xdr:colOff>
      <xdr:row>81</xdr:row>
      <xdr:rowOff>23802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8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33979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57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27315</xdr:rowOff>
    </xdr:from>
    <xdr:to>
      <xdr:col>7</xdr:col>
      <xdr:colOff>31750</xdr:colOff>
      <xdr:row>80</xdr:row>
      <xdr:rowOff>128915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7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139092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5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類似団体平均、全国町村平均のいずれをも</a:t>
          </a:r>
          <a:r>
            <a:rPr kumimoji="1" lang="ja-JP" altLang="ja-JP" sz="1100">
              <a:solidFill>
                <a:schemeClr val="dk1"/>
              </a:solidFill>
              <a:effectLst/>
              <a:latin typeface="+mn-lt"/>
              <a:ea typeface="+mn-ea"/>
              <a:cs typeface="+mn-cs"/>
            </a:rPr>
            <a:t>下回っている。これは、中途採用者や定年前退職職員が多いこと、前歴換算率が低いことが主な要因である。引き続き給与水準の適正化に努める。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164592</xdr:rowOff>
    </xdr:from>
    <xdr:to>
      <xdr:col>81</xdr:col>
      <xdr:colOff>44450</xdr:colOff>
      <xdr:row>85</xdr:row>
      <xdr:rowOff>2794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56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84</xdr:row>
      <xdr:rowOff>164592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5567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41402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55673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85</xdr:row>
      <xdr:rowOff>41402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4602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139971</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37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113792</xdr:rowOff>
    </xdr:from>
    <xdr:to>
      <xdr:col>77</xdr:col>
      <xdr:colOff>95250</xdr:colOff>
      <xdr:row>85</xdr:row>
      <xdr:rowOff>43942</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54119</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28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162052</xdr:rowOff>
    </xdr:from>
    <xdr:to>
      <xdr:col>68</xdr:col>
      <xdr:colOff>203200</xdr:colOff>
      <xdr:row>85</xdr:row>
      <xdr:rowOff>92202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102379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類似団体平均、全国平均及び秋田県平均のいずれをも</a:t>
          </a:r>
          <a:r>
            <a:rPr kumimoji="1" lang="ja-JP" altLang="ja-JP" sz="1100">
              <a:solidFill>
                <a:schemeClr val="dk1"/>
              </a:solidFill>
              <a:effectLst/>
              <a:latin typeface="+mn-lt"/>
              <a:ea typeface="+mn-ea"/>
              <a:cs typeface="+mn-cs"/>
            </a:rPr>
            <a:t>上回っている。これは、新規採用職員及び再任用職員を採用したためである。</a:t>
          </a:r>
          <a:endParaRPr lang="ja-JP" altLang="ja-JP" sz="1400">
            <a:effectLst/>
          </a:endParaRPr>
        </a:p>
        <a:p>
          <a:r>
            <a:rPr kumimoji="1" lang="ja-JP" altLang="ja-JP" sz="1100">
              <a:solidFill>
                <a:schemeClr val="dk1"/>
              </a:solidFill>
              <a:effectLst/>
              <a:latin typeface="+mn-lt"/>
              <a:ea typeface="+mn-ea"/>
              <a:cs typeface="+mn-cs"/>
            </a:rPr>
            <a:t>　今後は、定員適正化計画に基づき、職員数の適正化を図っていく。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14213</xdr:rowOff>
    </xdr:from>
    <xdr:to>
      <xdr:col>81</xdr:col>
      <xdr:colOff>44450</xdr:colOff>
      <xdr:row>61</xdr:row>
      <xdr:rowOff>36735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72663"/>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2149</xdr:rowOff>
    </xdr:from>
    <xdr:to>
      <xdr:col>77</xdr:col>
      <xdr:colOff>44450</xdr:colOff>
      <xdr:row>61</xdr:row>
      <xdr:rowOff>14213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6059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169376</xdr:rowOff>
    </xdr:from>
    <xdr:to>
      <xdr:col>72</xdr:col>
      <xdr:colOff>203200</xdr:colOff>
      <xdr:row>61</xdr:row>
      <xdr:rowOff>2149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5637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156104</xdr:rowOff>
    </xdr:from>
    <xdr:to>
      <xdr:col>68</xdr:col>
      <xdr:colOff>152400</xdr:colOff>
      <xdr:row>60</xdr:row>
      <xdr:rowOff>169376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43104"/>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157385</xdr:rowOff>
    </xdr:from>
    <xdr:to>
      <xdr:col>81</xdr:col>
      <xdr:colOff>95250</xdr:colOff>
      <xdr:row>61</xdr:row>
      <xdr:rowOff>87535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129462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41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134863</xdr:rowOff>
    </xdr:from>
    <xdr:to>
      <xdr:col>77</xdr:col>
      <xdr:colOff>95250</xdr:colOff>
      <xdr:row>61</xdr:row>
      <xdr:rowOff>65013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49790</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50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122799</xdr:rowOff>
    </xdr:from>
    <xdr:to>
      <xdr:col>73</xdr:col>
      <xdr:colOff>44450</xdr:colOff>
      <xdr:row>61</xdr:row>
      <xdr:rowOff>52949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118576</xdr:rowOff>
    </xdr:from>
    <xdr:to>
      <xdr:col>68</xdr:col>
      <xdr:colOff>203200</xdr:colOff>
      <xdr:row>61</xdr:row>
      <xdr:rowOff>48726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33503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105304</xdr:rowOff>
    </xdr:from>
    <xdr:to>
      <xdr:col>64</xdr:col>
      <xdr:colOff>152400</xdr:colOff>
      <xdr:row>61</xdr:row>
      <xdr:rowOff>35454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20231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地方交付税</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に伴い</a:t>
          </a:r>
          <a:r>
            <a:rPr kumimoji="1" lang="ja-JP" altLang="en-US" sz="1100">
              <a:solidFill>
                <a:sysClr val="windowText" lastClr="000000"/>
              </a:solidFill>
              <a:effectLst/>
              <a:latin typeface="+mn-lt"/>
              <a:ea typeface="+mn-ea"/>
              <a:cs typeface="+mn-cs"/>
            </a:rPr>
            <a:t>比率の基となる分母について、標準</a:t>
          </a:r>
          <a:r>
            <a:rPr kumimoji="1" lang="ja-JP" altLang="ja-JP" sz="1100">
              <a:solidFill>
                <a:sysClr val="windowText" lastClr="000000"/>
              </a:solidFill>
              <a:effectLst/>
              <a:latin typeface="+mn-lt"/>
              <a:ea typeface="+mn-ea"/>
              <a:cs typeface="+mn-cs"/>
            </a:rPr>
            <a:t>財政規模</a:t>
          </a:r>
          <a:r>
            <a:rPr kumimoji="1" lang="ja-JP" altLang="en-US" sz="1100">
              <a:solidFill>
                <a:sysClr val="windowText" lastClr="000000"/>
              </a:solidFill>
              <a:effectLst/>
              <a:latin typeface="+mn-lt"/>
              <a:ea typeface="+mn-ea"/>
              <a:cs typeface="+mn-cs"/>
            </a:rPr>
            <a:t>は増加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が、一方で比率の分子では、公営住宅事業債、過疎対策事業債の一部の償還が終了したことにより、元利償還金が減少し、公営企業債の元利償還金に対する繰入金は増加したため、前年度に比べ増加している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また、今後は農業集落排水事業と下水道事業の統合等新規事業による地方債の発行が予想されるが、地方債の定時償還も進むため、同程度で推移していくと見込んでいる。</a:t>
          </a:r>
          <a:r>
            <a:rPr lang="ja-JP" altLang="ja-JP" sz="1100" b="0" i="0" baseline="0">
              <a:solidFill>
                <a:sysClr val="windowText" lastClr="000000"/>
              </a:solidFill>
              <a:effectLst/>
              <a:latin typeface="+mn-lt"/>
              <a:ea typeface="+mn-ea"/>
              <a:cs typeface="+mn-cs"/>
            </a:rPr>
            <a:t>今後も新規事業の抑制や、繰上償還財源の確保による公債費負担の軽減により、比率の改善を図る。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44027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04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11854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40</xdr:row>
      <xdr:rowOff>167217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地方債の現在高などの将来負担額が減少傾向にあることに加え、</a:t>
          </a:r>
          <a:r>
            <a:rPr kumimoji="1" lang="ja-JP" altLang="ja-JP" sz="1100">
              <a:solidFill>
                <a:schemeClr val="dk1"/>
              </a:solidFill>
              <a:effectLst/>
              <a:latin typeface="+mn-lt"/>
              <a:ea typeface="+mn-ea"/>
              <a:cs typeface="+mn-cs"/>
            </a:rPr>
            <a:t>財政調整基金及び地域振興基金等の積立による充当可能基金残高の増加により、前年度同様比率なしとなった。</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今後も、後世への負担を少しでも軽減するよう、地方債の発行を伴う事業等について総点検を実施し、財政の健全化を図る。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
2,169
256.72
2,918,805
2,787,409
127,746
1,728,664
2,438,207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人件費においては２</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％となり、前年度から</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％増加して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、類似団体平均、全国平均及び秋田県平均のいずれをも</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回っている。主な要因としては、</a:t>
          </a:r>
          <a:r>
            <a:rPr kumimoji="1" lang="ja-JP" altLang="en-US" sz="1100" baseline="0">
              <a:solidFill>
                <a:schemeClr val="dk1"/>
              </a:solidFill>
              <a:effectLst/>
              <a:latin typeface="+mn-lt"/>
              <a:ea typeface="+mn-ea"/>
              <a:cs typeface="+mn-cs"/>
            </a:rPr>
            <a:t>会計年度任用職員制度の導入</a:t>
          </a:r>
          <a:r>
            <a:rPr kumimoji="1" lang="ja-JP" altLang="ja-JP" sz="1100" baseline="0">
              <a:solidFill>
                <a:schemeClr val="dk1"/>
              </a:solidFill>
              <a:effectLst/>
              <a:latin typeface="+mn-lt"/>
              <a:ea typeface="+mn-ea"/>
              <a:cs typeface="+mn-cs"/>
            </a:rPr>
            <a:t>に</a:t>
          </a:r>
          <a:r>
            <a:rPr kumimoji="1" lang="ja-JP" altLang="en-US" sz="1100" baseline="0">
              <a:solidFill>
                <a:schemeClr val="dk1"/>
              </a:solidFill>
              <a:effectLst/>
              <a:latin typeface="+mn-lt"/>
              <a:ea typeface="+mn-ea"/>
              <a:cs typeface="+mn-cs"/>
            </a:rPr>
            <a:t>伴い臨時的任用職員の給与等を従来の物件費から人件費に計上することになり、増加したため</a:t>
          </a:r>
          <a:r>
            <a:rPr kumimoji="1" lang="ja-JP" altLang="ja-JP" sz="1100" baseline="0">
              <a:solidFill>
                <a:schemeClr val="dk1"/>
              </a:solidFill>
              <a:effectLst/>
              <a:latin typeface="+mn-lt"/>
              <a:ea typeface="+mn-ea"/>
              <a:cs typeface="+mn-cs"/>
            </a:rPr>
            <a:t>である。</a:t>
          </a:r>
          <a:endParaRPr lang="ja-JP" altLang="ja-JP" sz="1400">
            <a:effectLst/>
          </a:endParaRPr>
        </a:p>
        <a:p>
          <a:r>
            <a:rPr kumimoji="1" lang="ja-JP" altLang="ja-JP" sz="1100" baseline="0">
              <a:solidFill>
                <a:schemeClr val="dk1"/>
              </a:solidFill>
              <a:effectLst/>
              <a:latin typeface="+mn-lt"/>
              <a:ea typeface="+mn-ea"/>
              <a:cs typeface="+mn-cs"/>
            </a:rPr>
            <a:t>　今後も、定員適正化計画に</a:t>
          </a:r>
          <a:r>
            <a:rPr kumimoji="1" lang="ja-JP" altLang="ja-JP" sz="1100">
              <a:solidFill>
                <a:schemeClr val="dk1"/>
              </a:solidFill>
              <a:effectLst/>
              <a:latin typeface="+mn-lt"/>
              <a:ea typeface="+mn-ea"/>
              <a:cs typeface="+mn-cs"/>
            </a:rPr>
            <a:t>基づいた職員採用等に取り組み、職員数の適正化を図る。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20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物件費においては、１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％となり、前年度から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全国平均及び</a:t>
          </a:r>
          <a:r>
            <a:rPr kumimoji="1" lang="ja-JP" altLang="ja-JP" sz="1100" baseline="0">
              <a:solidFill>
                <a:schemeClr val="dk1"/>
              </a:solidFill>
              <a:effectLst/>
              <a:latin typeface="+mn-lt"/>
              <a:ea typeface="+mn-ea"/>
              <a:cs typeface="+mn-cs"/>
            </a:rPr>
            <a:t>類似団体</a:t>
          </a:r>
          <a:r>
            <a:rPr kumimoji="1" lang="ja-JP" altLang="en-US" sz="1100" baseline="0">
              <a:solidFill>
                <a:schemeClr val="dk1"/>
              </a:solidFill>
              <a:effectLst/>
              <a:latin typeface="+mn-lt"/>
              <a:ea typeface="+mn-ea"/>
              <a:cs typeface="+mn-cs"/>
            </a:rPr>
            <a:t>平均を下回ったものの、</a:t>
          </a:r>
          <a:r>
            <a:rPr kumimoji="1" lang="ja-JP" altLang="ja-JP" sz="1100" baseline="0">
              <a:solidFill>
                <a:schemeClr val="dk1"/>
              </a:solidFill>
              <a:effectLst/>
              <a:latin typeface="+mn-lt"/>
              <a:ea typeface="+mn-ea"/>
              <a:cs typeface="+mn-cs"/>
            </a:rPr>
            <a:t>秋田県平均</a:t>
          </a:r>
          <a:r>
            <a:rPr kumimoji="1" lang="ja-JP" altLang="en-US" sz="1100" baseline="0">
              <a:solidFill>
                <a:schemeClr val="dk1"/>
              </a:solidFill>
              <a:effectLst/>
              <a:latin typeface="+mn-lt"/>
              <a:ea typeface="+mn-ea"/>
              <a:cs typeface="+mn-cs"/>
            </a:rPr>
            <a:t>を</a:t>
          </a:r>
          <a:r>
            <a:rPr kumimoji="1" lang="ja-JP" altLang="ja-JP" sz="1100" baseline="0">
              <a:solidFill>
                <a:schemeClr val="dk1"/>
              </a:solidFill>
              <a:effectLst/>
              <a:latin typeface="+mn-lt"/>
              <a:ea typeface="+mn-ea"/>
              <a:cs typeface="+mn-cs"/>
            </a:rPr>
            <a:t>上回っている。</a:t>
          </a:r>
          <a:endParaRPr lang="ja-JP" altLang="ja-JP" sz="1400">
            <a:effectLst/>
          </a:endParaRPr>
        </a:p>
        <a:p>
          <a:r>
            <a:rPr kumimoji="1" lang="ja-JP" altLang="ja-JP" sz="1100" baseline="0">
              <a:solidFill>
                <a:schemeClr val="dk1"/>
              </a:solidFill>
              <a:effectLst/>
              <a:latin typeface="+mn-lt"/>
              <a:ea typeface="+mn-ea"/>
              <a:cs typeface="+mn-cs"/>
            </a:rPr>
            <a:t>　主な要因としては、</a:t>
          </a:r>
          <a:r>
            <a:rPr kumimoji="1" lang="ja-JP" altLang="en-US" sz="1100" baseline="0">
              <a:solidFill>
                <a:schemeClr val="dk1"/>
              </a:solidFill>
              <a:effectLst/>
              <a:latin typeface="+mn-lt"/>
              <a:ea typeface="+mn-ea"/>
              <a:cs typeface="+mn-cs"/>
            </a:rPr>
            <a:t>令和元年度に業務用</a:t>
          </a:r>
          <a:r>
            <a:rPr kumimoji="1" lang="ja-JP" altLang="ja-JP" sz="1100" baseline="0">
              <a:solidFill>
                <a:schemeClr val="dk1"/>
              </a:solidFill>
              <a:effectLst/>
              <a:latin typeface="+mn-lt"/>
              <a:ea typeface="+mn-ea"/>
              <a:cs typeface="+mn-cs"/>
            </a:rPr>
            <a:t>パソコン等</a:t>
          </a:r>
          <a:r>
            <a:rPr kumimoji="1" lang="ja-JP" altLang="en-US" sz="1100" baseline="0">
              <a:solidFill>
                <a:schemeClr val="dk1"/>
              </a:solidFill>
              <a:effectLst/>
              <a:latin typeface="+mn-lt"/>
              <a:ea typeface="+mn-ea"/>
              <a:cs typeface="+mn-cs"/>
            </a:rPr>
            <a:t>の機器更新が完了したためである</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また、会計年度任用職員制度の導入に伴い臨時的任用職員の給料等を従来の物件費から人件費に計上することになったことにより減少している。</a:t>
          </a:r>
          <a:endParaRPr lang="ja-JP" altLang="ja-JP" sz="1400">
            <a:effectLst/>
          </a:endParaRPr>
        </a:p>
        <a:p>
          <a:r>
            <a:rPr kumimoji="1" lang="ja-JP" altLang="ja-JP" sz="1100" baseline="0">
              <a:solidFill>
                <a:schemeClr val="dk1"/>
              </a:solidFill>
              <a:effectLst/>
              <a:latin typeface="+mn-lt"/>
              <a:ea typeface="+mn-ea"/>
              <a:cs typeface="+mn-cs"/>
            </a:rPr>
            <a:t>　今後も事務事業の検証等により物件費等の削減に努める。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111760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55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100330</xdr:rowOff>
    </xdr:from>
    <xdr:to>
      <xdr:col>78</xdr:col>
      <xdr:colOff>69850</xdr:colOff>
      <xdr:row>16</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43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17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49530</xdr:rowOff>
    </xdr:from>
    <xdr:to>
      <xdr:col>74</xdr:col>
      <xdr:colOff>31750</xdr:colOff>
      <xdr:row>16</xdr:row>
      <xdr:rowOff>151130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135907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扶助費においては、</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９</a:t>
          </a:r>
          <a:r>
            <a:rPr kumimoji="1" lang="ja-JP" altLang="ja-JP" sz="1100" baseline="0">
              <a:solidFill>
                <a:schemeClr val="dk1"/>
              </a:solidFill>
              <a:effectLst/>
              <a:latin typeface="+mn-lt"/>
              <a:ea typeface="+mn-ea"/>
              <a:cs typeface="+mn-cs"/>
            </a:rPr>
            <a:t>％となり、前年度から</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、類似団体平均と同水準となった。</a:t>
          </a:r>
          <a:r>
            <a:rPr kumimoji="1" lang="ja-JP" altLang="ja-JP" sz="1100" baseline="0">
              <a:solidFill>
                <a:schemeClr val="dk1"/>
              </a:solidFill>
              <a:effectLst/>
              <a:latin typeface="+mn-lt"/>
              <a:ea typeface="+mn-ea"/>
              <a:cs typeface="+mn-cs"/>
            </a:rPr>
            <a:t>主な要因としては、</a:t>
          </a:r>
          <a:r>
            <a:rPr kumimoji="1" lang="ja-JP" altLang="en-US" sz="1100" baseline="0">
              <a:solidFill>
                <a:schemeClr val="dk1"/>
              </a:solidFill>
              <a:effectLst/>
              <a:latin typeface="+mn-lt"/>
              <a:ea typeface="+mn-ea"/>
              <a:cs typeface="+mn-cs"/>
            </a:rPr>
            <a:t>保育所運営費において、会計年度任用職員制度の導入により事業費が減少したため</a:t>
          </a:r>
          <a:r>
            <a:rPr kumimoji="1" lang="ja-JP" altLang="ja-JP" sz="1100" baseline="0">
              <a:solidFill>
                <a:schemeClr val="dk1"/>
              </a:solidFill>
              <a:effectLst/>
              <a:latin typeface="+mn-lt"/>
              <a:ea typeface="+mn-ea"/>
              <a:cs typeface="+mn-cs"/>
            </a:rPr>
            <a:t>ある。</a:t>
          </a:r>
          <a:endParaRPr lang="ja-JP" altLang="ja-JP" sz="1400">
            <a:effectLst/>
          </a:endParaRPr>
        </a:p>
        <a:p>
          <a:r>
            <a:rPr kumimoji="1" lang="ja-JP" altLang="ja-JP" sz="1100" baseline="0">
              <a:solidFill>
                <a:schemeClr val="dk1"/>
              </a:solidFill>
              <a:effectLst/>
              <a:latin typeface="+mn-lt"/>
              <a:ea typeface="+mn-ea"/>
              <a:cs typeface="+mn-cs"/>
            </a:rPr>
            <a:t>　少子化により児童手当</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は今後も減少していくと思われ</a:t>
          </a:r>
          <a:r>
            <a:rPr kumimoji="1" lang="ja-JP" altLang="en-US" sz="1100" baseline="0">
              <a:solidFill>
                <a:schemeClr val="dk1"/>
              </a:solidFill>
              <a:effectLst/>
              <a:latin typeface="+mn-lt"/>
              <a:ea typeface="+mn-ea"/>
              <a:cs typeface="+mn-cs"/>
            </a:rPr>
            <a:t>るが、</a:t>
          </a:r>
          <a:r>
            <a:rPr kumimoji="1" lang="ja-JP" altLang="ja-JP" sz="1100" baseline="0">
              <a:solidFill>
                <a:schemeClr val="dk1"/>
              </a:solidFill>
              <a:effectLst/>
              <a:latin typeface="+mn-lt"/>
              <a:ea typeface="+mn-ea"/>
              <a:cs typeface="+mn-cs"/>
            </a:rPr>
            <a:t>障害者自立支援給付費については、</a:t>
          </a:r>
          <a:r>
            <a:rPr kumimoji="1" lang="ja-JP" altLang="en-US" sz="1100" baseline="0">
              <a:solidFill>
                <a:schemeClr val="dk1"/>
              </a:solidFill>
              <a:effectLst/>
              <a:latin typeface="+mn-lt"/>
              <a:ea typeface="+mn-ea"/>
              <a:cs typeface="+mn-cs"/>
            </a:rPr>
            <a:t>昨年に比べ増加しており、</a:t>
          </a:r>
          <a:r>
            <a:rPr kumimoji="1" lang="ja-JP" altLang="ja-JP" sz="1100" baseline="0">
              <a:solidFill>
                <a:schemeClr val="dk1"/>
              </a:solidFill>
              <a:effectLst/>
              <a:latin typeface="+mn-lt"/>
              <a:ea typeface="+mn-ea"/>
              <a:cs typeface="+mn-cs"/>
            </a:rPr>
            <a:t>今後も増減を繰り返しながら同程度で推移していくものと見込まれる。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329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その他においては、２０．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％となり、前年度から０．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％増加しており、類似団体平均、全国平均及び秋田県平均のいずれも上回っている。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国民健康保険診療施設勘定</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介護保険事業勘定特別会計、下水道</a:t>
          </a:r>
          <a:r>
            <a:rPr kumimoji="1" lang="ja-JP" altLang="ja-JP" sz="1100">
              <a:solidFill>
                <a:schemeClr val="dk1"/>
              </a:solidFill>
              <a:effectLst/>
              <a:latin typeface="+mn-lt"/>
              <a:ea typeface="+mn-ea"/>
              <a:cs typeface="+mn-cs"/>
            </a:rPr>
            <a:t>事業特別会計への繰出金の増加によるものである。</a:t>
          </a:r>
          <a:endParaRPr lang="ja-JP" altLang="ja-JP" sz="1400">
            <a:effectLst/>
          </a:endParaRPr>
        </a:p>
        <a:p>
          <a:r>
            <a:rPr kumimoji="1" lang="ja-JP" altLang="ja-JP" sz="1100">
              <a:solidFill>
                <a:schemeClr val="dk1"/>
              </a:solidFill>
              <a:effectLst/>
              <a:latin typeface="+mn-lt"/>
              <a:ea typeface="+mn-ea"/>
              <a:cs typeface="+mn-cs"/>
            </a:rPr>
            <a:t>　今後は、公営企業会計の事業実施について計画を再検証しながら経費の節減をし、普通会計の負担を軽減するよう努める。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154432</xdr:rowOff>
    </xdr:from>
    <xdr:to>
      <xdr:col>82</xdr:col>
      <xdr:colOff>107950</xdr:colOff>
      <xdr:row>58</xdr:row>
      <xdr:rowOff>163576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985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154432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711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129286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0711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108712</xdr:rowOff>
    </xdr:from>
    <xdr:to>
      <xdr:col>69</xdr:col>
      <xdr:colOff>92075</xdr:colOff>
      <xdr:row>59</xdr:row>
      <xdr:rowOff>129286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5281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112776</xdr:rowOff>
    </xdr:from>
    <xdr:to>
      <xdr:col>82</xdr:col>
      <xdr:colOff>158750</xdr:colOff>
      <xdr:row>59</xdr:row>
      <xdr:rowOff>42926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21353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6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103632</xdr:rowOff>
    </xdr:from>
    <xdr:to>
      <xdr:col>78</xdr:col>
      <xdr:colOff>120650</xdr:colOff>
      <xdr:row>59</xdr:row>
      <xdr:rowOff>33782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18559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78486</xdr:rowOff>
    </xdr:from>
    <xdr:to>
      <xdr:col>69</xdr:col>
      <xdr:colOff>142875</xdr:colOff>
      <xdr:row>60</xdr:row>
      <xdr:rowOff>8636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164863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57912</xdr:rowOff>
    </xdr:from>
    <xdr:to>
      <xdr:col>65</xdr:col>
      <xdr:colOff>53975</xdr:colOff>
      <xdr:row>58</xdr:row>
      <xdr:rowOff>159512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144289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補助費においては、１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％となり、前年度から１．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類似団体平均を依然として上回っている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新型コロナウイルス感染症対策に関する各種補助事業等の実施であり、今後は</a:t>
          </a:r>
          <a:r>
            <a:rPr kumimoji="1" lang="ja-JP" altLang="ja-JP" sz="1100">
              <a:solidFill>
                <a:schemeClr val="dk1"/>
              </a:solidFill>
              <a:effectLst/>
              <a:latin typeface="+mn-lt"/>
              <a:ea typeface="+mn-ea"/>
              <a:cs typeface="+mn-cs"/>
            </a:rPr>
            <a:t>新設補助等の抑制</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、必要性の低い補助金については見直しや廃止を</a:t>
          </a:r>
          <a:r>
            <a:rPr kumimoji="1" lang="ja-JP" altLang="en-US" sz="1100">
              <a:solidFill>
                <a:schemeClr val="dk1"/>
              </a:solidFill>
              <a:effectLst/>
              <a:latin typeface="+mn-lt"/>
              <a:ea typeface="+mn-ea"/>
              <a:cs typeface="+mn-cs"/>
            </a:rPr>
            <a:t>検討</a:t>
          </a:r>
          <a:r>
            <a:rPr kumimoji="1" lang="ja-JP" altLang="ja-JP" sz="1100">
              <a:solidFill>
                <a:schemeClr val="dk1"/>
              </a:solidFill>
              <a:effectLst/>
              <a:latin typeface="+mn-lt"/>
              <a:ea typeface="+mn-ea"/>
              <a:cs typeface="+mn-cs"/>
            </a:rPr>
            <a:t>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138430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13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公債費においては、１３．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％となり、前年度から０．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、類似団体平均、全国平均及び秋田県平均のいずれも下回っている。</a:t>
          </a:r>
          <a:endParaRPr lang="ja-JP" altLang="ja-JP" sz="1400">
            <a:effectLst/>
          </a:endParaRPr>
        </a:p>
        <a:p>
          <a:r>
            <a:rPr kumimoji="1" lang="ja-JP" altLang="ja-JP" sz="1100">
              <a:solidFill>
                <a:schemeClr val="dk1"/>
              </a:solidFill>
              <a:effectLst/>
              <a:latin typeface="+mn-lt"/>
              <a:ea typeface="+mn-ea"/>
              <a:cs typeface="+mn-cs"/>
            </a:rPr>
            <a:t>　過疎対策事業債や臨時財政対策債の償還が大きな</a:t>
          </a:r>
          <a:r>
            <a:rPr kumimoji="1" lang="ja-JP" altLang="en-US" sz="1100">
              <a:solidFill>
                <a:schemeClr val="dk1"/>
              </a:solidFill>
              <a:effectLst/>
              <a:latin typeface="+mn-lt"/>
              <a:ea typeface="+mn-ea"/>
              <a:cs typeface="+mn-cs"/>
            </a:rPr>
            <a:t>比率を占めており、</a:t>
          </a:r>
          <a:r>
            <a:rPr kumimoji="1" lang="ja-JP" altLang="ja-JP" sz="1100">
              <a:solidFill>
                <a:schemeClr val="dk1"/>
              </a:solidFill>
              <a:effectLst/>
              <a:latin typeface="+mn-lt"/>
              <a:ea typeface="+mn-ea"/>
              <a:cs typeface="+mn-cs"/>
            </a:rPr>
            <a:t>今後も簡易水道の更新事業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実施予定であることから、後年度負担が集中しないよう</a:t>
          </a:r>
          <a:r>
            <a:rPr kumimoji="1" lang="ja-JP" altLang="en-US" sz="1100">
              <a:solidFill>
                <a:schemeClr val="dk1"/>
              </a:solidFill>
              <a:effectLst/>
              <a:latin typeface="+mn-lt"/>
              <a:ea typeface="+mn-ea"/>
              <a:cs typeface="+mn-cs"/>
            </a:rPr>
            <a:t>公共施設等総合管理</a:t>
          </a:r>
          <a:r>
            <a:rPr kumimoji="1" lang="ja-JP" altLang="ja-JP" sz="1100">
              <a:solidFill>
                <a:schemeClr val="dk1"/>
              </a:solidFill>
              <a:effectLst/>
              <a:latin typeface="+mn-lt"/>
              <a:ea typeface="+mn-ea"/>
              <a:cs typeface="+mn-cs"/>
            </a:rPr>
            <a:t>計画を再検証しながら事業実施する。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8889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162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8889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20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66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公債費以外においては、</a:t>
          </a:r>
          <a:r>
            <a:rPr kumimoji="1" lang="ja-JP" altLang="en-US" sz="1100">
              <a:solidFill>
                <a:schemeClr val="dk1"/>
              </a:solidFill>
              <a:effectLst/>
              <a:latin typeface="+mn-lt"/>
              <a:ea typeface="+mn-ea"/>
              <a:cs typeface="+mn-cs"/>
            </a:rPr>
            <a:t>８１</a:t>
          </a:r>
          <a:r>
            <a:rPr kumimoji="1" lang="ja-JP" altLang="ja-JP" sz="1100">
              <a:solidFill>
                <a:schemeClr val="dk1"/>
              </a:solidFill>
              <a:effectLst/>
              <a:latin typeface="+mn-lt"/>
              <a:ea typeface="+mn-ea"/>
              <a:cs typeface="+mn-cs"/>
            </a:rPr>
            <a:t>．２％となり、前年度から</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％増加しており、類似団体平均、全国平均及び秋田県平均を上回っている。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、新型</a:t>
          </a:r>
          <a:r>
            <a:rPr kumimoji="1" lang="ja-JP" altLang="ja-JP" sz="1100">
              <a:solidFill>
                <a:schemeClr val="dk1"/>
              </a:solidFill>
              <a:effectLst/>
              <a:latin typeface="+mn-lt"/>
              <a:ea typeface="+mn-ea"/>
              <a:cs typeface="+mn-cs"/>
            </a:rPr>
            <a:t>コロナウイルス感染症対策に</a:t>
          </a:r>
          <a:r>
            <a:rPr kumimoji="1" lang="ja-JP" altLang="en-US" sz="1100">
              <a:solidFill>
                <a:schemeClr val="dk1"/>
              </a:solidFill>
              <a:effectLst/>
              <a:latin typeface="+mn-lt"/>
              <a:ea typeface="+mn-ea"/>
              <a:cs typeface="+mn-cs"/>
            </a:rPr>
            <a:t>関連した各種事業の実施による補助費等の増加である。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今後は、補助費等の見直しや物件費等の削減による適正化を図る。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79</xdr:row>
      <xdr:rowOff>153670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583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57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57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6388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86369</xdr:rowOff>
    </xdr:from>
    <xdr:to>
      <xdr:col>29</xdr:col>
      <xdr:colOff>127000</xdr:colOff>
      <xdr:row>17</xdr:row>
      <xdr:rowOff>157460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644"/>
          <a:ext cx="647700" cy="71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157460</xdr:rowOff>
    </xdr:from>
    <xdr:to>
      <xdr:col>26</xdr:col>
      <xdr:colOff>50800</xdr:colOff>
      <xdr:row>18</xdr:row>
      <xdr:rowOff>6578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9735"/>
          <a:ext cx="698500" cy="2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86206</xdr:rowOff>
    </xdr:from>
    <xdr:to>
      <xdr:col>22</xdr:col>
      <xdr:colOff>114300</xdr:colOff>
      <xdr:row>18</xdr:row>
      <xdr:rowOff>6578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8481"/>
          <a:ext cx="698500" cy="9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86206</xdr:rowOff>
    </xdr:from>
    <xdr:to>
      <xdr:col>18</xdr:col>
      <xdr:colOff>177800</xdr:colOff>
      <xdr:row>19</xdr:row>
      <xdr:rowOff>12858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8481"/>
          <a:ext cx="698500" cy="26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35569</xdr:rowOff>
    </xdr:from>
    <xdr:to>
      <xdr:col>29</xdr:col>
      <xdr:colOff>177800</xdr:colOff>
      <xdr:row>17</xdr:row>
      <xdr:rowOff>137169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52096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106660</xdr:rowOff>
    </xdr:from>
    <xdr:to>
      <xdr:col>26</xdr:col>
      <xdr:colOff>101600</xdr:colOff>
      <xdr:row>18</xdr:row>
      <xdr:rowOff>36810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46987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127228</xdr:rowOff>
    </xdr:from>
    <xdr:to>
      <xdr:col>22</xdr:col>
      <xdr:colOff>165100</xdr:colOff>
      <xdr:row>18</xdr:row>
      <xdr:rowOff>57378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67555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5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35406</xdr:rowOff>
    </xdr:from>
    <xdr:to>
      <xdr:col>19</xdr:col>
      <xdr:colOff>38100</xdr:colOff>
      <xdr:row>17</xdr:row>
      <xdr:rowOff>137006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7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133508</xdr:rowOff>
    </xdr:from>
    <xdr:to>
      <xdr:col>15</xdr:col>
      <xdr:colOff>101600</xdr:colOff>
      <xdr:row>19</xdr:row>
      <xdr:rowOff>63658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48435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45776</xdr:rowOff>
    </xdr:from>
    <xdr:to>
      <xdr:col>29</xdr:col>
      <xdr:colOff>127000</xdr:colOff>
      <xdr:row>36</xdr:row>
      <xdr:rowOff>64154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9026"/>
          <a:ext cx="647700" cy="18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30552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8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64154</xdr:rowOff>
    </xdr:from>
    <xdr:to>
      <xdr:col>26</xdr:col>
      <xdr:colOff>50800</xdr:colOff>
      <xdr:row>36</xdr:row>
      <xdr:rowOff>107928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17404"/>
          <a:ext cx="698500" cy="4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107928</xdr:rowOff>
    </xdr:from>
    <xdr:to>
      <xdr:col>22</xdr:col>
      <xdr:colOff>114300</xdr:colOff>
      <xdr:row>36</xdr:row>
      <xdr:rowOff>122167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1178"/>
          <a:ext cx="6985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92854</xdr:rowOff>
    </xdr:from>
    <xdr:to>
      <xdr:col>18</xdr:col>
      <xdr:colOff>177800</xdr:colOff>
      <xdr:row>36</xdr:row>
      <xdr:rowOff>122167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46104"/>
          <a:ext cx="698500" cy="2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337876</xdr:rowOff>
    </xdr:from>
    <xdr:to>
      <xdr:col>29</xdr:col>
      <xdr:colOff>177800</xdr:colOff>
      <xdr:row>36</xdr:row>
      <xdr:rowOff>96576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182953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13354</xdr:rowOff>
    </xdr:from>
    <xdr:to>
      <xdr:col>26</xdr:col>
      <xdr:colOff>101600</xdr:colOff>
      <xdr:row>36</xdr:row>
      <xdr:rowOff>114954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125131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3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57128</xdr:rowOff>
    </xdr:from>
    <xdr:to>
      <xdr:col>22</xdr:col>
      <xdr:colOff>165100</xdr:colOff>
      <xdr:row>36</xdr:row>
      <xdr:rowOff>158728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7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71367</xdr:rowOff>
    </xdr:from>
    <xdr:to>
      <xdr:col>19</xdr:col>
      <xdr:colOff>38100</xdr:colOff>
      <xdr:row>37</xdr:row>
      <xdr:rowOff>1517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2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183144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42054</xdr:rowOff>
    </xdr:from>
    <xdr:to>
      <xdr:col>15</xdr:col>
      <xdr:colOff>101600</xdr:colOff>
      <xdr:row>36</xdr:row>
      <xdr:rowOff>143654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153831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76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
2,169
256.72
2,918,805
2,787,409
127,746
1,728,664
2,438,207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129988</xdr:rowOff>
    </xdr:from>
    <xdr:to>
      <xdr:col>24</xdr:col>
      <xdr:colOff>63500</xdr:colOff>
      <xdr:row>37</xdr:row>
      <xdr:rowOff>116226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2188"/>
          <a:ext cx="838200" cy="1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115351</xdr:rowOff>
    </xdr:from>
    <xdr:to>
      <xdr:col>19</xdr:col>
      <xdr:colOff>177800</xdr:colOff>
      <xdr:row>37</xdr:row>
      <xdr:rowOff>116226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9001"/>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92174</xdr:rowOff>
    </xdr:from>
    <xdr:to>
      <xdr:col>15</xdr:col>
      <xdr:colOff>50800</xdr:colOff>
      <xdr:row>37</xdr:row>
      <xdr:rowOff>115351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35824"/>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92174</xdr:rowOff>
    </xdr:from>
    <xdr:to>
      <xdr:col>10</xdr:col>
      <xdr:colOff>114300</xdr:colOff>
      <xdr:row>38</xdr:row>
      <xdr:rowOff>121399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5824"/>
          <a:ext cx="889000" cy="2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79188</xdr:rowOff>
    </xdr:from>
    <xdr:to>
      <xdr:col>24</xdr:col>
      <xdr:colOff>114300</xdr:colOff>
      <xdr:row>37</xdr:row>
      <xdr:rowOff>9338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102065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65426</xdr:rowOff>
    </xdr:from>
    <xdr:to>
      <xdr:col>20</xdr:col>
      <xdr:colOff>38100</xdr:colOff>
      <xdr:row>37</xdr:row>
      <xdr:rowOff>167026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12103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18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64551</xdr:rowOff>
    </xdr:from>
    <xdr:to>
      <xdr:col>15</xdr:col>
      <xdr:colOff>101600</xdr:colOff>
      <xdr:row>37</xdr:row>
      <xdr:rowOff>166151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11228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18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41374</xdr:rowOff>
    </xdr:from>
    <xdr:to>
      <xdr:col>10</xdr:col>
      <xdr:colOff>165100</xdr:colOff>
      <xdr:row>37</xdr:row>
      <xdr:rowOff>142974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159501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6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70599</xdr:rowOff>
    </xdr:from>
    <xdr:to>
      <xdr:col>6</xdr:col>
      <xdr:colOff>38100</xdr:colOff>
      <xdr:row>39</xdr:row>
      <xdr:rowOff>749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163326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36017</xdr:rowOff>
    </xdr:from>
    <xdr:to>
      <xdr:col>24</xdr:col>
      <xdr:colOff>63500</xdr:colOff>
      <xdr:row>58</xdr:row>
      <xdr:rowOff>50892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0117"/>
          <a:ext cx="8382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36017</xdr:rowOff>
    </xdr:from>
    <xdr:to>
      <xdr:col>19</xdr:col>
      <xdr:colOff>177800</xdr:colOff>
      <xdr:row>58</xdr:row>
      <xdr:rowOff>41235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0117"/>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41235</xdr:rowOff>
    </xdr:from>
    <xdr:to>
      <xdr:col>15</xdr:col>
      <xdr:colOff>50800</xdr:colOff>
      <xdr:row>58</xdr:row>
      <xdr:rowOff>67832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85335"/>
          <a:ext cx="889000" cy="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67832</xdr:rowOff>
    </xdr:from>
    <xdr:to>
      <xdr:col>10</xdr:col>
      <xdr:colOff>114300</xdr:colOff>
      <xdr:row>58</xdr:row>
      <xdr:rowOff>68186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11932"/>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xdr:rowOff>
    </xdr:from>
    <xdr:to>
      <xdr:col>24</xdr:col>
      <xdr:colOff>114300</xdr:colOff>
      <xdr:row>58</xdr:row>
      <xdr:rowOff>101692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86469</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156667</xdr:rowOff>
    </xdr:from>
    <xdr:to>
      <xdr:col>20</xdr:col>
      <xdr:colOff>38100</xdr:colOff>
      <xdr:row>58</xdr:row>
      <xdr:rowOff>86817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77944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161885</xdr:rowOff>
    </xdr:from>
    <xdr:to>
      <xdr:col>15</xdr:col>
      <xdr:colOff>101600</xdr:colOff>
      <xdr:row>58</xdr:row>
      <xdr:rowOff>92035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83162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2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17032</xdr:rowOff>
    </xdr:from>
    <xdr:to>
      <xdr:col>10</xdr:col>
      <xdr:colOff>165100</xdr:colOff>
      <xdr:row>58</xdr:row>
      <xdr:rowOff>118632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109759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5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17386</xdr:rowOff>
    </xdr:from>
    <xdr:to>
      <xdr:col>6</xdr:col>
      <xdr:colOff>38100</xdr:colOff>
      <xdr:row>58</xdr:row>
      <xdr:rowOff>118986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110113</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5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100037</xdr:rowOff>
    </xdr:from>
    <xdr:to>
      <xdr:col>24</xdr:col>
      <xdr:colOff>63500</xdr:colOff>
      <xdr:row>77</xdr:row>
      <xdr:rowOff>17602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30237"/>
          <a:ext cx="838200" cy="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67768</xdr:rowOff>
    </xdr:from>
    <xdr:to>
      <xdr:col>19</xdr:col>
      <xdr:colOff>177800</xdr:colOff>
      <xdr:row>77</xdr:row>
      <xdr:rowOff>17602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097968"/>
          <a:ext cx="889000" cy="1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30938</xdr:rowOff>
    </xdr:from>
    <xdr:to>
      <xdr:col>15</xdr:col>
      <xdr:colOff>50800</xdr:colOff>
      <xdr:row>76</xdr:row>
      <xdr:rowOff>67768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06113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22313</xdr:rowOff>
    </xdr:from>
    <xdr:to>
      <xdr:col>10</xdr:col>
      <xdr:colOff>114300</xdr:colOff>
      <xdr:row>76</xdr:row>
      <xdr:rowOff>30938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052513"/>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49237</xdr:rowOff>
    </xdr:from>
    <xdr:to>
      <xdr:col>24</xdr:col>
      <xdr:colOff>114300</xdr:colOff>
      <xdr:row>76</xdr:row>
      <xdr:rowOff>150837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72115</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138252</xdr:rowOff>
    </xdr:from>
    <xdr:to>
      <xdr:col>20</xdr:col>
      <xdr:colOff>38100</xdr:colOff>
      <xdr:row>77</xdr:row>
      <xdr:rowOff>68402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84929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16968</xdr:rowOff>
    </xdr:from>
    <xdr:to>
      <xdr:col>15</xdr:col>
      <xdr:colOff>101600</xdr:colOff>
      <xdr:row>76</xdr:row>
      <xdr:rowOff>118568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135094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151588</xdr:rowOff>
    </xdr:from>
    <xdr:to>
      <xdr:col>10</xdr:col>
      <xdr:colOff>165100</xdr:colOff>
      <xdr:row>76</xdr:row>
      <xdr:rowOff>81738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98264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7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142964</xdr:rowOff>
    </xdr:from>
    <xdr:to>
      <xdr:col>6</xdr:col>
      <xdr:colOff>38100</xdr:colOff>
      <xdr:row>76</xdr:row>
      <xdr:rowOff>73115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89641</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112179</xdr:rowOff>
    </xdr:from>
    <xdr:to>
      <xdr:col>24</xdr:col>
      <xdr:colOff>63500</xdr:colOff>
      <xdr:row>95</xdr:row>
      <xdr:rowOff>151385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99929"/>
          <a:ext cx="8382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112179</xdr:rowOff>
    </xdr:from>
    <xdr:to>
      <xdr:col>19</xdr:col>
      <xdr:colOff>177800</xdr:colOff>
      <xdr:row>96</xdr:row>
      <xdr:rowOff>31293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99929"/>
          <a:ext cx="889000" cy="9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2756</xdr:rowOff>
    </xdr:from>
    <xdr:to>
      <xdr:col>15</xdr:col>
      <xdr:colOff>50800</xdr:colOff>
      <xdr:row>96</xdr:row>
      <xdr:rowOff>31293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461956"/>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2756</xdr:rowOff>
    </xdr:from>
    <xdr:to>
      <xdr:col>10</xdr:col>
      <xdr:colOff>114300</xdr:colOff>
      <xdr:row>96</xdr:row>
      <xdr:rowOff>25730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61956"/>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100585</xdr:rowOff>
    </xdr:from>
    <xdr:to>
      <xdr:col>24</xdr:col>
      <xdr:colOff>114300</xdr:colOff>
      <xdr:row>96</xdr:row>
      <xdr:rowOff>30735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123462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61379</xdr:rowOff>
    </xdr:from>
    <xdr:to>
      <xdr:col>20</xdr:col>
      <xdr:colOff>38100</xdr:colOff>
      <xdr:row>95</xdr:row>
      <xdr:rowOff>162979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1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151943</xdr:rowOff>
    </xdr:from>
    <xdr:to>
      <xdr:col>15</xdr:col>
      <xdr:colOff>101600</xdr:colOff>
      <xdr:row>96</xdr:row>
      <xdr:rowOff>82093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98620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123406</xdr:rowOff>
    </xdr:from>
    <xdr:to>
      <xdr:col>10</xdr:col>
      <xdr:colOff>165100</xdr:colOff>
      <xdr:row>96</xdr:row>
      <xdr:rowOff>53556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70083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1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146380</xdr:rowOff>
    </xdr:from>
    <xdr:to>
      <xdr:col>6</xdr:col>
      <xdr:colOff>38100</xdr:colOff>
      <xdr:row>96</xdr:row>
      <xdr:rowOff>76530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93057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124799</xdr:rowOff>
    </xdr:from>
    <xdr:to>
      <xdr:col>55</xdr:col>
      <xdr:colOff>0</xdr:colOff>
      <xdr:row>38</xdr:row>
      <xdr:rowOff>169712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25549"/>
          <a:ext cx="838200" cy="55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167651</xdr:rowOff>
    </xdr:from>
    <xdr:to>
      <xdr:col>50</xdr:col>
      <xdr:colOff>114300</xdr:colOff>
      <xdr:row>38</xdr:row>
      <xdr:rowOff>169712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682751"/>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167651</xdr:rowOff>
    </xdr:from>
    <xdr:to>
      <xdr:col>45</xdr:col>
      <xdr:colOff>177800</xdr:colOff>
      <xdr:row>39</xdr:row>
      <xdr:rowOff>10913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82751"/>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10913</xdr:rowOff>
    </xdr:from>
    <xdr:to>
      <xdr:col>41</xdr:col>
      <xdr:colOff>50800</xdr:colOff>
      <xdr:row>39</xdr:row>
      <xdr:rowOff>21730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97463"/>
          <a:ext cx="889000" cy="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73999</xdr:rowOff>
    </xdr:from>
    <xdr:to>
      <xdr:col>55</xdr:col>
      <xdr:colOff>50800</xdr:colOff>
      <xdr:row>36</xdr:row>
      <xdr:rowOff>4149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96876</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118912</xdr:rowOff>
    </xdr:from>
    <xdr:to>
      <xdr:col>50</xdr:col>
      <xdr:colOff>165100</xdr:colOff>
      <xdr:row>39</xdr:row>
      <xdr:rowOff>49062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6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40189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72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116851</xdr:rowOff>
    </xdr:from>
    <xdr:to>
      <xdr:col>46</xdr:col>
      <xdr:colOff>38100</xdr:colOff>
      <xdr:row>39</xdr:row>
      <xdr:rowOff>47001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38128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72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131563</xdr:rowOff>
    </xdr:from>
    <xdr:to>
      <xdr:col>41</xdr:col>
      <xdr:colOff>101600</xdr:colOff>
      <xdr:row>39</xdr:row>
      <xdr:rowOff>61713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52840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73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142380</xdr:rowOff>
    </xdr:from>
    <xdr:to>
      <xdr:col>36</xdr:col>
      <xdr:colOff>165100</xdr:colOff>
      <xdr:row>39</xdr:row>
      <xdr:rowOff>72530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63657</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75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170286</xdr:rowOff>
    </xdr:from>
    <xdr:to>
      <xdr:col>55</xdr:col>
      <xdr:colOff>0</xdr:colOff>
      <xdr:row>59</xdr:row>
      <xdr:rowOff>14950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114386"/>
          <a:ext cx="838200" cy="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170286</xdr:rowOff>
    </xdr:from>
    <xdr:to>
      <xdr:col>50</xdr:col>
      <xdr:colOff>114300</xdr:colOff>
      <xdr:row>59</xdr:row>
      <xdr:rowOff>1623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114386"/>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79873</xdr:rowOff>
    </xdr:from>
    <xdr:to>
      <xdr:col>45</xdr:col>
      <xdr:colOff>177800</xdr:colOff>
      <xdr:row>59</xdr:row>
      <xdr:rowOff>1623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23973"/>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79873</xdr:rowOff>
    </xdr:from>
    <xdr:to>
      <xdr:col>41</xdr:col>
      <xdr:colOff>50800</xdr:colOff>
      <xdr:row>59</xdr:row>
      <xdr:rowOff>1057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23973"/>
          <a:ext cx="889000" cy="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135600</xdr:rowOff>
    </xdr:from>
    <xdr:to>
      <xdr:col>55</xdr:col>
      <xdr:colOff>50800</xdr:colOff>
      <xdr:row>59</xdr:row>
      <xdr:rowOff>65750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50527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9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119486</xdr:rowOff>
    </xdr:from>
    <xdr:to>
      <xdr:col>50</xdr:col>
      <xdr:colOff>165100</xdr:colOff>
      <xdr:row>59</xdr:row>
      <xdr:rowOff>49636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40763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5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122273</xdr:rowOff>
    </xdr:from>
    <xdr:to>
      <xdr:col>46</xdr:col>
      <xdr:colOff>38100</xdr:colOff>
      <xdr:row>59</xdr:row>
      <xdr:rowOff>52423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43550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5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29073</xdr:rowOff>
    </xdr:from>
    <xdr:to>
      <xdr:col>41</xdr:col>
      <xdr:colOff>101600</xdr:colOff>
      <xdr:row>58</xdr:row>
      <xdr:rowOff>130673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147200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74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121707</xdr:rowOff>
    </xdr:from>
    <xdr:to>
      <xdr:col>36</xdr:col>
      <xdr:colOff>165100</xdr:colOff>
      <xdr:row>59</xdr:row>
      <xdr:rowOff>51857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42984</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5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32818</xdr:rowOff>
    </xdr:from>
    <xdr:to>
      <xdr:col>55</xdr:col>
      <xdr:colOff>0</xdr:colOff>
      <xdr:row>79</xdr:row>
      <xdr:rowOff>43523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77368"/>
          <a:ext cx="8382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32818</xdr:rowOff>
    </xdr:from>
    <xdr:to>
      <xdr:col>50</xdr:col>
      <xdr:colOff>114300</xdr:colOff>
      <xdr:row>79</xdr:row>
      <xdr:rowOff>40518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77368"/>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29677</xdr:rowOff>
    </xdr:from>
    <xdr:to>
      <xdr:col>45</xdr:col>
      <xdr:colOff>177800</xdr:colOff>
      <xdr:row>79</xdr:row>
      <xdr:rowOff>40518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31327"/>
          <a:ext cx="889000" cy="35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29677</xdr:rowOff>
    </xdr:from>
    <xdr:to>
      <xdr:col>41</xdr:col>
      <xdr:colOff>50800</xdr:colOff>
      <xdr:row>78</xdr:row>
      <xdr:rowOff>165367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31327"/>
          <a:ext cx="889000" cy="30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164173</xdr:rowOff>
    </xdr:from>
    <xdr:to>
      <xdr:col>55</xdr:col>
      <xdr:colOff>50800</xdr:colOff>
      <xdr:row>79</xdr:row>
      <xdr:rowOff>94323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79100</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153468</xdr:rowOff>
    </xdr:from>
    <xdr:to>
      <xdr:col>50</xdr:col>
      <xdr:colOff>165100</xdr:colOff>
      <xdr:row>79</xdr:row>
      <xdr:rowOff>83618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74745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161168</xdr:rowOff>
    </xdr:from>
    <xdr:to>
      <xdr:col>46</xdr:col>
      <xdr:colOff>38100</xdr:colOff>
      <xdr:row>79</xdr:row>
      <xdr:rowOff>91318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82445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150327</xdr:rowOff>
    </xdr:from>
    <xdr:to>
      <xdr:col>41</xdr:col>
      <xdr:colOff>101600</xdr:colOff>
      <xdr:row>77</xdr:row>
      <xdr:rowOff>80477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97003</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295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114567</xdr:rowOff>
    </xdr:from>
    <xdr:to>
      <xdr:col>36</xdr:col>
      <xdr:colOff>165100</xdr:colOff>
      <xdr:row>79</xdr:row>
      <xdr:rowOff>44717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35844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55031</xdr:rowOff>
    </xdr:from>
    <xdr:to>
      <xdr:col>55</xdr:col>
      <xdr:colOff>0</xdr:colOff>
      <xdr:row>98</xdr:row>
      <xdr:rowOff>69345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57131"/>
          <a:ext cx="8382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46850</xdr:rowOff>
    </xdr:from>
    <xdr:to>
      <xdr:col>50</xdr:col>
      <xdr:colOff>114300</xdr:colOff>
      <xdr:row>98</xdr:row>
      <xdr:rowOff>55031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48950"/>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46850</xdr:rowOff>
    </xdr:from>
    <xdr:to>
      <xdr:col>45</xdr:col>
      <xdr:colOff>177800</xdr:colOff>
      <xdr:row>98</xdr:row>
      <xdr:rowOff>65238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48950"/>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64227</xdr:rowOff>
    </xdr:from>
    <xdr:to>
      <xdr:col>41</xdr:col>
      <xdr:colOff>50800</xdr:colOff>
      <xdr:row>98</xdr:row>
      <xdr:rowOff>65238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66327"/>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18545</xdr:rowOff>
    </xdr:from>
    <xdr:to>
      <xdr:col>55</xdr:col>
      <xdr:colOff>50800</xdr:colOff>
      <xdr:row>98</xdr:row>
      <xdr:rowOff>120145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104922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4231</xdr:rowOff>
    </xdr:from>
    <xdr:to>
      <xdr:col>50</xdr:col>
      <xdr:colOff>165100</xdr:colOff>
      <xdr:row>98</xdr:row>
      <xdr:rowOff>105831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96958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167500</xdr:rowOff>
    </xdr:from>
    <xdr:to>
      <xdr:col>46</xdr:col>
      <xdr:colOff>38100</xdr:colOff>
      <xdr:row>98</xdr:row>
      <xdr:rowOff>97650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88777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89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14438</xdr:rowOff>
    </xdr:from>
    <xdr:to>
      <xdr:col>41</xdr:col>
      <xdr:colOff>101600</xdr:colOff>
      <xdr:row>98</xdr:row>
      <xdr:rowOff>116038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107165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13427</xdr:rowOff>
    </xdr:from>
    <xdr:to>
      <xdr:col>36</xdr:col>
      <xdr:colOff>165100</xdr:colOff>
      <xdr:row>98</xdr:row>
      <xdr:rowOff>115027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106154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37402</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2395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23868</xdr:rowOff>
    </xdr:from>
    <xdr:to>
      <xdr:col>81</xdr:col>
      <xdr:colOff>50800</xdr:colOff>
      <xdr:row>39</xdr:row>
      <xdr:rowOff>37402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10418"/>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23868</xdr:rowOff>
    </xdr:from>
    <xdr:to>
      <xdr:col>76</xdr:col>
      <xdr:colOff>114300</xdr:colOff>
      <xdr:row>39</xdr:row>
      <xdr:rowOff>39232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10418"/>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39232</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25782"/>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158052</xdr:rowOff>
    </xdr:from>
    <xdr:to>
      <xdr:col>81</xdr:col>
      <xdr:colOff>101600</xdr:colOff>
      <xdr:row>39</xdr:row>
      <xdr:rowOff>88202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79329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6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144518</xdr:rowOff>
    </xdr:from>
    <xdr:to>
      <xdr:col>76</xdr:col>
      <xdr:colOff>165100</xdr:colOff>
      <xdr:row>39</xdr:row>
      <xdr:rowOff>74668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65795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75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159882</xdr:rowOff>
    </xdr:from>
    <xdr:to>
      <xdr:col>72</xdr:col>
      <xdr:colOff>38100</xdr:colOff>
      <xdr:row>39</xdr:row>
      <xdr:rowOff>90032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81159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6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71017</xdr:rowOff>
    </xdr:from>
    <xdr:to>
      <xdr:col>85</xdr:col>
      <xdr:colOff>127000</xdr:colOff>
      <xdr:row>77</xdr:row>
      <xdr:rowOff>73813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2667"/>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73813</xdr:rowOff>
    </xdr:from>
    <xdr:to>
      <xdr:col>81</xdr:col>
      <xdr:colOff>50800</xdr:colOff>
      <xdr:row>77</xdr:row>
      <xdr:rowOff>86009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75463"/>
          <a:ext cx="8890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86009</xdr:rowOff>
    </xdr:from>
    <xdr:to>
      <xdr:col>76</xdr:col>
      <xdr:colOff>114300</xdr:colOff>
      <xdr:row>77</xdr:row>
      <xdr:rowOff>112502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87659"/>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112502</xdr:rowOff>
    </xdr:from>
    <xdr:to>
      <xdr:col>71</xdr:col>
      <xdr:colOff>177800</xdr:colOff>
      <xdr:row>77</xdr:row>
      <xdr:rowOff>114469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14152"/>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20217</xdr:rowOff>
    </xdr:from>
    <xdr:to>
      <xdr:col>85</xdr:col>
      <xdr:colOff>177800</xdr:colOff>
      <xdr:row>77</xdr:row>
      <xdr:rowOff>121817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170094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23013</xdr:rowOff>
    </xdr:from>
    <xdr:to>
      <xdr:col>81</xdr:col>
      <xdr:colOff>101600</xdr:colOff>
      <xdr:row>77</xdr:row>
      <xdr:rowOff>124613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115740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31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35209</xdr:rowOff>
    </xdr:from>
    <xdr:to>
      <xdr:col>76</xdr:col>
      <xdr:colOff>165100</xdr:colOff>
      <xdr:row>77</xdr:row>
      <xdr:rowOff>136809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127936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61702</xdr:rowOff>
    </xdr:from>
    <xdr:to>
      <xdr:col>72</xdr:col>
      <xdr:colOff>38100</xdr:colOff>
      <xdr:row>77</xdr:row>
      <xdr:rowOff>163302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154429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63669</xdr:rowOff>
    </xdr:from>
    <xdr:to>
      <xdr:col>67</xdr:col>
      <xdr:colOff>101600</xdr:colOff>
      <xdr:row>77</xdr:row>
      <xdr:rowOff>165269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156396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11702</xdr:rowOff>
    </xdr:from>
    <xdr:to>
      <xdr:col>85</xdr:col>
      <xdr:colOff>127000</xdr:colOff>
      <xdr:row>98</xdr:row>
      <xdr:rowOff>54240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13802"/>
          <a:ext cx="8382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33268</xdr:rowOff>
    </xdr:from>
    <xdr:to>
      <xdr:col>81</xdr:col>
      <xdr:colOff>50800</xdr:colOff>
      <xdr:row>98</xdr:row>
      <xdr:rowOff>54240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35368"/>
          <a:ext cx="889000" cy="2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33268</xdr:rowOff>
    </xdr:from>
    <xdr:to>
      <xdr:col>76</xdr:col>
      <xdr:colOff>114300</xdr:colOff>
      <xdr:row>98</xdr:row>
      <xdr:rowOff>53315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35368"/>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167112</xdr:rowOff>
    </xdr:from>
    <xdr:to>
      <xdr:col>71</xdr:col>
      <xdr:colOff>177800</xdr:colOff>
      <xdr:row>98</xdr:row>
      <xdr:rowOff>53315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97762"/>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132352</xdr:rowOff>
    </xdr:from>
    <xdr:to>
      <xdr:col>85</xdr:col>
      <xdr:colOff>177800</xdr:colOff>
      <xdr:row>98</xdr:row>
      <xdr:rowOff>62502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110779</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3440</xdr:rowOff>
    </xdr:from>
    <xdr:to>
      <xdr:col>81</xdr:col>
      <xdr:colOff>101600</xdr:colOff>
      <xdr:row>98</xdr:row>
      <xdr:rowOff>105040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121567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153918</xdr:rowOff>
    </xdr:from>
    <xdr:to>
      <xdr:col>76</xdr:col>
      <xdr:colOff>165100</xdr:colOff>
      <xdr:row>98</xdr:row>
      <xdr:rowOff>84068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100595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2515</xdr:rowOff>
    </xdr:from>
    <xdr:to>
      <xdr:col>72</xdr:col>
      <xdr:colOff>38100</xdr:colOff>
      <xdr:row>98</xdr:row>
      <xdr:rowOff>104115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95242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9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116312</xdr:rowOff>
    </xdr:from>
    <xdr:to>
      <xdr:col>67</xdr:col>
      <xdr:colOff>101600</xdr:colOff>
      <xdr:row>98</xdr:row>
      <xdr:rowOff>46462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62989</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52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167540</xdr:rowOff>
    </xdr:from>
    <xdr:to>
      <xdr:col>116</xdr:col>
      <xdr:colOff>63500</xdr:colOff>
      <xdr:row>58</xdr:row>
      <xdr:rowOff>8712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40190"/>
          <a:ext cx="8382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167540</xdr:rowOff>
    </xdr:from>
    <xdr:to>
      <xdr:col>111</xdr:col>
      <xdr:colOff>177800</xdr:colOff>
      <xdr:row>58</xdr:row>
      <xdr:rowOff>37581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40190"/>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133572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100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37581</xdr:rowOff>
    </xdr:from>
    <xdr:to>
      <xdr:col>107</xdr:col>
      <xdr:colOff>50800</xdr:colOff>
      <xdr:row>58</xdr:row>
      <xdr:rowOff>51967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81681"/>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132608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100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51967</xdr:rowOff>
    </xdr:from>
    <xdr:to>
      <xdr:col>102</xdr:col>
      <xdr:colOff>114300</xdr:colOff>
      <xdr:row>58</xdr:row>
      <xdr:rowOff>58531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96067"/>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137475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100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129362</xdr:rowOff>
    </xdr:from>
    <xdr:to>
      <xdr:col>116</xdr:col>
      <xdr:colOff>114300</xdr:colOff>
      <xdr:row>58</xdr:row>
      <xdr:rowOff>59512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152239</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116740</xdr:rowOff>
    </xdr:from>
    <xdr:to>
      <xdr:col>112</xdr:col>
      <xdr:colOff>38100</xdr:colOff>
      <xdr:row>58</xdr:row>
      <xdr:rowOff>46890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63417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66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158231</xdr:rowOff>
    </xdr:from>
    <xdr:to>
      <xdr:col>107</xdr:col>
      <xdr:colOff>101600</xdr:colOff>
      <xdr:row>58</xdr:row>
      <xdr:rowOff>88381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104908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1167</xdr:rowOff>
    </xdr:from>
    <xdr:to>
      <xdr:col>102</xdr:col>
      <xdr:colOff>165100</xdr:colOff>
      <xdr:row>58</xdr:row>
      <xdr:rowOff>102767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119294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72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7731</xdr:rowOff>
    </xdr:from>
    <xdr:to>
      <xdr:col>98</xdr:col>
      <xdr:colOff>38100</xdr:colOff>
      <xdr:row>58</xdr:row>
      <xdr:rowOff>109331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125858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72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49106</xdr:rowOff>
    </xdr:from>
    <xdr:to>
      <xdr:col>116</xdr:col>
      <xdr:colOff>63500</xdr:colOff>
      <xdr:row>74</xdr:row>
      <xdr:rowOff>144125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36406"/>
          <a:ext cx="838200" cy="9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144125</xdr:rowOff>
    </xdr:from>
    <xdr:to>
      <xdr:col>111</xdr:col>
      <xdr:colOff>177800</xdr:colOff>
      <xdr:row>75</xdr:row>
      <xdr:rowOff>29473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31425"/>
          <a:ext cx="889000" cy="5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24170</xdr:rowOff>
    </xdr:from>
    <xdr:to>
      <xdr:col>107</xdr:col>
      <xdr:colOff>50800</xdr:colOff>
      <xdr:row>75</xdr:row>
      <xdr:rowOff>29473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711470"/>
          <a:ext cx="889000" cy="1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24170</xdr:rowOff>
    </xdr:from>
    <xdr:to>
      <xdr:col>102</xdr:col>
      <xdr:colOff>114300</xdr:colOff>
      <xdr:row>75</xdr:row>
      <xdr:rowOff>12873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11470"/>
          <a:ext cx="889000" cy="1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169756</xdr:rowOff>
    </xdr:from>
    <xdr:to>
      <xdr:col>116</xdr:col>
      <xdr:colOff>114300</xdr:colOff>
      <xdr:row>74</xdr:row>
      <xdr:rowOff>99906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21183</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3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93325</xdr:rowOff>
    </xdr:from>
    <xdr:to>
      <xdr:col>112</xdr:col>
      <xdr:colOff>38100</xdr:colOff>
      <xdr:row>75</xdr:row>
      <xdr:rowOff>23475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40002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150123</xdr:rowOff>
    </xdr:from>
    <xdr:to>
      <xdr:col>107</xdr:col>
      <xdr:colOff>101600</xdr:colOff>
      <xdr:row>75</xdr:row>
      <xdr:rowOff>80273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96800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61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144820</xdr:rowOff>
    </xdr:from>
    <xdr:to>
      <xdr:col>102</xdr:col>
      <xdr:colOff>165100</xdr:colOff>
      <xdr:row>74</xdr:row>
      <xdr:rowOff>74970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91497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3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133523</xdr:rowOff>
    </xdr:from>
    <xdr:to>
      <xdr:col>98</xdr:col>
      <xdr:colOff>38100</xdr:colOff>
      <xdr:row>75</xdr:row>
      <xdr:rowOff>63673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80200</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9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２７１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６２８</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２４７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９７４</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円となっており、前年度から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４８，２８６</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＋２４</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会計年度任用職員制度導入により給与、手当等が増加したためである</a:t>
          </a:r>
          <a:r>
            <a:rPr kumimoji="1" lang="ja-JP" altLang="ja-JP" sz="105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物件費は、住民一人当たり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１３４</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３８８</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円となっており、前年度から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会計年度任用職員制度の導入により賃金等が皆減となったためである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補助費等は、住民一人当たり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３０２</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６３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円となっている。前年度から１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７１，２５３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＋１３０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と大幅に増加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新型コロナウイルス感染症の感染拡大に伴い、特別定額給付金給付事業等をはじめとした各種補助金を交付したためである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は、住民一人当たり３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１２３</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円となっている。前年度から７，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００９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％）と増加している。これは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、道路除排雪費用が増加したためである。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７７，４２８</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円となっている。前年度から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４２</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２９５</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▲３５</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小中学校冷房設備設置工事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が完了し、今年度は新規普通建設事業がなかったためである。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今後は、上小阿仁村公共施設等総合管理計画に基づき施設の更新等を適切に実施し、事業費を平準化していく。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繰出金は、住民一人当たり１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６９</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８１５</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円となっている。前年度から</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２０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７８３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＋１３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国民健康保険診療施設勘定</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特別会計、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介護保険事業勘定</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特別会計への繰出金の増加が主な要因である。今後は、農業集落排水事業と下水道事業の統合事業等が実施されることから、段階的に増加していくものと見込まれる。後年度負担が集中しないよう計画的に事業を実施するとともに、適正な整備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
2,169
256.72
2,918,805
2,787,409
127,746
1,728,664
2,438,207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35916</xdr:rowOff>
    </xdr:from>
    <xdr:to>
      <xdr:col>24</xdr:col>
      <xdr:colOff>63500</xdr:colOff>
      <xdr:row>37</xdr:row>
      <xdr:rowOff>93686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79566"/>
          <a:ext cx="8382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93686</xdr:rowOff>
    </xdr:from>
    <xdr:to>
      <xdr:col>19</xdr:col>
      <xdr:colOff>177800</xdr:colOff>
      <xdr:row>37</xdr:row>
      <xdr:rowOff>99728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3733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99728</xdr:rowOff>
    </xdr:from>
    <xdr:to>
      <xdr:col>15</xdr:col>
      <xdr:colOff>50800</xdr:colOff>
      <xdr:row>37</xdr:row>
      <xdr:rowOff>106226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3378"/>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106226</xdr:rowOff>
    </xdr:from>
    <xdr:to>
      <xdr:col>10</xdr:col>
      <xdr:colOff>114300</xdr:colOff>
      <xdr:row>37</xdr:row>
      <xdr:rowOff>113476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49876"/>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156566</xdr:rowOff>
    </xdr:from>
    <xdr:to>
      <xdr:col>24</xdr:col>
      <xdr:colOff>114300</xdr:colOff>
      <xdr:row>37</xdr:row>
      <xdr:rowOff>86716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7993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42886</xdr:rowOff>
    </xdr:from>
    <xdr:to>
      <xdr:col>20</xdr:col>
      <xdr:colOff>38100</xdr:colOff>
      <xdr:row>37</xdr:row>
      <xdr:rowOff>144486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161013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48928</xdr:rowOff>
    </xdr:from>
    <xdr:to>
      <xdr:col>15</xdr:col>
      <xdr:colOff>101600</xdr:colOff>
      <xdr:row>37</xdr:row>
      <xdr:rowOff>150528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167055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55426</xdr:rowOff>
    </xdr:from>
    <xdr:to>
      <xdr:col>10</xdr:col>
      <xdr:colOff>165100</xdr:colOff>
      <xdr:row>37</xdr:row>
      <xdr:rowOff>157026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2103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62676</xdr:rowOff>
    </xdr:from>
    <xdr:to>
      <xdr:col>6</xdr:col>
      <xdr:colOff>38100</xdr:colOff>
      <xdr:row>37</xdr:row>
      <xdr:rowOff>164277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6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9353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64354</xdr:rowOff>
    </xdr:from>
    <xdr:to>
      <xdr:col>24</xdr:col>
      <xdr:colOff>63500</xdr:colOff>
      <xdr:row>58</xdr:row>
      <xdr:rowOff>2955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37004"/>
          <a:ext cx="838200" cy="1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160586</xdr:rowOff>
    </xdr:from>
    <xdr:to>
      <xdr:col>19</xdr:col>
      <xdr:colOff>177800</xdr:colOff>
      <xdr:row>58</xdr:row>
      <xdr:rowOff>2955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33236"/>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22776</xdr:rowOff>
    </xdr:from>
    <xdr:to>
      <xdr:col>15</xdr:col>
      <xdr:colOff>50800</xdr:colOff>
      <xdr:row>57</xdr:row>
      <xdr:rowOff>160586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95426"/>
          <a:ext cx="889000" cy="1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22776</xdr:rowOff>
    </xdr:from>
    <xdr:to>
      <xdr:col>10</xdr:col>
      <xdr:colOff>114300</xdr:colOff>
      <xdr:row>57</xdr:row>
      <xdr:rowOff>159355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95426"/>
          <a:ext cx="889000" cy="13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13554</xdr:rowOff>
    </xdr:from>
    <xdr:to>
      <xdr:col>24</xdr:col>
      <xdr:colOff>114300</xdr:colOff>
      <xdr:row>57</xdr:row>
      <xdr:rowOff>115154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8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36431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3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123605</xdr:rowOff>
    </xdr:from>
    <xdr:to>
      <xdr:col>20</xdr:col>
      <xdr:colOff>38100</xdr:colOff>
      <xdr:row>58</xdr:row>
      <xdr:rowOff>53755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70282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7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109786</xdr:rowOff>
    </xdr:from>
    <xdr:to>
      <xdr:col>15</xdr:col>
      <xdr:colOff>101600</xdr:colOff>
      <xdr:row>58</xdr:row>
      <xdr:rowOff>39936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56463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5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143426</xdr:rowOff>
    </xdr:from>
    <xdr:to>
      <xdr:col>10</xdr:col>
      <xdr:colOff>165100</xdr:colOff>
      <xdr:row>57</xdr:row>
      <xdr:rowOff>73576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90103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1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108555</xdr:rowOff>
    </xdr:from>
    <xdr:to>
      <xdr:col>6</xdr:col>
      <xdr:colOff>38100</xdr:colOff>
      <xdr:row>58</xdr:row>
      <xdr:rowOff>38705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55232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114874</xdr:rowOff>
    </xdr:from>
    <xdr:to>
      <xdr:col>24</xdr:col>
      <xdr:colOff>63500</xdr:colOff>
      <xdr:row>76</xdr:row>
      <xdr:rowOff>32916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3624"/>
          <a:ext cx="838200" cy="8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32916</xdr:rowOff>
    </xdr:from>
    <xdr:to>
      <xdr:col>19</xdr:col>
      <xdr:colOff>177800</xdr:colOff>
      <xdr:row>76</xdr:row>
      <xdr:rowOff>86189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63116"/>
          <a:ext cx="889000" cy="5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87634</xdr:rowOff>
    </xdr:from>
    <xdr:to>
      <xdr:col>15</xdr:col>
      <xdr:colOff>50800</xdr:colOff>
      <xdr:row>76</xdr:row>
      <xdr:rowOff>86189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46384"/>
          <a:ext cx="889000" cy="17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87634</xdr:rowOff>
    </xdr:from>
    <xdr:to>
      <xdr:col>10</xdr:col>
      <xdr:colOff>114300</xdr:colOff>
      <xdr:row>76</xdr:row>
      <xdr:rowOff>138278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46384"/>
          <a:ext cx="889000" cy="2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64074</xdr:rowOff>
    </xdr:from>
    <xdr:to>
      <xdr:col>24</xdr:col>
      <xdr:colOff>114300</xdr:colOff>
      <xdr:row>75</xdr:row>
      <xdr:rowOff>165674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42501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153566</xdr:rowOff>
    </xdr:from>
    <xdr:to>
      <xdr:col>20</xdr:col>
      <xdr:colOff>38100</xdr:colOff>
      <xdr:row>76</xdr:row>
      <xdr:rowOff>83716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74843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35389</xdr:rowOff>
    </xdr:from>
    <xdr:to>
      <xdr:col>15</xdr:col>
      <xdr:colOff>101600</xdr:colOff>
      <xdr:row>76</xdr:row>
      <xdr:rowOff>136989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128116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36834</xdr:rowOff>
    </xdr:from>
    <xdr:to>
      <xdr:col>10</xdr:col>
      <xdr:colOff>165100</xdr:colOff>
      <xdr:row>75</xdr:row>
      <xdr:rowOff>138434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154961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87478</xdr:rowOff>
    </xdr:from>
    <xdr:to>
      <xdr:col>6</xdr:col>
      <xdr:colOff>38100</xdr:colOff>
      <xdr:row>77</xdr:row>
      <xdr:rowOff>17628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1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22893</xdr:rowOff>
    </xdr:from>
    <xdr:to>
      <xdr:col>24</xdr:col>
      <xdr:colOff>63500</xdr:colOff>
      <xdr:row>98</xdr:row>
      <xdr:rowOff>38506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24993"/>
          <a:ext cx="8382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22893</xdr:rowOff>
    </xdr:from>
    <xdr:to>
      <xdr:col>19</xdr:col>
      <xdr:colOff>177800</xdr:colOff>
      <xdr:row>98</xdr:row>
      <xdr:rowOff>61478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24993"/>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98202</xdr:rowOff>
    </xdr:from>
    <xdr:to>
      <xdr:col>15</xdr:col>
      <xdr:colOff>50800</xdr:colOff>
      <xdr:row>98</xdr:row>
      <xdr:rowOff>61478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28852"/>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98202</xdr:rowOff>
    </xdr:from>
    <xdr:to>
      <xdr:col>10</xdr:col>
      <xdr:colOff>114300</xdr:colOff>
      <xdr:row>98</xdr:row>
      <xdr:rowOff>59688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28852"/>
          <a:ext cx="889000" cy="1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159156</xdr:rowOff>
    </xdr:from>
    <xdr:to>
      <xdr:col>24</xdr:col>
      <xdr:colOff>114300</xdr:colOff>
      <xdr:row>98</xdr:row>
      <xdr:rowOff>89306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143543</xdr:rowOff>
    </xdr:from>
    <xdr:to>
      <xdr:col>20</xdr:col>
      <xdr:colOff>38100</xdr:colOff>
      <xdr:row>98</xdr:row>
      <xdr:rowOff>73693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90220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5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10678</xdr:rowOff>
    </xdr:from>
    <xdr:to>
      <xdr:col>15</xdr:col>
      <xdr:colOff>101600</xdr:colOff>
      <xdr:row>98</xdr:row>
      <xdr:rowOff>112278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103405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47402</xdr:rowOff>
    </xdr:from>
    <xdr:to>
      <xdr:col>10</xdr:col>
      <xdr:colOff>165100</xdr:colOff>
      <xdr:row>97</xdr:row>
      <xdr:rowOff>149002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165529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8888</xdr:rowOff>
    </xdr:from>
    <xdr:to>
      <xdr:col>6</xdr:col>
      <xdr:colOff>38100</xdr:colOff>
      <xdr:row>98</xdr:row>
      <xdr:rowOff>110488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101615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98425</xdr:rowOff>
    </xdr:from>
    <xdr:to>
      <xdr:col>55</xdr:col>
      <xdr:colOff>0</xdr:colOff>
      <xdr:row>35</xdr:row>
      <xdr:rowOff>115824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099175"/>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115824</xdr:rowOff>
    </xdr:from>
    <xdr:to>
      <xdr:col>50</xdr:col>
      <xdr:colOff>114300</xdr:colOff>
      <xdr:row>35</xdr:row>
      <xdr:rowOff>131572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116574"/>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131572</xdr:rowOff>
    </xdr:from>
    <xdr:to>
      <xdr:col>45</xdr:col>
      <xdr:colOff>177800</xdr:colOff>
      <xdr:row>35</xdr:row>
      <xdr:rowOff>148844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13232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148844</xdr:rowOff>
    </xdr:from>
    <xdr:to>
      <xdr:col>41</xdr:col>
      <xdr:colOff>50800</xdr:colOff>
      <xdr:row>35</xdr:row>
      <xdr:rowOff>166243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49594"/>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47625</xdr:rowOff>
    </xdr:from>
    <xdr:to>
      <xdr:col>55</xdr:col>
      <xdr:colOff>50800</xdr:colOff>
      <xdr:row>35</xdr:row>
      <xdr:rowOff>149225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70502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89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65024</xdr:rowOff>
    </xdr:from>
    <xdr:to>
      <xdr:col>50</xdr:col>
      <xdr:colOff>165100</xdr:colOff>
      <xdr:row>35</xdr:row>
      <xdr:rowOff>166624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11701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80772</xdr:rowOff>
    </xdr:from>
    <xdr:to>
      <xdr:col>46</xdr:col>
      <xdr:colOff>38100</xdr:colOff>
      <xdr:row>36</xdr:row>
      <xdr:rowOff>10922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27449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5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98044</xdr:rowOff>
    </xdr:from>
    <xdr:to>
      <xdr:col>41</xdr:col>
      <xdr:colOff>101600</xdr:colOff>
      <xdr:row>36</xdr:row>
      <xdr:rowOff>28194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44721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115443</xdr:rowOff>
    </xdr:from>
    <xdr:to>
      <xdr:col>36</xdr:col>
      <xdr:colOff>165100</xdr:colOff>
      <xdr:row>36</xdr:row>
      <xdr:rowOff>45593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62120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158597</xdr:rowOff>
    </xdr:from>
    <xdr:to>
      <xdr:col>55</xdr:col>
      <xdr:colOff>0</xdr:colOff>
      <xdr:row>58</xdr:row>
      <xdr:rowOff>160782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02697"/>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156697</xdr:rowOff>
    </xdr:from>
    <xdr:to>
      <xdr:col>50</xdr:col>
      <xdr:colOff>114300</xdr:colOff>
      <xdr:row>58</xdr:row>
      <xdr:rowOff>160782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00797"/>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153780</xdr:rowOff>
    </xdr:from>
    <xdr:to>
      <xdr:col>45</xdr:col>
      <xdr:colOff>177800</xdr:colOff>
      <xdr:row>58</xdr:row>
      <xdr:rowOff>156697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9788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153780</xdr:rowOff>
    </xdr:from>
    <xdr:to>
      <xdr:col>41</xdr:col>
      <xdr:colOff>50800</xdr:colOff>
      <xdr:row>58</xdr:row>
      <xdr:rowOff>154349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97880"/>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107797</xdr:rowOff>
    </xdr:from>
    <xdr:to>
      <xdr:col>55</xdr:col>
      <xdr:colOff>50800</xdr:colOff>
      <xdr:row>59</xdr:row>
      <xdr:rowOff>37947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109982</xdr:rowOff>
    </xdr:from>
    <xdr:to>
      <xdr:col>50</xdr:col>
      <xdr:colOff>165100</xdr:colOff>
      <xdr:row>59</xdr:row>
      <xdr:rowOff>40132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31259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105897</xdr:rowOff>
    </xdr:from>
    <xdr:to>
      <xdr:col>46</xdr:col>
      <xdr:colOff>38100</xdr:colOff>
      <xdr:row>59</xdr:row>
      <xdr:rowOff>36047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27174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102980</xdr:rowOff>
    </xdr:from>
    <xdr:to>
      <xdr:col>41</xdr:col>
      <xdr:colOff>101600</xdr:colOff>
      <xdr:row>59</xdr:row>
      <xdr:rowOff>33130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24257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103549</xdr:rowOff>
    </xdr:from>
    <xdr:to>
      <xdr:col>36</xdr:col>
      <xdr:colOff>165100</xdr:colOff>
      <xdr:row>59</xdr:row>
      <xdr:rowOff>33699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24826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104508</xdr:rowOff>
    </xdr:from>
    <xdr:to>
      <xdr:col>55</xdr:col>
      <xdr:colOff>0</xdr:colOff>
      <xdr:row>79</xdr:row>
      <xdr:rowOff>30583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77608"/>
          <a:ext cx="838200" cy="9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30583</xdr:rowOff>
    </xdr:from>
    <xdr:to>
      <xdr:col>50</xdr:col>
      <xdr:colOff>114300</xdr:colOff>
      <xdr:row>79</xdr:row>
      <xdr:rowOff>47792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75133"/>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47054</xdr:rowOff>
    </xdr:from>
    <xdr:to>
      <xdr:col>45</xdr:col>
      <xdr:colOff>177800</xdr:colOff>
      <xdr:row>79</xdr:row>
      <xdr:rowOff>47792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91604"/>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47054</xdr:rowOff>
    </xdr:from>
    <xdr:to>
      <xdr:col>41</xdr:col>
      <xdr:colOff>50800</xdr:colOff>
      <xdr:row>79</xdr:row>
      <xdr:rowOff>59207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91604"/>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53708</xdr:rowOff>
    </xdr:from>
    <xdr:to>
      <xdr:col>55</xdr:col>
      <xdr:colOff>50800</xdr:colOff>
      <xdr:row>78</xdr:row>
      <xdr:rowOff>155308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32135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151233</xdr:rowOff>
    </xdr:from>
    <xdr:to>
      <xdr:col>50</xdr:col>
      <xdr:colOff>165100</xdr:colOff>
      <xdr:row>79</xdr:row>
      <xdr:rowOff>81383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72510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168442</xdr:rowOff>
    </xdr:from>
    <xdr:to>
      <xdr:col>46</xdr:col>
      <xdr:colOff>38100</xdr:colOff>
      <xdr:row>79</xdr:row>
      <xdr:rowOff>98592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89719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167704</xdr:rowOff>
    </xdr:from>
    <xdr:to>
      <xdr:col>41</xdr:col>
      <xdr:colOff>101600</xdr:colOff>
      <xdr:row>79</xdr:row>
      <xdr:rowOff>97854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88981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8407</xdr:rowOff>
    </xdr:from>
    <xdr:to>
      <xdr:col>36</xdr:col>
      <xdr:colOff>165100</xdr:colOff>
      <xdr:row>79</xdr:row>
      <xdr:rowOff>110007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101134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83975</xdr:rowOff>
    </xdr:from>
    <xdr:to>
      <xdr:col>55</xdr:col>
      <xdr:colOff>0</xdr:colOff>
      <xdr:row>98</xdr:row>
      <xdr:rowOff>111466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86075"/>
          <a:ext cx="838200" cy="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98554</xdr:rowOff>
    </xdr:from>
    <xdr:to>
      <xdr:col>50</xdr:col>
      <xdr:colOff>114300</xdr:colOff>
      <xdr:row>98</xdr:row>
      <xdr:rowOff>111466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00654"/>
          <a:ext cx="8890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98554</xdr:rowOff>
    </xdr:from>
    <xdr:to>
      <xdr:col>45</xdr:col>
      <xdr:colOff>177800</xdr:colOff>
      <xdr:row>98</xdr:row>
      <xdr:rowOff>114891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00654"/>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114891</xdr:rowOff>
    </xdr:from>
    <xdr:to>
      <xdr:col>41</xdr:col>
      <xdr:colOff>50800</xdr:colOff>
      <xdr:row>98</xdr:row>
      <xdr:rowOff>124837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16991"/>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33175</xdr:rowOff>
    </xdr:from>
    <xdr:to>
      <xdr:col>55</xdr:col>
      <xdr:colOff>50800</xdr:colOff>
      <xdr:row>98</xdr:row>
      <xdr:rowOff>134775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11602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1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60666</xdr:rowOff>
    </xdr:from>
    <xdr:to>
      <xdr:col>50</xdr:col>
      <xdr:colOff>165100</xdr:colOff>
      <xdr:row>98</xdr:row>
      <xdr:rowOff>162266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153393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47754</xdr:rowOff>
    </xdr:from>
    <xdr:to>
      <xdr:col>46</xdr:col>
      <xdr:colOff>38100</xdr:colOff>
      <xdr:row>98</xdr:row>
      <xdr:rowOff>149354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140481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4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64091</xdr:rowOff>
    </xdr:from>
    <xdr:to>
      <xdr:col>41</xdr:col>
      <xdr:colOff>101600</xdr:colOff>
      <xdr:row>98</xdr:row>
      <xdr:rowOff>165691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156818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74037</xdr:rowOff>
    </xdr:from>
    <xdr:to>
      <xdr:col>36</xdr:col>
      <xdr:colOff>165100</xdr:colOff>
      <xdr:row>99</xdr:row>
      <xdr:rowOff>4187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166764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13292</xdr:rowOff>
    </xdr:from>
    <xdr:to>
      <xdr:col>85</xdr:col>
      <xdr:colOff>127000</xdr:colOff>
      <xdr:row>36</xdr:row>
      <xdr:rowOff>61968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85492"/>
          <a:ext cx="8382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13292</xdr:rowOff>
    </xdr:from>
    <xdr:to>
      <xdr:col>81</xdr:col>
      <xdr:colOff>50800</xdr:colOff>
      <xdr:row>36</xdr:row>
      <xdr:rowOff>53739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85492"/>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53739</xdr:rowOff>
    </xdr:from>
    <xdr:to>
      <xdr:col>76</xdr:col>
      <xdr:colOff>114300</xdr:colOff>
      <xdr:row>36</xdr:row>
      <xdr:rowOff>161196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5939"/>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161196</xdr:rowOff>
    </xdr:from>
    <xdr:to>
      <xdr:col>71</xdr:col>
      <xdr:colOff>177800</xdr:colOff>
      <xdr:row>37</xdr:row>
      <xdr:rowOff>27503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33396"/>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11168</xdr:rowOff>
    </xdr:from>
    <xdr:to>
      <xdr:col>85</xdr:col>
      <xdr:colOff>177800</xdr:colOff>
      <xdr:row>36</xdr:row>
      <xdr:rowOff>112768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34045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133942</xdr:rowOff>
    </xdr:from>
    <xdr:to>
      <xdr:col>81</xdr:col>
      <xdr:colOff>101600</xdr:colOff>
      <xdr:row>36</xdr:row>
      <xdr:rowOff>64092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80619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2939</xdr:rowOff>
    </xdr:from>
    <xdr:to>
      <xdr:col>76</xdr:col>
      <xdr:colOff>165100</xdr:colOff>
      <xdr:row>36</xdr:row>
      <xdr:rowOff>104539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121066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110396</xdr:rowOff>
    </xdr:from>
    <xdr:to>
      <xdr:col>72</xdr:col>
      <xdr:colOff>38100</xdr:colOff>
      <xdr:row>37</xdr:row>
      <xdr:rowOff>40546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57073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148153</xdr:rowOff>
    </xdr:from>
    <xdr:to>
      <xdr:col>67</xdr:col>
      <xdr:colOff>101600</xdr:colOff>
      <xdr:row>37</xdr:row>
      <xdr:rowOff>78303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19617</xdr:rowOff>
    </xdr:from>
    <xdr:to>
      <xdr:col>85</xdr:col>
      <xdr:colOff>127000</xdr:colOff>
      <xdr:row>57</xdr:row>
      <xdr:rowOff>64346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92267"/>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64346</xdr:rowOff>
    </xdr:from>
    <xdr:to>
      <xdr:col>81</xdr:col>
      <xdr:colOff>50800</xdr:colOff>
      <xdr:row>57</xdr:row>
      <xdr:rowOff>79113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36996"/>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79113</xdr:rowOff>
    </xdr:from>
    <xdr:to>
      <xdr:col>76</xdr:col>
      <xdr:colOff>114300</xdr:colOff>
      <xdr:row>57</xdr:row>
      <xdr:rowOff>81182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51763"/>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81182</xdr:rowOff>
    </xdr:from>
    <xdr:to>
      <xdr:col>71</xdr:col>
      <xdr:colOff>177800</xdr:colOff>
      <xdr:row>57</xdr:row>
      <xdr:rowOff>83918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53832"/>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140267</xdr:rowOff>
    </xdr:from>
    <xdr:to>
      <xdr:col>85</xdr:col>
      <xdr:colOff>177800</xdr:colOff>
      <xdr:row>57</xdr:row>
      <xdr:rowOff>70417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118694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13546</xdr:rowOff>
    </xdr:from>
    <xdr:to>
      <xdr:col>81</xdr:col>
      <xdr:colOff>101600</xdr:colOff>
      <xdr:row>57</xdr:row>
      <xdr:rowOff>115146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106273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28313</xdr:rowOff>
    </xdr:from>
    <xdr:to>
      <xdr:col>76</xdr:col>
      <xdr:colOff>165100</xdr:colOff>
      <xdr:row>57</xdr:row>
      <xdr:rowOff>129913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121040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30382</xdr:rowOff>
    </xdr:from>
    <xdr:to>
      <xdr:col>72</xdr:col>
      <xdr:colOff>38100</xdr:colOff>
      <xdr:row>57</xdr:row>
      <xdr:rowOff>131982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123109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33118</xdr:rowOff>
    </xdr:from>
    <xdr:to>
      <xdr:col>67</xdr:col>
      <xdr:colOff>101600</xdr:colOff>
      <xdr:row>57</xdr:row>
      <xdr:rowOff>134718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125845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9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37401</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1951"/>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23868</xdr:rowOff>
    </xdr:from>
    <xdr:to>
      <xdr:col>81</xdr:col>
      <xdr:colOff>50800</xdr:colOff>
      <xdr:row>79</xdr:row>
      <xdr:rowOff>37401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6841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23868</xdr:rowOff>
    </xdr:from>
    <xdr:to>
      <xdr:col>76</xdr:col>
      <xdr:colOff>114300</xdr:colOff>
      <xdr:row>79</xdr:row>
      <xdr:rowOff>39232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68418"/>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39232</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3782"/>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158051</xdr:rowOff>
    </xdr:from>
    <xdr:to>
      <xdr:col>81</xdr:col>
      <xdr:colOff>101600</xdr:colOff>
      <xdr:row>79</xdr:row>
      <xdr:rowOff>88201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79328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2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144518</xdr:rowOff>
    </xdr:from>
    <xdr:to>
      <xdr:col>76</xdr:col>
      <xdr:colOff>165100</xdr:colOff>
      <xdr:row>79</xdr:row>
      <xdr:rowOff>74668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65795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61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159882</xdr:rowOff>
    </xdr:from>
    <xdr:to>
      <xdr:col>72</xdr:col>
      <xdr:colOff>38100</xdr:colOff>
      <xdr:row>79</xdr:row>
      <xdr:rowOff>90032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81159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2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71017</xdr:rowOff>
    </xdr:from>
    <xdr:to>
      <xdr:col>85</xdr:col>
      <xdr:colOff>127000</xdr:colOff>
      <xdr:row>97</xdr:row>
      <xdr:rowOff>73813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01667"/>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73813</xdr:rowOff>
    </xdr:from>
    <xdr:to>
      <xdr:col>81</xdr:col>
      <xdr:colOff>50800</xdr:colOff>
      <xdr:row>97</xdr:row>
      <xdr:rowOff>86009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04463"/>
          <a:ext cx="8890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86009</xdr:rowOff>
    </xdr:from>
    <xdr:to>
      <xdr:col>76</xdr:col>
      <xdr:colOff>114300</xdr:colOff>
      <xdr:row>97</xdr:row>
      <xdr:rowOff>112502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16659"/>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112502</xdr:rowOff>
    </xdr:from>
    <xdr:to>
      <xdr:col>71</xdr:col>
      <xdr:colOff>177800</xdr:colOff>
      <xdr:row>97</xdr:row>
      <xdr:rowOff>114469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43152"/>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20217</xdr:rowOff>
    </xdr:from>
    <xdr:to>
      <xdr:col>85</xdr:col>
      <xdr:colOff>177800</xdr:colOff>
      <xdr:row>97</xdr:row>
      <xdr:rowOff>121817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170094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2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23013</xdr:rowOff>
    </xdr:from>
    <xdr:to>
      <xdr:col>81</xdr:col>
      <xdr:colOff>101600</xdr:colOff>
      <xdr:row>97</xdr:row>
      <xdr:rowOff>124613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115740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35209</xdr:rowOff>
    </xdr:from>
    <xdr:to>
      <xdr:col>76</xdr:col>
      <xdr:colOff>165100</xdr:colOff>
      <xdr:row>97</xdr:row>
      <xdr:rowOff>136809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127936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5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61702</xdr:rowOff>
    </xdr:from>
    <xdr:to>
      <xdr:col>72</xdr:col>
      <xdr:colOff>38100</xdr:colOff>
      <xdr:row>97</xdr:row>
      <xdr:rowOff>163302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154429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8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63669</xdr:rowOff>
    </xdr:from>
    <xdr:to>
      <xdr:col>67</xdr:col>
      <xdr:colOff>101600</xdr:colOff>
      <xdr:row>97</xdr:row>
      <xdr:rowOff>165269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156396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8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114462</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458112"/>
          <a:ext cx="889000" cy="1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114462</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458112"/>
          <a:ext cx="889000" cy="1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167362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63662</xdr:rowOff>
    </xdr:from>
    <xdr:to>
      <xdr:col>107</xdr:col>
      <xdr:colOff>101600</xdr:colOff>
      <xdr:row>37</xdr:row>
      <xdr:rowOff>165263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40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10339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1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議会費は、住民一人あたり２４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８５６円となっている。前年度から３</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５３８円増加（＋１６．６％）している。これは、新型コロナウイルス感染症対策として議場内の整備を行ったためである。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総務費は、住民一人当たり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４２３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８７９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円となっている。前年度から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１４４</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４２３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特別定額給付金給付事業の実施</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２１７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９３０</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円となっている。前年度から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５７４</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介護保険事業勘定特別会計への繰出金及び</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障害者自立支援給付費の増加が主な要因である。</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障害者自立支援給付費については、今後も増減を繰り返しながら同程度で推移していくものと見込まれる。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商工費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は、住民一人当たり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５０，７７６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円となっている。前年度から２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８６３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２．８</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新型コロナウイルス感染症対策による、事業者等への各種補助金の交付が主な</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要因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土木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１１４</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１２７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円となっている。前年度から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３６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１７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道路維持管理費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が増加したことが主な要因である。今後も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村道の補修等が予定されていることから、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同水準で推移していくことが予想される。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災害復旧費は、住民一人当たり０円となって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皆減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している。これは農地農業用施設、林道施設の被災復旧事業がなかったためである。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◎財政調整基金残高、実質単年度収支</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地方交付税の動向が大きく関係しているが、交付税措置の有利な地方債の優先的活用や新規事業の抑制により、一般財源が確保され、基金取り崩しに頼らない財政運営を行っている。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今後も同様の取組を継続</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することにより</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一般財源を確保し、財政調整基金及び地域振興基金等特定目的基金への積立を行っていく。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実質単年度収支は、繰越金の１／２以上を財政調整基金へ積立した</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国民健康保険財政調整基金等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取り崩し額の</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前年度から減少</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標準財政規模が増加したことにより、実質単年度収支は減少したが、基金残高に大きな変動はないため、</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今後も同程度の水準で推移するものと見込んでいる。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実質収支額については、多少の増減は考えられるが、投資的経費等について適正化を図っていくことから、今後も同程度の水準で推移するものと見込んでいる。</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一般会計については、村税が歳入総額の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．８％と極めて低く、地方交付税と臨時財政対策債を合わせた割合が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％を占めており、地方交付税の動向が村の財政事情に大きく影響している。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今後も自主財源の確保に努め、基金繰入や地方債に頼らない予算編成を基本として財政の健全化を図る。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別会計については、料金収入等のほか一般会計からの繰入金の占める割合が大きく、水道料金や下水道料金等の適正化に向け、料金体系のあり方について検討する。また施設整備は終了しているが、農業集落排水事業と下水道事業の統合事業や簡易水道の更新事業が予定されていることから、今後の新たな負担についても考慮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介護保険事業については、令和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年１月末現在の高齢化率が５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全県一であることから、介護保険給付費の増加に大きく影響している。今後も要介護認定者や介護保険給付費の増加が見込まれることから、次期計画では保険料の適正化について検討し、より安定的な運営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一般会計をはじめ、すべての特別会計で赤字が生じていない。今後も各会計で適正な財政運営を図っていく。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統合簡易水道事業等の償還が始まったことにより、増加してい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たが、公営住宅建築事業債、過疎対策事業債の一部の償還が終了したことにより、令和２年度は減少に転じた。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公営企業債の償還開始により元利償還金に対する繰入を行っ</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、繰入金が増加し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。今後は農業集落排水事業と下水道事業の統合事業や簡易水道の更新事業が予定されていることから、後年度負担が集中しないよう計画的な事業実施を行うとともに、一般会計等からの繰入金の減少を図る。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地方債の発行を伴う事業について総点検をし、新規事業の抑制や、繰上償還財源の確保による公債費負担の軽減に努め、比率の更なる改善を図りながら、後年度負担が集中しないよう計画的な実施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当村では、満期一括償還地方債を発行していないため、減債基金残高及び減債基金積立相当額に該当する数値は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新規事業の抑制や償還の終了により地方債現在高の増加を抑えてきており、前年度より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１３２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百万円減少した。今後も新規事業に伴う地方債については、後年度負担が集中しないよう計画的な事業実施を行う。</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農業集落排水事業と下水道事業の統合事業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により繰入額は僅かに増加した。今後も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簡易水道の更新事業が予定されていることから、後年度負担が集中しないよう計画的な事業実施を行う。</a:t>
          </a:r>
          <a:endParaRPr lang="ja-JP" altLang="ja-JP" sz="1100">
            <a:effectLst/>
            <a:latin typeface="ＭＳ ゴシック" panose="020B0609070205080204" pitchFamily="49" charset="-128"/>
            <a:ea typeface="ＭＳ ゴシック" panose="020B0609070205080204" pitchFamily="49" charset="-128"/>
          </a:endParaRPr>
        </a:p>
        <a:p>
          <a:pPr rtl="0"/>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a:t>
          </a:r>
          <a:endParaRPr lang="ja-JP" altLang="ja-JP" sz="1100">
            <a:effectLst/>
            <a:latin typeface="ＭＳ ゴシック" panose="020B0609070205080204" pitchFamily="49" charset="-128"/>
            <a:ea typeface="ＭＳ ゴシック" panose="020B0609070205080204" pitchFamily="49" charset="-128"/>
          </a:endParaRPr>
        </a:p>
        <a:p>
          <a:pPr rtl="0"/>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交付税措置の有利な地方債の優先的活用や新規事業の抑制等により、一般財源が確保されたことで、前年度から１３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百万円増加した。今後も充当可能基金は増加していくと予想されるが、地域振興基金等特定目的基金を活用した事業により地域振興を推進する。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財政調整基金及び地域振興基金等その他目的基金の積立による充当可能基金の増加により、比率の分子は減少している。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今後も、投資的経費等の適正化による地方債借入の抑制や、基金積立を基本とし、財政の健全化を図る。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秋田県上小阿仁村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となっている。前年度繰越金の１／２を財政調整基金に積み立てた一方、介護福祉施設職員派遣分等として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百万円を取り崩した。また、その他特定目的基金において、地域振興基金に積み立てた結果、残高４，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３８７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災害復旧等の不測の事態に備え財源を確保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財政調整基金への積立を行うとともに、基金の使途の明確化を図るため特定目的基金への積み立てを行い、基金を有効活用しながら地域振興を図るものとする。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地域振興基金：個性豊かな地域づくりを推進する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地域福祉基金：地域おける福祉の推進ため、民間団体の行う在宅福祉の向上、健康づくり等の事業を支援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人材育成基金：地域文化の振興及び未来を拓く人材育成と確保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い樹い樹かみこあに応援基金：豊かな森林と文化を次世代に引き継ぎ人々が活き活きと暮らすことができる社会の実現</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森林の整備及びその促進に必要な事業に要する経費への充当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地域振興基金：前年度繰越金の内から、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人材育成基金：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資格取得支援事業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等に充当し取り崩している。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い樹い樹かみこあに応援基金：ふるさと納税分を積み立てた一方、経費として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森林環境譲与税基金：森林環境譲与税の内から、５百万円を積み立てした。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地域振興基金については、幅広く活用が可能であることから、積み立てをしながら新規事業や既存事業の拡充財源として充当し、地域振興の推進を図るものとする。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前年度繰越金の１／２を財政調整基金に積み立てた一方、介護福祉施設職員派遣分等として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百万円を取り崩したことにより僅かに減少している。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これまで地方交付税の動向が大きく影響していることから、歳出を抑制し、一般財源等を確保してきたことで基金取り崩しを回避してきた。今後も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災害復旧等の不測の事態に備え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財源を確保する必要があることから、同水準で推移していくものと見込んでいる。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地方交付税の動向が大きく影響しているが、歳出を抑制し、一般財源を確保してきたことで基金取り崩しを回避し、運用益を積み立てしている。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過疎対策事業債の償還開始により、公債費の増加が考えられることから、今後は計画的な基金取り崩しにより減少するものと見込んでいる。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A05A91E-73F7-4FAF-8CCC-6573D6F03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54038B-DD57-40FE-A203-C46B0D569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79B7C22-A035-4DE2-A54B-EE157B4A03F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FD4D3AB-42EF-4E65-B264-B2B91D76FF5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88B43B4-4648-436A-B3A6-D856E0EB6F0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04895B8-2EE2-454E-8477-D599CFCC71C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6C75C78-ECFF-4D9C-BA90-A48E3EFA137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D5995F0-5294-45E4-8DEE-3E925FD0309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EC900CF-069F-487C-8C0A-F077163442C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02F1F66-C5BF-4056-9216-56B4F363D5E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899D93E-0407-432F-B429-665BE00D0A9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BEF6FB2-BDAE-4C97-9289-A5066CFB8F2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EF4DE68-6E6E-4C1E-97E9-360BAD1AD6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A16D2E9-19E0-4A09-AC75-2D3F2B5E0A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E3CFF37-D4AE-48A0-8B6C-E029FEC4328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9825575-86D5-4781-9FCB-337E52272B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878BA05-2C82-4503-85D4-2A04AA6C6C7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AC7AD88-934C-473B-9FCD-1BC656DE4F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8FAA134-694D-416A-94F0-A87590D53E2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B4FF960-126B-4B79-89B1-F02C09CEB8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AE1039B-E890-4990-8C95-5860FD5C0F8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73D2D96-E62B-4978-9397-D606CD59F9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
2,169
256.72
2,918,805
2,787,409
127,746
1,728,664
2,438,207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D7AC552-18CF-4E61-87F0-C9505A6381A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0B5834E-E081-416C-8980-687588095AF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97E9CF2-EB19-49D3-962D-6107B5B6ADD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5CCE9AB-8A30-42C5-8230-67F38052E52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538B220-E1D9-4E8F-8997-F9ED6ED190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94CD59D-3164-4D03-99BA-E873631AAA0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A3C3768-B016-43F2-A645-FD50C993BB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80DBAA0-7D1C-432A-93B9-A41DC0520C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0084641-670F-4934-8614-765351F8972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B4CE4BA-1E64-4A5F-81B8-A7531C50484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E4B6E05-CA4C-4E8E-AD66-A3566A3177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25390FE-F184-4ADA-8D66-6F5EAF3B895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3A6C74B-B7CD-46FC-BB64-A835D422A9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0DC0F1F-BC07-493A-AA64-352C29E3D78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65A8749-863D-497E-B75B-F9FE2E19A4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84E741F-6DEC-415E-85D3-9E25CAEB87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E8E9F03-B615-4287-9C15-B54FFC8668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0E04BD9-AABE-4C55-A65A-1E0D80D1D1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779AF80-D6B0-49FE-9B1F-C2ABDF65AF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4F41582-AA4F-49B5-9B68-E7EDD2ED408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CC111BB-C8EA-4BAD-A7C0-554B562206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6227339-CD89-4EE7-9ABE-69B08FDB98B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B57F08C-1E0E-4146-B092-D86D84C73A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6DF1D7D-A30E-45F7-B0C0-823ED04C7E5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4F854E7-209C-4B1F-8A59-C3B1B01082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CA36E7D-B950-4B62-8A84-D9A41613819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462B666-ED25-4E4F-B55D-1FFF2B1C9F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1394E86-9FBF-49A8-AAF3-105635D3547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87A0259-E963-4BBA-A312-F62D6766122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0C14F66-2B50-4C9D-A614-01F059D9933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97CC27C-DFBC-4024-9702-F421A65626C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B496755-311A-49D3-A095-0B7D4717A0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517D266-DAFA-4778-8B60-B2AC73701B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611D013-0FF9-413F-890F-5BDE70CA92E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370D523-FA72-4018-8EA7-4483A38663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ﾎﾟｲﾝﾄ上回る水準になっている。これは、平成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年度から段階的に橋りょうの補修を行っているものの、その他の多くの施設で老朽化が進んでいるためである。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当村では、平成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上小阿仁村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公共施設等総合管理計画において、保有する公共建築物の延床面積を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％縮減するという目標を掲げている。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今後、当該計画及び個別施設計画に基づき、老朽化した施設の除却や統合・複合化等の老朽化対策を適切に取り組んでいく。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886E086-F6D4-45F8-B103-5228F1D2197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E343F94-1CF3-4BC5-AE12-951A1881A8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D4C2168-C667-4B88-986F-C3719A9F739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52A432F4-8974-4BBA-90FF-A089157F0A9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30977BB8-6242-4623-A32B-D5F254C87BE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8CAC5BD1-2CE5-4257-B5E1-B40B1FC7840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B78A6860-479B-495C-AC0A-42D812CEF9C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F6C5EB3A-2A91-4E5D-907D-D0E5E7DC21E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20F59EA-5BBB-4D57-80B6-6E07EC5C243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D5879FA-A61B-4AF1-8AAC-5BFC3CBA847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ABD9C13-D2A8-47C9-9446-83C482A0CE5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A2E2E1D-4877-407D-A4E9-69FB0D81241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839754FF-3237-4682-9B4F-5B27FF0CDB9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90CB8E5-79DD-4773-AAC6-CEB5D058BCE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0A230833-AB08-44F9-BD2A-5E2E84FA25FD}"/>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6A743F6E-CE1B-4387-BC60-4BDE20D6B129}"/>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A91C4B29-746C-4002-9455-1B4381C1166C}"/>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3AC50EB6-3145-490E-B4E3-0217A8BBE26D}"/>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465AC5D8-42E6-4301-B583-942CC25E784D}"/>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8" name="有形固定資産減価償却率平均値テキスト">
          <a:extLst>
            <a:ext uri="{FF2B5EF4-FFF2-40B4-BE49-F238E27FC236}">
              <a16:creationId xmlns:a16="http://schemas.microsoft.com/office/drawing/2014/main" id="{B4B39293-56F0-42EA-BA93-F75569B82713}"/>
            </a:ext>
          </a:extLst>
        </xdr:cNvPr>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14967391-8428-4E1F-B14F-A8BF24944F67}"/>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2F3A2CE6-2B6F-4DAA-BBAF-E9DF5DEA1A4B}"/>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EEAC7FE7-5F08-4DEA-AD15-5B25E11C9E5F}"/>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471376AD-611A-4D38-A7FA-A5DC656939DE}"/>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53DBC385-1375-4FFE-B177-7DC8BB79B038}"/>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F9FD615-4E75-47F5-A1C0-2CDCC071C57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F632518-D5CD-4607-A830-4F9714ACB51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B931B70-149C-43AF-B35D-519E9AE87B9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C032374-429E-4C8E-A040-4F034E5678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DA5CD8E-FE41-4579-876A-238B642FE51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9" name="楕円 88">
          <a:extLst>
            <a:ext uri="{FF2B5EF4-FFF2-40B4-BE49-F238E27FC236}">
              <a16:creationId xmlns:a16="http://schemas.microsoft.com/office/drawing/2014/main" id="{F2DA7A27-3421-4E2B-AB25-7AA7F5C0F6D3}"/>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90" name="有形固定資産減価償却率該当値テキスト">
          <a:extLst>
            <a:ext uri="{FF2B5EF4-FFF2-40B4-BE49-F238E27FC236}">
              <a16:creationId xmlns:a16="http://schemas.microsoft.com/office/drawing/2014/main" id="{971F30D6-04D1-4443-94DB-74F8EB9FF58D}"/>
            </a:ext>
          </a:extLst>
        </xdr:cNvPr>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64516</xdr:rowOff>
    </xdr:from>
    <xdr:to>
      <xdr:col>19</xdr:col>
      <xdr:colOff>187325</xdr:colOff>
      <xdr:row>30</xdr:row>
      <xdr:rowOff>166116</xdr:rowOff>
    </xdr:to>
    <xdr:sp macro="" textlink="">
      <xdr:nvSpPr>
        <xdr:cNvPr id="91" name="楕円 90">
          <a:extLst>
            <a:ext uri="{FF2B5EF4-FFF2-40B4-BE49-F238E27FC236}">
              <a16:creationId xmlns:a16="http://schemas.microsoft.com/office/drawing/2014/main" id="{514DB189-D0E1-468E-8C1A-AF2FB3011D94}"/>
            </a:ext>
          </a:extLst>
        </xdr:cNvPr>
        <xdr:cNvSpPr/>
      </xdr:nvSpPr>
      <xdr:spPr>
        <a:xfrm>
          <a:off x="4000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115316</xdr:rowOff>
    </xdr:from>
    <xdr:to>
      <xdr:col>23</xdr:col>
      <xdr:colOff>85725</xdr:colOff>
      <xdr:row>30</xdr:row>
      <xdr:rowOff>139065</xdr:rowOff>
    </xdr:to>
    <xdr:cxnSp macro="">
      <xdr:nvCxnSpPr>
        <xdr:cNvPr id="92" name="直線コネクタ 91">
          <a:extLst>
            <a:ext uri="{FF2B5EF4-FFF2-40B4-BE49-F238E27FC236}">
              <a16:creationId xmlns:a16="http://schemas.microsoft.com/office/drawing/2014/main" id="{E7E95397-B3D9-4FF4-A0CC-D55BE94DE9FE}"/>
            </a:ext>
          </a:extLst>
        </xdr:cNvPr>
        <xdr:cNvCxnSpPr/>
      </xdr:nvCxnSpPr>
      <xdr:spPr>
        <a:xfrm>
          <a:off x="4051300" y="6030341"/>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3" name="楕円 92">
          <a:extLst>
            <a:ext uri="{FF2B5EF4-FFF2-40B4-BE49-F238E27FC236}">
              <a16:creationId xmlns:a16="http://schemas.microsoft.com/office/drawing/2014/main" id="{9D6220CE-8F82-4C56-B50C-2D9780EAD8AE}"/>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115316</xdr:rowOff>
    </xdr:from>
    <xdr:to>
      <xdr:col>19</xdr:col>
      <xdr:colOff>136525</xdr:colOff>
      <xdr:row>31</xdr:row>
      <xdr:rowOff>21590</xdr:rowOff>
    </xdr:to>
    <xdr:cxnSp macro="">
      <xdr:nvCxnSpPr>
        <xdr:cNvPr id="94" name="直線コネクタ 93">
          <a:extLst>
            <a:ext uri="{FF2B5EF4-FFF2-40B4-BE49-F238E27FC236}">
              <a16:creationId xmlns:a16="http://schemas.microsoft.com/office/drawing/2014/main" id="{81485D95-C068-4073-848A-9475C1BA1630}"/>
            </a:ext>
          </a:extLst>
        </xdr:cNvPr>
        <xdr:cNvCxnSpPr/>
      </xdr:nvCxnSpPr>
      <xdr:spPr>
        <a:xfrm flipV="1">
          <a:off x="3289300" y="6030341"/>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103378</xdr:rowOff>
    </xdr:from>
    <xdr:to>
      <xdr:col>11</xdr:col>
      <xdr:colOff>187325</xdr:colOff>
      <xdr:row>31</xdr:row>
      <xdr:rowOff>33528</xdr:rowOff>
    </xdr:to>
    <xdr:sp macro="" textlink="">
      <xdr:nvSpPr>
        <xdr:cNvPr id="95" name="楕円 94">
          <a:extLst>
            <a:ext uri="{FF2B5EF4-FFF2-40B4-BE49-F238E27FC236}">
              <a16:creationId xmlns:a16="http://schemas.microsoft.com/office/drawing/2014/main" id="{DDCEE601-1A30-4456-BD9B-7A81F6BD51FA}"/>
            </a:ext>
          </a:extLst>
        </xdr:cNvPr>
        <xdr:cNvSpPr/>
      </xdr:nvSpPr>
      <xdr:spPr>
        <a:xfrm>
          <a:off x="2476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154178</xdr:rowOff>
    </xdr:from>
    <xdr:to>
      <xdr:col>15</xdr:col>
      <xdr:colOff>136525</xdr:colOff>
      <xdr:row>31</xdr:row>
      <xdr:rowOff>21590</xdr:rowOff>
    </xdr:to>
    <xdr:cxnSp macro="">
      <xdr:nvCxnSpPr>
        <xdr:cNvPr id="96" name="直線コネクタ 95">
          <a:extLst>
            <a:ext uri="{FF2B5EF4-FFF2-40B4-BE49-F238E27FC236}">
              <a16:creationId xmlns:a16="http://schemas.microsoft.com/office/drawing/2014/main" id="{F3483578-E37B-4E39-BA3C-0B8FFD5D6D2A}"/>
            </a:ext>
          </a:extLst>
        </xdr:cNvPr>
        <xdr:cNvCxnSpPr/>
      </xdr:nvCxnSpPr>
      <xdr:spPr>
        <a:xfrm>
          <a:off x="2527300" y="606920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164719</xdr:rowOff>
    </xdr:from>
    <xdr:to>
      <xdr:col>7</xdr:col>
      <xdr:colOff>187325</xdr:colOff>
      <xdr:row>30</xdr:row>
      <xdr:rowOff>94869</xdr:rowOff>
    </xdr:to>
    <xdr:sp macro="" textlink="">
      <xdr:nvSpPr>
        <xdr:cNvPr id="97" name="楕円 96">
          <a:extLst>
            <a:ext uri="{FF2B5EF4-FFF2-40B4-BE49-F238E27FC236}">
              <a16:creationId xmlns:a16="http://schemas.microsoft.com/office/drawing/2014/main" id="{1FBFADF0-D11F-4836-96CE-2818A62D5DB9}"/>
            </a:ext>
          </a:extLst>
        </xdr:cNvPr>
        <xdr:cNvSpPr/>
      </xdr:nvSpPr>
      <xdr:spPr>
        <a:xfrm>
          <a:off x="1714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44069</xdr:rowOff>
    </xdr:from>
    <xdr:to>
      <xdr:col>11</xdr:col>
      <xdr:colOff>136525</xdr:colOff>
      <xdr:row>30</xdr:row>
      <xdr:rowOff>154178</xdr:rowOff>
    </xdr:to>
    <xdr:cxnSp macro="">
      <xdr:nvCxnSpPr>
        <xdr:cNvPr id="98" name="直線コネクタ 97">
          <a:extLst>
            <a:ext uri="{FF2B5EF4-FFF2-40B4-BE49-F238E27FC236}">
              <a16:creationId xmlns:a16="http://schemas.microsoft.com/office/drawing/2014/main" id="{2ACB23D7-91E1-46F4-94E3-C62322E17830}"/>
            </a:ext>
          </a:extLst>
        </xdr:cNvPr>
        <xdr:cNvCxnSpPr/>
      </xdr:nvCxnSpPr>
      <xdr:spPr>
        <a:xfrm>
          <a:off x="1765300" y="5959094"/>
          <a:ext cx="762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622CA76A-B054-483F-91F4-0484A306F127}"/>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a:extLst>
            <a:ext uri="{FF2B5EF4-FFF2-40B4-BE49-F238E27FC236}">
              <a16:creationId xmlns:a16="http://schemas.microsoft.com/office/drawing/2014/main" id="{8EE4A221-F687-44D6-9BC7-9F7DA82DAB44}"/>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1" name="n_3aveValue有形固定資産減価償却率">
          <a:extLst>
            <a:ext uri="{FF2B5EF4-FFF2-40B4-BE49-F238E27FC236}">
              <a16:creationId xmlns:a16="http://schemas.microsoft.com/office/drawing/2014/main" id="{3029330D-C236-449B-9464-0381B4BF96CA}"/>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2" name="n_4aveValue有形固定資産減価償却率">
          <a:extLst>
            <a:ext uri="{FF2B5EF4-FFF2-40B4-BE49-F238E27FC236}">
              <a16:creationId xmlns:a16="http://schemas.microsoft.com/office/drawing/2014/main" id="{77995DEC-3073-4131-8547-2570BFC4B95E}"/>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157243</xdr:rowOff>
    </xdr:from>
    <xdr:ext cx="405111" cy="259045"/>
    <xdr:sp macro="" textlink="">
      <xdr:nvSpPr>
        <xdr:cNvPr id="103" name="n_1mainValue有形固定資産減価償却率">
          <a:extLst>
            <a:ext uri="{FF2B5EF4-FFF2-40B4-BE49-F238E27FC236}">
              <a16:creationId xmlns:a16="http://schemas.microsoft.com/office/drawing/2014/main" id="{336C970D-D01D-4BE3-9285-1122EA4506E0}"/>
            </a:ext>
          </a:extLst>
        </xdr:cNvPr>
        <xdr:cNvSpPr txBox="1"/>
      </xdr:nvSpPr>
      <xdr:spPr>
        <a:xfrm>
          <a:off x="38360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4" name="n_2mainValue有形固定資産減価償却率">
          <a:extLst>
            <a:ext uri="{FF2B5EF4-FFF2-40B4-BE49-F238E27FC236}">
              <a16:creationId xmlns:a16="http://schemas.microsoft.com/office/drawing/2014/main" id="{0F9D538E-8178-4365-A6C8-1F7789702BC8}"/>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24655</xdr:rowOff>
    </xdr:from>
    <xdr:ext cx="405111" cy="259045"/>
    <xdr:sp macro="" textlink="">
      <xdr:nvSpPr>
        <xdr:cNvPr id="105" name="n_3mainValue有形固定資産減価償却率">
          <a:extLst>
            <a:ext uri="{FF2B5EF4-FFF2-40B4-BE49-F238E27FC236}">
              <a16:creationId xmlns:a16="http://schemas.microsoft.com/office/drawing/2014/main" id="{FABFA628-2004-45DB-9F4A-A307B4F6E272}"/>
            </a:ext>
          </a:extLst>
        </xdr:cNvPr>
        <xdr:cNvSpPr txBox="1"/>
      </xdr:nvSpPr>
      <xdr:spPr>
        <a:xfrm>
          <a:off x="2324744" y="611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106" name="n_4mainValue有形固定資産減価償却率">
          <a:extLst>
            <a:ext uri="{FF2B5EF4-FFF2-40B4-BE49-F238E27FC236}">
              <a16:creationId xmlns:a16="http://schemas.microsoft.com/office/drawing/2014/main" id="{42CF098F-13D3-4ED2-BC8C-7E0AE9C9040D}"/>
            </a:ext>
          </a:extLst>
        </xdr:cNvPr>
        <xdr:cNvSpPr txBox="1"/>
      </xdr:nvSpPr>
      <xdr:spPr>
        <a:xfrm>
          <a:off x="1562744"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46B5BE4-394E-49B8-B100-3D4D91C8B6A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F1A03D3-193C-4415-A44C-4E8EE02503D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62E5BE57-6256-4380-B9A0-E4539DC178A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2D28246-526F-44AC-8D2A-C32F6879E43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0FC2821-20DA-43B0-8C1F-008BC036C6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81795AD-7535-4AE1-847C-FAC2162D8EE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BB43EE4-86A7-47A6-8962-4EA61D332E0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82A012F-396A-4050-BE91-60CB4DECD74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CEE66DE-8A56-4556-A06B-6DAF1C05E51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328649C-B08F-42E6-A7A8-6A0E52642DC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497EE8F-531C-4BF5-891E-90D32C1E0FE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AC5C399-4BB1-47A1-8A48-5A4C55EE9D6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691D44D-D85B-47B1-8859-93D8034A108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債務償還比率については、地方債残高等将来負担額に対して、基金等充当可能額が上回っていることから、比率なしとなっている。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A03830F-7BF7-4441-AECE-B71C54D58C3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3F577855-7DD0-4816-8CD4-379C650B01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9C5B13E-4467-4A12-9980-6493262D891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672687EC-EF93-4B55-96D0-4B8EF5EF125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3E92ED4-9186-41B5-9123-1FA02E4A88A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2C9C4B64-B636-4BC0-85F1-C4244184A35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4C41C12A-7A7A-4DC6-9A43-0AA3CD128AC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1F1DD750-30A6-45FE-975D-0E48CEDE207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474F6B87-9584-4FFE-B95F-5E32463BF76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9A24A01F-E2EB-4539-9476-B2271424E42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DE427702-8740-439C-8324-E1063312CB2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1197C497-08FC-420D-8DB3-F75F64E6850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7CAE0049-7DE2-4E1E-9C3F-6876873B45D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2EB5B7A-CEA6-4E8B-9459-64D2FBACF0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E4FE616-BC4D-484A-8B88-817EC87176B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1D7F767F-D64C-412F-A800-35EF1DC02241}"/>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DC6CCE34-23D6-4C1D-A62B-8EDB93B66B1E}"/>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BF9B8736-A220-4888-8E66-D79ABFB90F33}"/>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EE0A5C09-F725-4780-B75F-96683525753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D7F6838E-CBA4-4A3A-907C-038915B2D97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a:extLst>
            <a:ext uri="{FF2B5EF4-FFF2-40B4-BE49-F238E27FC236}">
              <a16:creationId xmlns:a16="http://schemas.microsoft.com/office/drawing/2014/main" id="{01915621-B322-4978-8D89-6966CE4FB23E}"/>
            </a:ext>
          </a:extLst>
        </xdr:cNvPr>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F1414017-4FFF-425E-9CCC-581432282097}"/>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2458FA34-D48D-4134-847B-C77E27BC158C}"/>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15503661-0166-4D99-BF43-98855FE0852B}"/>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CF8C643D-B961-47D1-BD23-C5D210E7C55E}"/>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68FFA596-4D63-4E8A-9486-BE40362BDFE2}"/>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2B0FD41-D1BB-490F-8806-10BE3FDE160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0D3D95A-A852-4F68-8A76-AEDDA58230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F7ECD2C-2707-4349-8602-70250970CB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31860CF-AC8C-47D2-8D82-441E7BE453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40DB034-3EEF-4F71-851E-BC2ADE05620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76708</xdr:rowOff>
    </xdr:from>
    <xdr:to>
      <xdr:col>60</xdr:col>
      <xdr:colOff>123825</xdr:colOff>
      <xdr:row>27</xdr:row>
      <xdr:rowOff>6858</xdr:rowOff>
    </xdr:to>
    <xdr:sp macro="" textlink="">
      <xdr:nvSpPr>
        <xdr:cNvPr id="151" name="楕円 150">
          <a:extLst>
            <a:ext uri="{FF2B5EF4-FFF2-40B4-BE49-F238E27FC236}">
              <a16:creationId xmlns:a16="http://schemas.microsoft.com/office/drawing/2014/main" id="{14ABEAE7-7443-49B4-A570-9FE2A6C59F9D}"/>
            </a:ext>
          </a:extLst>
        </xdr:cNvPr>
        <xdr:cNvSpPr/>
      </xdr:nvSpPr>
      <xdr:spPr>
        <a:xfrm>
          <a:off x="11747500" y="53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132256</xdr:rowOff>
    </xdr:from>
    <xdr:ext cx="469744" cy="259045"/>
    <xdr:sp macro="" textlink="">
      <xdr:nvSpPr>
        <xdr:cNvPr id="152" name="n_1aveValue債務償還比率">
          <a:extLst>
            <a:ext uri="{FF2B5EF4-FFF2-40B4-BE49-F238E27FC236}">
              <a16:creationId xmlns:a16="http://schemas.microsoft.com/office/drawing/2014/main" id="{3EC5813E-C360-4428-BF03-3786345FA721}"/>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3" name="n_2aveValue債務償還比率">
          <a:extLst>
            <a:ext uri="{FF2B5EF4-FFF2-40B4-BE49-F238E27FC236}">
              <a16:creationId xmlns:a16="http://schemas.microsoft.com/office/drawing/2014/main" id="{E6A43968-3D37-404A-8513-FA46F71AC57A}"/>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4" name="n_3aveValue債務償還比率">
          <a:extLst>
            <a:ext uri="{FF2B5EF4-FFF2-40B4-BE49-F238E27FC236}">
              <a16:creationId xmlns:a16="http://schemas.microsoft.com/office/drawing/2014/main" id="{65A53E88-D1E1-434F-8202-F57478D27A4C}"/>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55" name="n_4aveValue債務償還比率">
          <a:extLst>
            <a:ext uri="{FF2B5EF4-FFF2-40B4-BE49-F238E27FC236}">
              <a16:creationId xmlns:a16="http://schemas.microsoft.com/office/drawing/2014/main" id="{CCDE7734-07F5-417C-9555-243D148453C0}"/>
            </a:ext>
          </a:extLst>
        </xdr:cNvPr>
        <xdr:cNvSpPr txBox="1"/>
      </xdr:nvSpPr>
      <xdr:spPr>
        <a:xfrm>
          <a:off x="11563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23385</xdr:rowOff>
    </xdr:from>
    <xdr:ext cx="405111" cy="259045"/>
    <xdr:sp macro="" textlink="">
      <xdr:nvSpPr>
        <xdr:cNvPr id="156" name="n_4mainValue債務償還比率">
          <a:extLst>
            <a:ext uri="{FF2B5EF4-FFF2-40B4-BE49-F238E27FC236}">
              <a16:creationId xmlns:a16="http://schemas.microsoft.com/office/drawing/2014/main" id="{4E542792-1213-4500-A00E-DB500AB5192A}"/>
            </a:ext>
          </a:extLst>
        </xdr:cNvPr>
        <xdr:cNvSpPr txBox="1"/>
      </xdr:nvSpPr>
      <xdr:spPr>
        <a:xfrm>
          <a:off x="11595744" y="508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DF2B3B97-C270-4BC3-9272-1C462CE21A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832B3138-6D33-4300-BD1F-70825697F92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D4F65B05-6330-4F28-B9B0-3D783071A81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42A226E8-4D14-44AA-A6F6-4AE515A403D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7CEFBDD5-5F10-4949-9996-3BC381D328A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EC0BD343-53AA-4AD0-8009-E35A5ADD2A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C07811-9FC6-4F79-A588-B5D35E5030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81481E-5475-4A04-BAAA-E99076A9C1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D4BA39-A574-4EF0-849D-6B24C3CC4D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73449D-4CD5-472F-8C0C-EBDB6B413F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AF0716-D6F5-4425-A8A1-5D623714F9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254469-68D4-40AB-943F-CC6CB33076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81B90B-AF98-4548-89EC-E41386E2AB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C0B758-E740-4C98-977F-BD09605582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2EC84A-2A92-4016-B352-803DB989F7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E1DB7C-BC81-4AAA-BC81-1290F55040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
2,169
256.72
2,918,805
2,787,409
127,746
1,728,664
2,438,207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C4BB1F-4998-4C9B-BA34-3647851E62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A0713B-37D3-40A0-969B-352F1A91AA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C79A25-0443-4F72-A893-98A0C9E81D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BD320F-2E6D-4215-880E-A65262D726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5E3419-109C-4DBE-9F5F-FC36659EBD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1F5AE4E-BCC0-400B-9396-3EA51319D8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9F24F0-E702-4C92-9EB6-FEA094FA04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8233F9-8987-4414-BF2D-2DEA986143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E9E89D-7163-4ED5-96DD-E5C1A8FF14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49D4EB-CFBB-47E2-9581-E07B660E01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38B853-AFFD-4E65-A801-7406BB500A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E1AE45-ADA7-4676-AD19-3A8CA7C575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853474-3DDA-4609-A25E-40085A1706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DC1446-C426-48DA-AAC5-2D83FBD714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0EEE4D-0638-4089-B683-AB2AAF5746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EC4847-7F41-4B66-B523-B1DC57E702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13C02E-09F4-4EAA-8AFA-4143C14522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6DAA71-2EA8-4D0C-BC81-AB7B011517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FF8947-77B5-49F2-A366-3E508CF160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8E9A27-7464-4DBF-B54D-EA7862E82F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451063-75ED-43EF-9E76-9CC23BB60F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9F25EE-DA74-468B-B9EE-94FFB18A2E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9DA1FA-3D0F-496A-806E-395C2B964D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C7E16A-8E44-4AE3-BDDD-E897E057F4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CFB435-1A45-4B45-84D1-39496FDE56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E7643D-D1EF-4A49-B3BA-12CD15AB7D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6DE9CC-CC22-45A9-A86F-EC307A62B5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CD49D1-7098-4EC9-8853-6E9B0BD86C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11FFF2-C857-4165-AD1A-912BA5034D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5D6783-FE64-434E-9AA8-8993627DFB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780EB8-F4AE-4993-9674-4FE00A83D4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7F1E6B-7810-4FF5-A3BE-9611C72FDA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1B8F9E-54D5-4998-A6DD-0D9A692D6B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DD1937F-1119-49E9-A79F-454B0291067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B78989-B2A4-40C9-A9D7-38493265454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32FB361-93E1-467E-A35E-84DA6B82BAB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EB3F6E4-F2DA-44AB-A80A-7A1EC02F520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6362741-F21B-4988-8A46-8CB53F3E97D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61DF6D-D22B-4AE0-AB4B-450FC682C89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285760F-5C31-4199-9330-2DC1F23CED5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BF39AA-A055-4D28-B96E-4BBE8D41236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ED03041-8892-4125-A859-18D79C4282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1A56B2-1F47-45B1-9398-6C5E2A984C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2274013-CDB9-46E3-87E6-8914808BDEB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30CE251-D27A-427D-913C-BE9CFB3581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7902E049-622C-45BD-84B1-1910DB55EB6A}"/>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10AF4CD3-19F8-48AA-B353-3767225C776E}"/>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9EF9FEC6-8765-4EC9-A9B6-8516D17147B0}"/>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5F93E730-30F7-482B-B56A-83C0FDE64BBD}"/>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921322A4-D701-4093-984B-BDEE127CEFC8}"/>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4B39FCDC-D85A-4219-8324-4253DB34DC9A}"/>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26FC3350-54E6-446A-81D1-12F6EC656751}"/>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D7EFE7F5-F6AB-4ED0-88F7-2FB63F54CD4B}"/>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525EB16C-7BD0-4279-BF72-00E5BFD9188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6FAB58D0-5029-44B9-B420-9AF8039D3FE5}"/>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BBE31E64-651C-4713-8317-AD9B446CE3BC}"/>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143CEAD-5AF7-4110-B05C-3B6571DDCA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B9DA77-EBB6-43BE-8F8D-81EB057BBE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991133-06EF-4EF1-B19D-A55CB44EAD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EEF3B4-E8BA-412C-AA8C-BBF335126A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894FBD4-122E-4D75-9923-2B75B8BDDC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73" name="楕円 72">
          <a:extLst>
            <a:ext uri="{FF2B5EF4-FFF2-40B4-BE49-F238E27FC236}">
              <a16:creationId xmlns:a16="http://schemas.microsoft.com/office/drawing/2014/main" id="{FF873A40-F74D-4D28-8702-55353A69B153}"/>
            </a:ext>
          </a:extLst>
        </xdr:cNvPr>
        <xdr:cNvSpPr/>
      </xdr:nvSpPr>
      <xdr:spPr>
        <a:xfrm>
          <a:off x="4584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B09926A1-47DF-4149-B935-C4E15CC34E34}"/>
            </a:ext>
          </a:extLst>
        </xdr:cNvPr>
        <xdr:cNvSpPr txBox="1"/>
      </xdr:nvSpPr>
      <xdr:spPr>
        <a:xfrm>
          <a:off x="4673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a:extLst>
            <a:ext uri="{FF2B5EF4-FFF2-40B4-BE49-F238E27FC236}">
              <a16:creationId xmlns:a16="http://schemas.microsoft.com/office/drawing/2014/main" id="{4EF62048-27D8-4655-87CF-39483182D047}"/>
            </a:ext>
          </a:extLst>
        </xdr:cNvPr>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70485</xdr:rowOff>
    </xdr:from>
    <xdr:to>
      <xdr:col>24</xdr:col>
      <xdr:colOff>63500</xdr:colOff>
      <xdr:row>39</xdr:row>
      <xdr:rowOff>100965</xdr:rowOff>
    </xdr:to>
    <xdr:cxnSp macro="">
      <xdr:nvCxnSpPr>
        <xdr:cNvPr id="76" name="直線コネクタ 75">
          <a:extLst>
            <a:ext uri="{FF2B5EF4-FFF2-40B4-BE49-F238E27FC236}">
              <a16:creationId xmlns:a16="http://schemas.microsoft.com/office/drawing/2014/main" id="{F619B6BF-3837-42A5-A356-D5917E74C8E0}"/>
            </a:ext>
          </a:extLst>
        </xdr:cNvPr>
        <xdr:cNvCxnSpPr/>
      </xdr:nvCxnSpPr>
      <xdr:spPr>
        <a:xfrm>
          <a:off x="3797300" y="67570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xdr:rowOff>
    </xdr:from>
    <xdr:to>
      <xdr:col>15</xdr:col>
      <xdr:colOff>101600</xdr:colOff>
      <xdr:row>39</xdr:row>
      <xdr:rowOff>102235</xdr:rowOff>
    </xdr:to>
    <xdr:sp macro="" textlink="">
      <xdr:nvSpPr>
        <xdr:cNvPr id="77" name="楕円 76">
          <a:extLst>
            <a:ext uri="{FF2B5EF4-FFF2-40B4-BE49-F238E27FC236}">
              <a16:creationId xmlns:a16="http://schemas.microsoft.com/office/drawing/2014/main" id="{E27DD477-32BC-4E5F-907A-A25E9A6520A5}"/>
            </a:ext>
          </a:extLst>
        </xdr:cNvPr>
        <xdr:cNvSpPr/>
      </xdr:nvSpPr>
      <xdr:spPr>
        <a:xfrm>
          <a:off x="2857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51435</xdr:rowOff>
    </xdr:from>
    <xdr:to>
      <xdr:col>19</xdr:col>
      <xdr:colOff>177800</xdr:colOff>
      <xdr:row>39</xdr:row>
      <xdr:rowOff>70485</xdr:rowOff>
    </xdr:to>
    <xdr:cxnSp macro="">
      <xdr:nvCxnSpPr>
        <xdr:cNvPr id="78" name="直線コネクタ 77">
          <a:extLst>
            <a:ext uri="{FF2B5EF4-FFF2-40B4-BE49-F238E27FC236}">
              <a16:creationId xmlns:a16="http://schemas.microsoft.com/office/drawing/2014/main" id="{848B815D-D11A-462E-9A34-3AF3ACF68405}"/>
            </a:ext>
          </a:extLst>
        </xdr:cNvPr>
        <xdr:cNvCxnSpPr/>
      </xdr:nvCxnSpPr>
      <xdr:spPr>
        <a:xfrm>
          <a:off x="2908300" y="6737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9" name="楕円 78">
          <a:extLst>
            <a:ext uri="{FF2B5EF4-FFF2-40B4-BE49-F238E27FC236}">
              <a16:creationId xmlns:a16="http://schemas.microsoft.com/office/drawing/2014/main" id="{4CFCCC10-72AA-49AB-920E-38F4FD834D92}"/>
            </a:ext>
          </a:extLst>
        </xdr:cNvPr>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51435</xdr:rowOff>
    </xdr:to>
    <xdr:cxnSp macro="">
      <xdr:nvCxnSpPr>
        <xdr:cNvPr id="80" name="直線コネクタ 79">
          <a:extLst>
            <a:ext uri="{FF2B5EF4-FFF2-40B4-BE49-F238E27FC236}">
              <a16:creationId xmlns:a16="http://schemas.microsoft.com/office/drawing/2014/main" id="{BCDB40D5-4828-4B8C-ADA1-1A65EF49490F}"/>
            </a:ext>
          </a:extLst>
        </xdr:cNvPr>
        <xdr:cNvCxnSpPr/>
      </xdr:nvCxnSpPr>
      <xdr:spPr>
        <a:xfrm>
          <a:off x="2019300" y="67170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166370</xdr:rowOff>
    </xdr:from>
    <xdr:to>
      <xdr:col>6</xdr:col>
      <xdr:colOff>38100</xdr:colOff>
      <xdr:row>36</xdr:row>
      <xdr:rowOff>96520</xdr:rowOff>
    </xdr:to>
    <xdr:sp macro="" textlink="">
      <xdr:nvSpPr>
        <xdr:cNvPr id="81" name="楕円 80">
          <a:extLst>
            <a:ext uri="{FF2B5EF4-FFF2-40B4-BE49-F238E27FC236}">
              <a16:creationId xmlns:a16="http://schemas.microsoft.com/office/drawing/2014/main" id="{48B15B0C-CE08-47AF-9FD1-204DFFF06AE4}"/>
            </a:ext>
          </a:extLst>
        </xdr:cNvPr>
        <xdr:cNvSpPr/>
      </xdr:nvSpPr>
      <xdr:spPr>
        <a:xfrm>
          <a:off x="1079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45720</xdr:rowOff>
    </xdr:from>
    <xdr:to>
      <xdr:col>10</xdr:col>
      <xdr:colOff>114300</xdr:colOff>
      <xdr:row>39</xdr:row>
      <xdr:rowOff>30480</xdr:rowOff>
    </xdr:to>
    <xdr:cxnSp macro="">
      <xdr:nvCxnSpPr>
        <xdr:cNvPr id="82" name="直線コネクタ 81">
          <a:extLst>
            <a:ext uri="{FF2B5EF4-FFF2-40B4-BE49-F238E27FC236}">
              <a16:creationId xmlns:a16="http://schemas.microsoft.com/office/drawing/2014/main" id="{790D5D04-0362-468A-85AA-6BC91C7D3031}"/>
            </a:ext>
          </a:extLst>
        </xdr:cNvPr>
        <xdr:cNvCxnSpPr/>
      </xdr:nvCxnSpPr>
      <xdr:spPr>
        <a:xfrm>
          <a:off x="1130300" y="621792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D5E701FC-021E-49CB-AD78-AC6FDFADC6F6}"/>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422CD474-3A57-4B5A-B222-50596D146F51}"/>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788AFF01-362F-48DA-BFC3-FBEEB4032DFD}"/>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41464E4C-87ED-44B2-ABE9-A9A2263336BE}"/>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C03F4B9D-A8CD-48D4-9D17-318BC43361C7}"/>
            </a:ext>
          </a:extLst>
        </xdr:cNvPr>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9C1458BB-A9B2-49E2-8FB1-CD11E9BF7015}"/>
            </a:ext>
          </a:extLst>
        </xdr:cNvPr>
        <xdr:cNvSpPr txBox="1"/>
      </xdr:nvSpPr>
      <xdr:spPr>
        <a:xfrm>
          <a:off x="2705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FF629C10-1427-4164-9A1B-F50696B1DD51}"/>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90" name="n_4mainValue【道路】&#10;有形固定資産減価償却率">
          <a:extLst>
            <a:ext uri="{FF2B5EF4-FFF2-40B4-BE49-F238E27FC236}">
              <a16:creationId xmlns:a16="http://schemas.microsoft.com/office/drawing/2014/main" id="{2D38965B-1EB3-4ED5-AAAC-BBA5F04C71C1}"/>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03634B2-F6DB-464D-95FF-1F4EF3A536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78C88BC-B114-435D-AAC7-53A72A4A5D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4BE54EC-FDF5-4004-B664-C26EC27E7B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E0FBFEB-5C43-4001-8CF4-2109EE1ACB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586C084-277C-4E9B-BA88-83003F41B5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B59A1AC-E32A-41CE-A6B7-EA372F2792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DC000FB-240A-44EE-A8E0-6AF38C43F6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65A2A04-828D-4F11-809C-826D7D3F117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46626CC-84D1-4045-AED1-A4B3B1A1C01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EA491A5-BC14-480E-8229-FECDC09F7D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B749D13-E398-4D17-9DFD-28AF5B0338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41DEF6A-56F1-4D76-9D46-663E7EA3E8F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7602932-30C9-43B4-A05B-6D6AEEA01B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AF2F5C9-6FDF-4760-95CB-88675DA2587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44960EB-B7BA-4C81-B22E-7E22F86883C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96958F8A-631C-498F-87D8-7996DCF1780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1246FA6-1DA6-4957-A426-FABA085147C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AE71DEFD-0168-41D6-8A79-3D0692EDD6D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AA4A65A-BAC6-44CF-9B47-C15859988D9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C32A8E79-55DF-4A90-A4D2-15A5A907605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B63BA99-FC48-421D-8383-B2CED43CE1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A5A5B94-52E5-41E5-AC63-1CCF7118ED8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9C76A68-F272-4A9F-9FAC-F7B8E876F5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7EDBDBB8-1032-47BC-9153-DF20045A9FD6}"/>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4DB8EDC3-1AFA-43C5-AC3A-F8179CD59C9C}"/>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D4860097-73A3-4B05-BD6F-0AC0B3C23EDA}"/>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66635C0A-A883-4942-8A5B-90B7F7B5BB2C}"/>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08898234-905E-4C89-8972-26DF3E423FCB}"/>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646E0C5C-EC4F-400D-96FB-40B90FBCFC7D}"/>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FD71E634-8048-4B48-BD5C-08EE44D5A48F}"/>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5E12E749-B407-4996-AE0E-B80FCCE4F020}"/>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D0646FBA-E4A1-4453-8C64-8C14DA632E1F}"/>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A7FAAD1A-31A1-48DA-8A21-4DB8C0B8E2A0}"/>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16EFD154-2FEF-4D47-AAA7-89C043C4EA34}"/>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FAB790-EDA1-44A4-93E7-C0387C03B2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0B117C-6CD8-420C-A9CE-71B39695FF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AF6656-CB35-410F-AD20-F736068A38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BB5375-D621-4893-AF9C-F1C82327F9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1031AB-CCC4-4A9B-929B-8D67D1BA5B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149896</xdr:rowOff>
    </xdr:from>
    <xdr:to>
      <xdr:col>55</xdr:col>
      <xdr:colOff>50800</xdr:colOff>
      <xdr:row>39</xdr:row>
      <xdr:rowOff>80046</xdr:rowOff>
    </xdr:to>
    <xdr:sp macro="" textlink="">
      <xdr:nvSpPr>
        <xdr:cNvPr id="130" name="楕円 129">
          <a:extLst>
            <a:ext uri="{FF2B5EF4-FFF2-40B4-BE49-F238E27FC236}">
              <a16:creationId xmlns:a16="http://schemas.microsoft.com/office/drawing/2014/main" id="{DAB5CDDC-6FBD-42A0-BB0D-562211DAB560}"/>
            </a:ext>
          </a:extLst>
        </xdr:cNvPr>
        <xdr:cNvSpPr/>
      </xdr:nvSpPr>
      <xdr:spPr>
        <a:xfrm>
          <a:off x="10426700" y="666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1323</xdr:rowOff>
    </xdr:from>
    <xdr:ext cx="534377" cy="259045"/>
    <xdr:sp macro="" textlink="">
      <xdr:nvSpPr>
        <xdr:cNvPr id="131" name="【道路】&#10;一人当たり延長該当値テキスト">
          <a:extLst>
            <a:ext uri="{FF2B5EF4-FFF2-40B4-BE49-F238E27FC236}">
              <a16:creationId xmlns:a16="http://schemas.microsoft.com/office/drawing/2014/main" id="{16160FD8-FF56-44F6-9E54-EA6D5F9DAB30}"/>
            </a:ext>
          </a:extLst>
        </xdr:cNvPr>
        <xdr:cNvSpPr txBox="1"/>
      </xdr:nvSpPr>
      <xdr:spPr>
        <a:xfrm>
          <a:off x="10515600" y="651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169021</xdr:rowOff>
    </xdr:from>
    <xdr:to>
      <xdr:col>50</xdr:col>
      <xdr:colOff>165100</xdr:colOff>
      <xdr:row>39</xdr:row>
      <xdr:rowOff>99171</xdr:rowOff>
    </xdr:to>
    <xdr:sp macro="" textlink="">
      <xdr:nvSpPr>
        <xdr:cNvPr id="132" name="楕円 131">
          <a:extLst>
            <a:ext uri="{FF2B5EF4-FFF2-40B4-BE49-F238E27FC236}">
              <a16:creationId xmlns:a16="http://schemas.microsoft.com/office/drawing/2014/main" id="{BECFBEB6-1B64-436D-A677-4ECE54321F6E}"/>
            </a:ext>
          </a:extLst>
        </xdr:cNvPr>
        <xdr:cNvSpPr/>
      </xdr:nvSpPr>
      <xdr:spPr>
        <a:xfrm>
          <a:off x="9588500" y="66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29246</xdr:rowOff>
    </xdr:from>
    <xdr:to>
      <xdr:col>55</xdr:col>
      <xdr:colOff>0</xdr:colOff>
      <xdr:row>39</xdr:row>
      <xdr:rowOff>48371</xdr:rowOff>
    </xdr:to>
    <xdr:cxnSp macro="">
      <xdr:nvCxnSpPr>
        <xdr:cNvPr id="133" name="直線コネクタ 132">
          <a:extLst>
            <a:ext uri="{FF2B5EF4-FFF2-40B4-BE49-F238E27FC236}">
              <a16:creationId xmlns:a16="http://schemas.microsoft.com/office/drawing/2014/main" id="{0AF1D062-A918-4CFD-A65D-E31756A0E5E4}"/>
            </a:ext>
          </a:extLst>
        </xdr:cNvPr>
        <xdr:cNvCxnSpPr/>
      </xdr:nvCxnSpPr>
      <xdr:spPr>
        <a:xfrm flipV="1">
          <a:off x="9639300" y="6715796"/>
          <a:ext cx="8382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49769</xdr:rowOff>
    </xdr:from>
    <xdr:to>
      <xdr:col>46</xdr:col>
      <xdr:colOff>38100</xdr:colOff>
      <xdr:row>39</xdr:row>
      <xdr:rowOff>151369</xdr:rowOff>
    </xdr:to>
    <xdr:sp macro="" textlink="">
      <xdr:nvSpPr>
        <xdr:cNvPr id="134" name="楕円 133">
          <a:extLst>
            <a:ext uri="{FF2B5EF4-FFF2-40B4-BE49-F238E27FC236}">
              <a16:creationId xmlns:a16="http://schemas.microsoft.com/office/drawing/2014/main" id="{149922B2-D495-4EFD-A2A9-B18B45CEF1E0}"/>
            </a:ext>
          </a:extLst>
        </xdr:cNvPr>
        <xdr:cNvSpPr/>
      </xdr:nvSpPr>
      <xdr:spPr>
        <a:xfrm>
          <a:off x="8699500" y="67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48371</xdr:rowOff>
    </xdr:from>
    <xdr:to>
      <xdr:col>50</xdr:col>
      <xdr:colOff>114300</xdr:colOff>
      <xdr:row>39</xdr:row>
      <xdr:rowOff>100569</xdr:rowOff>
    </xdr:to>
    <xdr:cxnSp macro="">
      <xdr:nvCxnSpPr>
        <xdr:cNvPr id="135" name="直線コネクタ 134">
          <a:extLst>
            <a:ext uri="{FF2B5EF4-FFF2-40B4-BE49-F238E27FC236}">
              <a16:creationId xmlns:a16="http://schemas.microsoft.com/office/drawing/2014/main" id="{F61E559E-C84E-43FC-B967-1ACC1ECC9630}"/>
            </a:ext>
          </a:extLst>
        </xdr:cNvPr>
        <xdr:cNvCxnSpPr/>
      </xdr:nvCxnSpPr>
      <xdr:spPr>
        <a:xfrm flipV="1">
          <a:off x="8750300" y="6734921"/>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61946</xdr:rowOff>
    </xdr:from>
    <xdr:to>
      <xdr:col>41</xdr:col>
      <xdr:colOff>101600</xdr:colOff>
      <xdr:row>39</xdr:row>
      <xdr:rowOff>163546</xdr:rowOff>
    </xdr:to>
    <xdr:sp macro="" textlink="">
      <xdr:nvSpPr>
        <xdr:cNvPr id="136" name="楕円 135">
          <a:extLst>
            <a:ext uri="{FF2B5EF4-FFF2-40B4-BE49-F238E27FC236}">
              <a16:creationId xmlns:a16="http://schemas.microsoft.com/office/drawing/2014/main" id="{3BA7C736-CA70-4A02-9A82-51C25387FA62}"/>
            </a:ext>
          </a:extLst>
        </xdr:cNvPr>
        <xdr:cNvSpPr/>
      </xdr:nvSpPr>
      <xdr:spPr>
        <a:xfrm>
          <a:off x="7810500" y="67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100569</xdr:rowOff>
    </xdr:from>
    <xdr:to>
      <xdr:col>45</xdr:col>
      <xdr:colOff>177800</xdr:colOff>
      <xdr:row>39</xdr:row>
      <xdr:rowOff>112746</xdr:rowOff>
    </xdr:to>
    <xdr:cxnSp macro="">
      <xdr:nvCxnSpPr>
        <xdr:cNvPr id="137" name="直線コネクタ 136">
          <a:extLst>
            <a:ext uri="{FF2B5EF4-FFF2-40B4-BE49-F238E27FC236}">
              <a16:creationId xmlns:a16="http://schemas.microsoft.com/office/drawing/2014/main" id="{F789287D-0E51-4262-87FC-7450DBA25378}"/>
            </a:ext>
          </a:extLst>
        </xdr:cNvPr>
        <xdr:cNvCxnSpPr/>
      </xdr:nvCxnSpPr>
      <xdr:spPr>
        <a:xfrm flipV="1">
          <a:off x="7861300" y="6787119"/>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54021</xdr:rowOff>
    </xdr:from>
    <xdr:to>
      <xdr:col>36</xdr:col>
      <xdr:colOff>165100</xdr:colOff>
      <xdr:row>40</xdr:row>
      <xdr:rowOff>155621</xdr:rowOff>
    </xdr:to>
    <xdr:sp macro="" textlink="">
      <xdr:nvSpPr>
        <xdr:cNvPr id="138" name="楕円 137">
          <a:extLst>
            <a:ext uri="{FF2B5EF4-FFF2-40B4-BE49-F238E27FC236}">
              <a16:creationId xmlns:a16="http://schemas.microsoft.com/office/drawing/2014/main" id="{98E488D4-EA91-437D-8008-8B6B5429380F}"/>
            </a:ext>
          </a:extLst>
        </xdr:cNvPr>
        <xdr:cNvSpPr/>
      </xdr:nvSpPr>
      <xdr:spPr>
        <a:xfrm>
          <a:off x="6921500" y="69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112746</xdr:rowOff>
    </xdr:from>
    <xdr:to>
      <xdr:col>41</xdr:col>
      <xdr:colOff>50800</xdr:colOff>
      <xdr:row>40</xdr:row>
      <xdr:rowOff>104821</xdr:rowOff>
    </xdr:to>
    <xdr:cxnSp macro="">
      <xdr:nvCxnSpPr>
        <xdr:cNvPr id="139" name="直線コネクタ 138">
          <a:extLst>
            <a:ext uri="{FF2B5EF4-FFF2-40B4-BE49-F238E27FC236}">
              <a16:creationId xmlns:a16="http://schemas.microsoft.com/office/drawing/2014/main" id="{B9AE2DA2-71A6-4DB7-8C41-D46FEF24AA1F}"/>
            </a:ext>
          </a:extLst>
        </xdr:cNvPr>
        <xdr:cNvCxnSpPr/>
      </xdr:nvCxnSpPr>
      <xdr:spPr>
        <a:xfrm flipV="1">
          <a:off x="6972300" y="6799296"/>
          <a:ext cx="8890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9A244562-B311-4B82-9694-77D5C41FE948}"/>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F73D3604-838C-40D2-B61F-2FE05802A112}"/>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0355A4FC-B695-4891-905A-01CA9A2F7B5D}"/>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a:extLst>
            <a:ext uri="{FF2B5EF4-FFF2-40B4-BE49-F238E27FC236}">
              <a16:creationId xmlns:a16="http://schemas.microsoft.com/office/drawing/2014/main" id="{D5083FBC-A36F-4A5A-9F6A-D0DD4F8D2D3B}"/>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115699</xdr:rowOff>
    </xdr:from>
    <xdr:ext cx="534377" cy="259045"/>
    <xdr:sp macro="" textlink="">
      <xdr:nvSpPr>
        <xdr:cNvPr id="144" name="n_1mainValue【道路】&#10;一人当たり延長">
          <a:extLst>
            <a:ext uri="{FF2B5EF4-FFF2-40B4-BE49-F238E27FC236}">
              <a16:creationId xmlns:a16="http://schemas.microsoft.com/office/drawing/2014/main" id="{BB491DFC-5B61-412A-96E9-16B674C08B55}"/>
            </a:ext>
          </a:extLst>
        </xdr:cNvPr>
        <xdr:cNvSpPr txBox="1"/>
      </xdr:nvSpPr>
      <xdr:spPr>
        <a:xfrm>
          <a:off x="9359411" y="64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167896</xdr:rowOff>
    </xdr:from>
    <xdr:ext cx="534377" cy="259045"/>
    <xdr:sp macro="" textlink="">
      <xdr:nvSpPr>
        <xdr:cNvPr id="145" name="n_2mainValue【道路】&#10;一人当たり延長">
          <a:extLst>
            <a:ext uri="{FF2B5EF4-FFF2-40B4-BE49-F238E27FC236}">
              <a16:creationId xmlns:a16="http://schemas.microsoft.com/office/drawing/2014/main" id="{9F74BC6C-A837-4A43-99F7-91561CCAF80F}"/>
            </a:ext>
          </a:extLst>
        </xdr:cNvPr>
        <xdr:cNvSpPr txBox="1"/>
      </xdr:nvSpPr>
      <xdr:spPr>
        <a:xfrm>
          <a:off x="8483111" y="65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8623</xdr:rowOff>
    </xdr:from>
    <xdr:ext cx="534377" cy="259045"/>
    <xdr:sp macro="" textlink="">
      <xdr:nvSpPr>
        <xdr:cNvPr id="146" name="n_3mainValue【道路】&#10;一人当たり延長">
          <a:extLst>
            <a:ext uri="{FF2B5EF4-FFF2-40B4-BE49-F238E27FC236}">
              <a16:creationId xmlns:a16="http://schemas.microsoft.com/office/drawing/2014/main" id="{2AE39472-2D51-4987-BF9C-7A59AE99196C}"/>
            </a:ext>
          </a:extLst>
        </xdr:cNvPr>
        <xdr:cNvSpPr txBox="1"/>
      </xdr:nvSpPr>
      <xdr:spPr>
        <a:xfrm>
          <a:off x="7594111" y="652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146748</xdr:rowOff>
    </xdr:from>
    <xdr:ext cx="534377" cy="259045"/>
    <xdr:sp macro="" textlink="">
      <xdr:nvSpPr>
        <xdr:cNvPr id="147" name="n_4mainValue【道路】&#10;一人当たり延長">
          <a:extLst>
            <a:ext uri="{FF2B5EF4-FFF2-40B4-BE49-F238E27FC236}">
              <a16:creationId xmlns:a16="http://schemas.microsoft.com/office/drawing/2014/main" id="{A6E25223-AB4A-4DB5-9E42-2E741A857F64}"/>
            </a:ext>
          </a:extLst>
        </xdr:cNvPr>
        <xdr:cNvSpPr txBox="1"/>
      </xdr:nvSpPr>
      <xdr:spPr>
        <a:xfrm>
          <a:off x="6705111" y="70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9A5B027-A086-41F1-9A73-D8904DA7D2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22D0345-D4C3-4D62-B1AB-2466E401E0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1491D83-6B8E-4E40-92F1-BD4478A820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847B68D-2374-45F6-8CC2-DCFDC49097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6A5024A-A00A-412B-ACF7-FB8C0DA51C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F5B94F5-8F88-49DE-8132-C7A01DBED6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0DFC4B5-AF0A-468C-9322-57232380AA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7D2CDB4-F386-41C1-8AC7-0FC924DD04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3F49186-A364-4B48-8ACC-660406C804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8E5CFF1-4D3C-4278-96CD-B159FD1E67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B458BBD-CF8E-4260-A1FF-94CD51CAF8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94BE83A-BFAD-4F44-BEBD-F728183B6AC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E289299D-A618-46B9-AF9E-C15EB44F537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F3AFDA8-635F-46CC-A3E3-7E0B5D08851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BC46A7C-794E-40E7-B2C9-B334936A688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3D92E33-1F56-4FB6-8058-ABB39182F5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400C1D3-C01A-4A19-A54B-C1674742E7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4BBFBA9-CF21-4783-BE68-1F340CED9D4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8E1481F-E11F-436B-A777-3C9ECBEDD2A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383EE65-7C1C-41EC-B122-AD6D77EF9AF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70C0FEA6-D394-4768-83B8-0A956183338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53EF05B-3E55-4940-A8BB-2154B026DB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9DD9579-CE2D-49F6-AA05-0F0037EEAA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7CB71105-9FEC-4F39-8527-60FD81169B36}"/>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6B9DA62-958C-4ADC-9FB4-50B1F2F9FC9B}"/>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5EF11082-2E76-46B5-86E9-DB8B3610178B}"/>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31CF0138-6947-421B-883D-83612DAC611B}"/>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4E11F0A0-D8D6-4D54-8C10-F52ADEC109B4}"/>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2766FE5-BBC8-4FE9-AA8A-495C4B973779}"/>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95DCD09D-7CA1-413F-8A06-958DCD8A3441}"/>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34003BED-F53F-44F9-B43F-9D8F03D7E5DF}"/>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CEA4B30F-815D-4A05-8908-E4F780BEDAFC}"/>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32C5A2C0-BA0D-46BE-B941-4E20668C2655}"/>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89B31E61-61B6-4763-8F1F-52E8900977A7}"/>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1F6B24-F466-4B8F-8280-C36FACDB9A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A624A3-9F23-4FB2-8FED-87340F6A41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619BCE-11A1-4E74-9F4F-AB59841673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F24902-137E-46FC-B6B3-DE0D29C991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976B11-3149-4AED-AE86-7C7E67FC43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87" name="楕円 186">
          <a:extLst>
            <a:ext uri="{FF2B5EF4-FFF2-40B4-BE49-F238E27FC236}">
              <a16:creationId xmlns:a16="http://schemas.microsoft.com/office/drawing/2014/main" id="{C95B6758-3124-4718-A26C-56FD6674802C}"/>
            </a:ext>
          </a:extLst>
        </xdr:cNvPr>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CF7C5E7-0463-4220-B0B8-A2D929EB07D0}"/>
            </a:ext>
          </a:extLst>
        </xdr:cNvPr>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9" name="楕円 188">
          <a:extLst>
            <a:ext uri="{FF2B5EF4-FFF2-40B4-BE49-F238E27FC236}">
              <a16:creationId xmlns:a16="http://schemas.microsoft.com/office/drawing/2014/main" id="{E42D1B41-DAB4-4CED-856D-ED0B34CC6026}"/>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60</xdr:row>
      <xdr:rowOff>57150</xdr:rowOff>
    </xdr:to>
    <xdr:cxnSp macro="">
      <xdr:nvCxnSpPr>
        <xdr:cNvPr id="190" name="直線コネクタ 189">
          <a:extLst>
            <a:ext uri="{FF2B5EF4-FFF2-40B4-BE49-F238E27FC236}">
              <a16:creationId xmlns:a16="http://schemas.microsoft.com/office/drawing/2014/main" id="{85EF482F-F058-4DD5-AD4A-37A6D6F0DC83}"/>
            </a:ext>
          </a:extLst>
        </xdr:cNvPr>
        <xdr:cNvCxnSpPr/>
      </xdr:nvCxnSpPr>
      <xdr:spPr>
        <a:xfrm flipV="1">
          <a:off x="3797300" y="10014585"/>
          <a:ext cx="8382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1" name="楕円 190">
          <a:extLst>
            <a:ext uri="{FF2B5EF4-FFF2-40B4-BE49-F238E27FC236}">
              <a16:creationId xmlns:a16="http://schemas.microsoft.com/office/drawing/2014/main" id="{6E015D96-1F21-4D0D-A482-081ED28D88BC}"/>
            </a:ext>
          </a:extLst>
        </xdr:cNvPr>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89535</xdr:rowOff>
    </xdr:to>
    <xdr:cxnSp macro="">
      <xdr:nvCxnSpPr>
        <xdr:cNvPr id="192" name="直線コネクタ 191">
          <a:extLst>
            <a:ext uri="{FF2B5EF4-FFF2-40B4-BE49-F238E27FC236}">
              <a16:creationId xmlns:a16="http://schemas.microsoft.com/office/drawing/2014/main" id="{8D40FFC2-1119-427A-A6F0-9DBB194AB142}"/>
            </a:ext>
          </a:extLst>
        </xdr:cNvPr>
        <xdr:cNvCxnSpPr/>
      </xdr:nvCxnSpPr>
      <xdr:spPr>
        <a:xfrm flipV="1">
          <a:off x="2908300" y="103441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93" name="楕円 192">
          <a:extLst>
            <a:ext uri="{FF2B5EF4-FFF2-40B4-BE49-F238E27FC236}">
              <a16:creationId xmlns:a16="http://schemas.microsoft.com/office/drawing/2014/main" id="{44EFEABE-CCBA-40BB-8E29-2EC3552B0919}"/>
            </a:ext>
          </a:extLst>
        </xdr:cNvPr>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89535</xdr:rowOff>
    </xdr:to>
    <xdr:cxnSp macro="">
      <xdr:nvCxnSpPr>
        <xdr:cNvPr id="194" name="直線コネクタ 193">
          <a:extLst>
            <a:ext uri="{FF2B5EF4-FFF2-40B4-BE49-F238E27FC236}">
              <a16:creationId xmlns:a16="http://schemas.microsoft.com/office/drawing/2014/main" id="{156906DC-03D0-4EF1-A12D-A4DCDDFBB1D0}"/>
            </a:ext>
          </a:extLst>
        </xdr:cNvPr>
        <xdr:cNvCxnSpPr/>
      </xdr:nvCxnSpPr>
      <xdr:spPr>
        <a:xfrm>
          <a:off x="2019300" y="1034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154940</xdr:rowOff>
    </xdr:from>
    <xdr:to>
      <xdr:col>6</xdr:col>
      <xdr:colOff>38100</xdr:colOff>
      <xdr:row>58</xdr:row>
      <xdr:rowOff>85090</xdr:rowOff>
    </xdr:to>
    <xdr:sp macro="" textlink="">
      <xdr:nvSpPr>
        <xdr:cNvPr id="195" name="楕円 194">
          <a:extLst>
            <a:ext uri="{FF2B5EF4-FFF2-40B4-BE49-F238E27FC236}">
              <a16:creationId xmlns:a16="http://schemas.microsoft.com/office/drawing/2014/main" id="{AA853450-8ED6-419D-BA37-3D5C3316F74C}"/>
            </a:ext>
          </a:extLst>
        </xdr:cNvPr>
        <xdr:cNvSpPr/>
      </xdr:nvSpPr>
      <xdr:spPr>
        <a:xfrm>
          <a:off x="1079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34290</xdr:rowOff>
    </xdr:from>
    <xdr:to>
      <xdr:col>10</xdr:col>
      <xdr:colOff>114300</xdr:colOff>
      <xdr:row>60</xdr:row>
      <xdr:rowOff>60960</xdr:rowOff>
    </xdr:to>
    <xdr:cxnSp macro="">
      <xdr:nvCxnSpPr>
        <xdr:cNvPr id="196" name="直線コネクタ 195">
          <a:extLst>
            <a:ext uri="{FF2B5EF4-FFF2-40B4-BE49-F238E27FC236}">
              <a16:creationId xmlns:a16="http://schemas.microsoft.com/office/drawing/2014/main" id="{476CD493-1B88-418F-9701-91458EA661E7}"/>
            </a:ext>
          </a:extLst>
        </xdr:cNvPr>
        <xdr:cNvCxnSpPr/>
      </xdr:nvCxnSpPr>
      <xdr:spPr>
        <a:xfrm>
          <a:off x="1130300" y="997839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6CD524E-D5D9-4FBF-957A-6B0CEA98960D}"/>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A2EBEF0-51EC-4A0F-85B2-51ADB21CE4E1}"/>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6C3323D-2462-4609-BA64-25828E2D6EC5}"/>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E6FFE3D-A839-4F07-8BED-FE6EBF3A6FB6}"/>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0557E8D-60D5-400D-9B65-5E766C0B882F}"/>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156862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64BA6D0-96D2-47BB-97B6-32950B851C43}"/>
            </a:ext>
          </a:extLst>
        </xdr:cNvPr>
        <xdr:cNvSpPr txBox="1"/>
      </xdr:nvSpPr>
      <xdr:spPr>
        <a:xfrm>
          <a:off x="2705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DAB587C-B384-4E34-8C7C-7DF68822627F}"/>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101617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DA15E00-D77E-4AD7-A768-D26A1899EC17}"/>
            </a:ext>
          </a:extLst>
        </xdr:cNvPr>
        <xdr:cNvSpPr txBox="1"/>
      </xdr:nvSpPr>
      <xdr:spPr>
        <a:xfrm>
          <a:off x="927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E4B385B-E7FD-4876-8ECB-3238CCA07B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FB145D0-C025-4F35-BE6B-9892F7EBF3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E120040-257A-4D73-997B-7F560C4E79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10AA75C-C762-41F8-9367-335F359219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BF11038-A6DD-4043-A426-D651917765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E0E62D4-DB1E-4B44-9028-EB998D0A45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6FF8FA0-3F2D-4D66-A3E7-8EAB63F485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CB77894-D19A-41C5-B4AE-3788EBCB04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B471437-1A4A-4392-92E3-D8B0EC54BC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79C699D-5484-4397-87C5-E80B0EFA1B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6056B6E-5A6E-4700-98AD-E77B9013BD9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CC7DB9B8-4D3F-440B-BBB9-BF91E9F825D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ABBF6BED-0795-40C4-ABC3-234553322D1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9385335E-933E-4093-B2ED-D5DB2BBF2D8E}"/>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729F637D-0165-463E-AEFF-A2AB0689E94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391EBA33-F03F-4907-B29B-19DFD8CE614A}"/>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802AA290-ED27-4587-93A3-5AF18D35FC2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803D9E33-D755-4FEF-A8AE-C7B15377E8F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C5CF63B-E865-4712-B631-791F3669100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3D8449D8-B550-4A1E-9AFF-338861EA9F4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FC6F6F6B-56A1-44B7-8124-99BED0EB0B2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CB70DDB3-4FEC-4B67-B4D9-32DA5327ADB8}"/>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C9219B7-7B74-4E05-8A0C-58E52B7D27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D113422D-8D3C-4F28-BA16-5AB409033F7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23EC012-C97F-4FFF-93BC-736A367316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CE75B7D1-EE89-45EB-A83D-F2DA70B22423}"/>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D7C8680E-1116-4550-908B-D58F4FEB6196}"/>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92DB91DE-F4C4-436D-98BD-4839D019818F}"/>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80C8716-271A-4B62-938A-4237ECFC0F4B}"/>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DA16792A-B614-4136-8672-6934402676D6}"/>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238619FC-9485-49B8-8B15-C06C8ECA84EC}"/>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D64D32BF-58EF-41CA-B5EB-4EED32CF7814}"/>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74F0C938-592E-49EB-A867-2DDA5F3B39E7}"/>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93C369FB-55C2-4E75-ACDB-9227AF4FB408}"/>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AE3E4E58-CDD4-4B01-A556-0E8E26F59C82}"/>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2AABC4AB-A685-4EB8-801A-83C7B30C7387}"/>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547A01A-01F5-4EDB-9A0A-9417187B3B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872589-F5D6-4AD9-925A-EFE68E0A15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C40FF2-D529-4868-9A32-464E42598B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8639BEA-CCEC-415E-8988-ACA81C86C5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43D51F-F767-4C19-82C9-8A987A400E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72369</xdr:rowOff>
    </xdr:from>
    <xdr:to>
      <xdr:col>55</xdr:col>
      <xdr:colOff>50800</xdr:colOff>
      <xdr:row>65</xdr:row>
      <xdr:rowOff>2519</xdr:rowOff>
    </xdr:to>
    <xdr:sp macro="" textlink="">
      <xdr:nvSpPr>
        <xdr:cNvPr id="246" name="楕円 245">
          <a:extLst>
            <a:ext uri="{FF2B5EF4-FFF2-40B4-BE49-F238E27FC236}">
              <a16:creationId xmlns:a16="http://schemas.microsoft.com/office/drawing/2014/main" id="{89DAE32A-EB09-41C5-958E-3710264CD358}"/>
            </a:ext>
          </a:extLst>
        </xdr:cNvPr>
        <xdr:cNvSpPr/>
      </xdr:nvSpPr>
      <xdr:spPr>
        <a:xfrm>
          <a:off x="10426700" y="110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158746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603B061-3BE0-48AD-9134-111406677422}"/>
            </a:ext>
          </a:extLst>
        </xdr:cNvPr>
        <xdr:cNvSpPr txBox="1"/>
      </xdr:nvSpPr>
      <xdr:spPr>
        <a:xfrm>
          <a:off x="10515600" y="1096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75653</xdr:rowOff>
    </xdr:from>
    <xdr:to>
      <xdr:col>50</xdr:col>
      <xdr:colOff>165100</xdr:colOff>
      <xdr:row>65</xdr:row>
      <xdr:rowOff>5803</xdr:rowOff>
    </xdr:to>
    <xdr:sp macro="" textlink="">
      <xdr:nvSpPr>
        <xdr:cNvPr id="248" name="楕円 247">
          <a:extLst>
            <a:ext uri="{FF2B5EF4-FFF2-40B4-BE49-F238E27FC236}">
              <a16:creationId xmlns:a16="http://schemas.microsoft.com/office/drawing/2014/main" id="{4B0397B3-92FD-49C0-8138-9ECD2C64CF39}"/>
            </a:ext>
          </a:extLst>
        </xdr:cNvPr>
        <xdr:cNvSpPr/>
      </xdr:nvSpPr>
      <xdr:spPr>
        <a:xfrm>
          <a:off x="9588500" y="110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123169</xdr:rowOff>
    </xdr:from>
    <xdr:to>
      <xdr:col>55</xdr:col>
      <xdr:colOff>0</xdr:colOff>
      <xdr:row>64</xdr:row>
      <xdr:rowOff>126453</xdr:rowOff>
    </xdr:to>
    <xdr:cxnSp macro="">
      <xdr:nvCxnSpPr>
        <xdr:cNvPr id="249" name="直線コネクタ 248">
          <a:extLst>
            <a:ext uri="{FF2B5EF4-FFF2-40B4-BE49-F238E27FC236}">
              <a16:creationId xmlns:a16="http://schemas.microsoft.com/office/drawing/2014/main" id="{860CBE6C-CDF2-400A-9252-E9FC2F7E5EB9}"/>
            </a:ext>
          </a:extLst>
        </xdr:cNvPr>
        <xdr:cNvCxnSpPr/>
      </xdr:nvCxnSpPr>
      <xdr:spPr>
        <a:xfrm flipV="1">
          <a:off x="9639300" y="11095969"/>
          <a:ext cx="8382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75881</xdr:rowOff>
    </xdr:from>
    <xdr:to>
      <xdr:col>46</xdr:col>
      <xdr:colOff>38100</xdr:colOff>
      <xdr:row>65</xdr:row>
      <xdr:rowOff>6031</xdr:rowOff>
    </xdr:to>
    <xdr:sp macro="" textlink="">
      <xdr:nvSpPr>
        <xdr:cNvPr id="250" name="楕円 249">
          <a:extLst>
            <a:ext uri="{FF2B5EF4-FFF2-40B4-BE49-F238E27FC236}">
              <a16:creationId xmlns:a16="http://schemas.microsoft.com/office/drawing/2014/main" id="{B4034325-7C36-406C-BD1A-D7793442D44A}"/>
            </a:ext>
          </a:extLst>
        </xdr:cNvPr>
        <xdr:cNvSpPr/>
      </xdr:nvSpPr>
      <xdr:spPr>
        <a:xfrm>
          <a:off x="8699500" y="11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126453</xdr:rowOff>
    </xdr:from>
    <xdr:to>
      <xdr:col>50</xdr:col>
      <xdr:colOff>114300</xdr:colOff>
      <xdr:row>64</xdr:row>
      <xdr:rowOff>126681</xdr:rowOff>
    </xdr:to>
    <xdr:cxnSp macro="">
      <xdr:nvCxnSpPr>
        <xdr:cNvPr id="251" name="直線コネクタ 250">
          <a:extLst>
            <a:ext uri="{FF2B5EF4-FFF2-40B4-BE49-F238E27FC236}">
              <a16:creationId xmlns:a16="http://schemas.microsoft.com/office/drawing/2014/main" id="{F6DEE3BF-EBB4-4291-A3A3-BAF5668D292B}"/>
            </a:ext>
          </a:extLst>
        </xdr:cNvPr>
        <xdr:cNvCxnSpPr/>
      </xdr:nvCxnSpPr>
      <xdr:spPr>
        <a:xfrm flipV="1">
          <a:off x="8750300" y="1109925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75988</xdr:rowOff>
    </xdr:from>
    <xdr:to>
      <xdr:col>41</xdr:col>
      <xdr:colOff>101600</xdr:colOff>
      <xdr:row>65</xdr:row>
      <xdr:rowOff>6138</xdr:rowOff>
    </xdr:to>
    <xdr:sp macro="" textlink="">
      <xdr:nvSpPr>
        <xdr:cNvPr id="252" name="楕円 251">
          <a:extLst>
            <a:ext uri="{FF2B5EF4-FFF2-40B4-BE49-F238E27FC236}">
              <a16:creationId xmlns:a16="http://schemas.microsoft.com/office/drawing/2014/main" id="{F202222E-C355-4481-9882-E92F41DA8470}"/>
            </a:ext>
          </a:extLst>
        </xdr:cNvPr>
        <xdr:cNvSpPr/>
      </xdr:nvSpPr>
      <xdr:spPr>
        <a:xfrm>
          <a:off x="7810500" y="110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126681</xdr:rowOff>
    </xdr:from>
    <xdr:to>
      <xdr:col>45</xdr:col>
      <xdr:colOff>177800</xdr:colOff>
      <xdr:row>64</xdr:row>
      <xdr:rowOff>126788</xdr:rowOff>
    </xdr:to>
    <xdr:cxnSp macro="">
      <xdr:nvCxnSpPr>
        <xdr:cNvPr id="253" name="直線コネクタ 252">
          <a:extLst>
            <a:ext uri="{FF2B5EF4-FFF2-40B4-BE49-F238E27FC236}">
              <a16:creationId xmlns:a16="http://schemas.microsoft.com/office/drawing/2014/main" id="{003F4232-F26E-4C71-AB0B-E895EAAD756F}"/>
            </a:ext>
          </a:extLst>
        </xdr:cNvPr>
        <xdr:cNvCxnSpPr/>
      </xdr:nvCxnSpPr>
      <xdr:spPr>
        <a:xfrm flipV="1">
          <a:off x="7861300" y="11099481"/>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77698</xdr:rowOff>
    </xdr:from>
    <xdr:to>
      <xdr:col>36</xdr:col>
      <xdr:colOff>165100</xdr:colOff>
      <xdr:row>65</xdr:row>
      <xdr:rowOff>7848</xdr:rowOff>
    </xdr:to>
    <xdr:sp macro="" textlink="">
      <xdr:nvSpPr>
        <xdr:cNvPr id="254" name="楕円 253">
          <a:extLst>
            <a:ext uri="{FF2B5EF4-FFF2-40B4-BE49-F238E27FC236}">
              <a16:creationId xmlns:a16="http://schemas.microsoft.com/office/drawing/2014/main" id="{97B1149D-341B-4B3D-8653-5BA9B4E16A9D}"/>
            </a:ext>
          </a:extLst>
        </xdr:cNvPr>
        <xdr:cNvSpPr/>
      </xdr:nvSpPr>
      <xdr:spPr>
        <a:xfrm>
          <a:off x="6921500" y="110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126788</xdr:rowOff>
    </xdr:from>
    <xdr:to>
      <xdr:col>41</xdr:col>
      <xdr:colOff>50800</xdr:colOff>
      <xdr:row>64</xdr:row>
      <xdr:rowOff>128498</xdr:rowOff>
    </xdr:to>
    <xdr:cxnSp macro="">
      <xdr:nvCxnSpPr>
        <xdr:cNvPr id="255" name="直線コネクタ 254">
          <a:extLst>
            <a:ext uri="{FF2B5EF4-FFF2-40B4-BE49-F238E27FC236}">
              <a16:creationId xmlns:a16="http://schemas.microsoft.com/office/drawing/2014/main" id="{A9CA92C4-24C9-4A38-9064-96C33F38C342}"/>
            </a:ext>
          </a:extLst>
        </xdr:cNvPr>
        <xdr:cNvCxnSpPr/>
      </xdr:nvCxnSpPr>
      <xdr:spPr>
        <a:xfrm flipV="1">
          <a:off x="6972300" y="11099588"/>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6D8A8896-9B29-43AB-9989-947B789AABB4}"/>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21F5A3F-C438-49F5-BA3E-464F93504C46}"/>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6C3D1E8-976C-4B09-B093-26F5EF4F69C1}"/>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830EB229-E394-4EEC-9D84-DD8F59256395}"/>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168380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32A626A9-4B1E-48C1-B3FF-0856C213D9EE}"/>
            </a:ext>
          </a:extLst>
        </xdr:cNvPr>
        <xdr:cNvSpPr txBox="1"/>
      </xdr:nvSpPr>
      <xdr:spPr>
        <a:xfrm>
          <a:off x="9359411" y="111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168608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1ECD29FF-D1E0-41BB-B538-428CC49441D5}"/>
            </a:ext>
          </a:extLst>
        </xdr:cNvPr>
        <xdr:cNvSpPr txBox="1"/>
      </xdr:nvSpPr>
      <xdr:spPr>
        <a:xfrm>
          <a:off x="8483111" y="111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168715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AD9BA7B-01C3-4252-82F3-8485705136F3}"/>
            </a:ext>
          </a:extLst>
        </xdr:cNvPr>
        <xdr:cNvSpPr txBox="1"/>
      </xdr:nvSpPr>
      <xdr:spPr>
        <a:xfrm>
          <a:off x="7594111" y="11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170425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1190C4A8-444F-40AC-81D3-C023C6C55C9F}"/>
            </a:ext>
          </a:extLst>
        </xdr:cNvPr>
        <xdr:cNvSpPr txBox="1"/>
      </xdr:nvSpPr>
      <xdr:spPr>
        <a:xfrm>
          <a:off x="6705111" y="111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3F76A48-B460-46B0-8C9D-0001C20732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FC87595-B666-48C6-A1EF-B199BBD55D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7A9EEE8-E469-46D1-9F0F-AD78F3CDE2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3CCC5D7-D1C2-4DA7-8F2F-DE0324C45F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A613184-22B9-46B8-A977-CB5083A390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2BA9B44-5F54-43CD-9AB5-82567D543B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5455D4A-A6AC-47FD-A4C0-65BC543A05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242AEF0-1624-41FF-8307-C813D30E43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BACC1E2-64D1-44B0-A1E7-8D2E55F0BC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4A77762-AA82-4A69-B667-EA9D3A24C8F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7FA4B78-779B-454C-84D0-9292A1A454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58B4139-32B3-4DB2-A19F-DFFF8BE39AD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C0507FA-8DF7-491C-8EB5-5B87DE0663E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A4831E1-DB90-432A-9893-6B787E83B01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E7F0AC0-2F72-4447-A930-6C0CE4B8D82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5C33475-459A-4135-AEDE-EF844419A3D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B8E222E-50FC-4F55-99D8-2DF5C46A4A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9981AB3-AF67-45A0-9A93-5889FE1F0B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DA2B862-3873-4491-8F7A-0A9EA19F640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B42FD0E-9C38-4297-9617-53383754853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FBF5E04-D75D-4B65-9815-8735EB85A05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B7D613A-A4EC-4FD4-8B0C-3655EECE16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B36EF42-DB75-4A10-B991-74EEC9C9904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434D3C9-A627-4296-A2CF-E382A55F38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4388955F-44A7-4D42-B147-97F2D4412756}"/>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C5F76EE-4D26-477E-8225-7B27F3162677}"/>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ECAF669B-B825-44A9-B027-D4D778F124B1}"/>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AE9051F-D356-42C9-B0C5-8552276E7586}"/>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1A494A00-8E37-4BDB-8F89-C1BBA004C450}"/>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C9AF055-7BA0-4F25-A1CE-7BE20BC06BE8}"/>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BA0330FE-59A2-4A17-831C-E468DB4B4BF3}"/>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453EB1F7-DFE6-439C-967E-430B702F341E}"/>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420218D4-D362-42AE-A48D-6519EE9B53EA}"/>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87A0C700-044D-405B-864A-763E6F791F5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8283712A-1708-4DAA-A0E5-CB158C51810E}"/>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876AD5-C3C1-490F-8C02-43A4DCF7CD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A89493E-59AB-4396-9521-C267758837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214EDC-A4CA-4321-8849-FBBC576088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245B4DC-1920-44D0-A002-833A13F01B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F1D08FE-01BC-4060-A508-78FE85BDC3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164464</xdr:rowOff>
    </xdr:from>
    <xdr:to>
      <xdr:col>24</xdr:col>
      <xdr:colOff>114300</xdr:colOff>
      <xdr:row>86</xdr:row>
      <xdr:rowOff>94614</xdr:rowOff>
    </xdr:to>
    <xdr:sp macro="" textlink="">
      <xdr:nvSpPr>
        <xdr:cNvPr id="304" name="楕円 303">
          <a:extLst>
            <a:ext uri="{FF2B5EF4-FFF2-40B4-BE49-F238E27FC236}">
              <a16:creationId xmlns:a16="http://schemas.microsoft.com/office/drawing/2014/main" id="{03889F0F-4F38-4B57-8BC6-0AAD85E8C854}"/>
            </a:ext>
          </a:extLst>
        </xdr:cNvPr>
        <xdr:cNvSpPr/>
      </xdr:nvSpPr>
      <xdr:spPr>
        <a:xfrm>
          <a:off x="45847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79391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6153F16-47E9-4EF4-A492-DB2E3CAC5ACE}"/>
            </a:ext>
          </a:extLst>
        </xdr:cNvPr>
        <xdr:cNvSpPr txBox="1"/>
      </xdr:nvSpPr>
      <xdr:spPr>
        <a:xfrm>
          <a:off x="4673600" y="1465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137795</xdr:rowOff>
    </xdr:from>
    <xdr:to>
      <xdr:col>20</xdr:col>
      <xdr:colOff>38100</xdr:colOff>
      <xdr:row>86</xdr:row>
      <xdr:rowOff>67945</xdr:rowOff>
    </xdr:to>
    <xdr:sp macro="" textlink="">
      <xdr:nvSpPr>
        <xdr:cNvPr id="306" name="楕円 305">
          <a:extLst>
            <a:ext uri="{FF2B5EF4-FFF2-40B4-BE49-F238E27FC236}">
              <a16:creationId xmlns:a16="http://schemas.microsoft.com/office/drawing/2014/main" id="{94C07A84-5CA4-4577-81E6-108D5680A282}"/>
            </a:ext>
          </a:extLst>
        </xdr:cNvPr>
        <xdr:cNvSpPr/>
      </xdr:nvSpPr>
      <xdr:spPr>
        <a:xfrm>
          <a:off x="3746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17145</xdr:rowOff>
    </xdr:from>
    <xdr:to>
      <xdr:col>24</xdr:col>
      <xdr:colOff>63500</xdr:colOff>
      <xdr:row>86</xdr:row>
      <xdr:rowOff>43814</xdr:rowOff>
    </xdr:to>
    <xdr:cxnSp macro="">
      <xdr:nvCxnSpPr>
        <xdr:cNvPr id="307" name="直線コネクタ 306">
          <a:extLst>
            <a:ext uri="{FF2B5EF4-FFF2-40B4-BE49-F238E27FC236}">
              <a16:creationId xmlns:a16="http://schemas.microsoft.com/office/drawing/2014/main" id="{48DDB062-EDAA-4EB6-8E08-CD9A258115E1}"/>
            </a:ext>
          </a:extLst>
        </xdr:cNvPr>
        <xdr:cNvCxnSpPr/>
      </xdr:nvCxnSpPr>
      <xdr:spPr>
        <a:xfrm>
          <a:off x="3797300" y="147618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111125</xdr:rowOff>
    </xdr:from>
    <xdr:to>
      <xdr:col>15</xdr:col>
      <xdr:colOff>101600</xdr:colOff>
      <xdr:row>86</xdr:row>
      <xdr:rowOff>41275</xdr:rowOff>
    </xdr:to>
    <xdr:sp macro="" textlink="">
      <xdr:nvSpPr>
        <xdr:cNvPr id="308" name="楕円 307">
          <a:extLst>
            <a:ext uri="{FF2B5EF4-FFF2-40B4-BE49-F238E27FC236}">
              <a16:creationId xmlns:a16="http://schemas.microsoft.com/office/drawing/2014/main" id="{9BF3D4B6-9B70-4265-BF05-670043AE3A63}"/>
            </a:ext>
          </a:extLst>
        </xdr:cNvPr>
        <xdr:cNvSpPr/>
      </xdr:nvSpPr>
      <xdr:spPr>
        <a:xfrm>
          <a:off x="2857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161925</xdr:rowOff>
    </xdr:from>
    <xdr:to>
      <xdr:col>19</xdr:col>
      <xdr:colOff>177800</xdr:colOff>
      <xdr:row>86</xdr:row>
      <xdr:rowOff>17145</xdr:rowOff>
    </xdr:to>
    <xdr:cxnSp macro="">
      <xdr:nvCxnSpPr>
        <xdr:cNvPr id="309" name="直線コネクタ 308">
          <a:extLst>
            <a:ext uri="{FF2B5EF4-FFF2-40B4-BE49-F238E27FC236}">
              <a16:creationId xmlns:a16="http://schemas.microsoft.com/office/drawing/2014/main" id="{0E34A77B-E85B-4134-883F-7BBF981456E1}"/>
            </a:ext>
          </a:extLst>
        </xdr:cNvPr>
        <xdr:cNvCxnSpPr/>
      </xdr:nvCxnSpPr>
      <xdr:spPr>
        <a:xfrm>
          <a:off x="2908300" y="14735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74930</xdr:rowOff>
    </xdr:from>
    <xdr:to>
      <xdr:col>10</xdr:col>
      <xdr:colOff>165100</xdr:colOff>
      <xdr:row>86</xdr:row>
      <xdr:rowOff>5080</xdr:rowOff>
    </xdr:to>
    <xdr:sp macro="" textlink="">
      <xdr:nvSpPr>
        <xdr:cNvPr id="310" name="楕円 309">
          <a:extLst>
            <a:ext uri="{FF2B5EF4-FFF2-40B4-BE49-F238E27FC236}">
              <a16:creationId xmlns:a16="http://schemas.microsoft.com/office/drawing/2014/main" id="{C782CBA1-EAD2-461E-9C82-DCFA11A146CE}"/>
            </a:ext>
          </a:extLst>
        </xdr:cNvPr>
        <xdr:cNvSpPr/>
      </xdr:nvSpPr>
      <xdr:spPr>
        <a:xfrm>
          <a:off x="196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125730</xdr:rowOff>
    </xdr:from>
    <xdr:to>
      <xdr:col>15</xdr:col>
      <xdr:colOff>50800</xdr:colOff>
      <xdr:row>85</xdr:row>
      <xdr:rowOff>161925</xdr:rowOff>
    </xdr:to>
    <xdr:cxnSp macro="">
      <xdr:nvCxnSpPr>
        <xdr:cNvPr id="311" name="直線コネクタ 310">
          <a:extLst>
            <a:ext uri="{FF2B5EF4-FFF2-40B4-BE49-F238E27FC236}">
              <a16:creationId xmlns:a16="http://schemas.microsoft.com/office/drawing/2014/main" id="{8BBB324B-58F8-443C-88A9-D5EECB0CDE4E}"/>
            </a:ext>
          </a:extLst>
        </xdr:cNvPr>
        <xdr:cNvCxnSpPr/>
      </xdr:nvCxnSpPr>
      <xdr:spPr>
        <a:xfrm>
          <a:off x="2019300" y="14698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31114</xdr:rowOff>
    </xdr:from>
    <xdr:to>
      <xdr:col>6</xdr:col>
      <xdr:colOff>38100</xdr:colOff>
      <xdr:row>85</xdr:row>
      <xdr:rowOff>132714</xdr:rowOff>
    </xdr:to>
    <xdr:sp macro="" textlink="">
      <xdr:nvSpPr>
        <xdr:cNvPr id="312" name="楕円 311">
          <a:extLst>
            <a:ext uri="{FF2B5EF4-FFF2-40B4-BE49-F238E27FC236}">
              <a16:creationId xmlns:a16="http://schemas.microsoft.com/office/drawing/2014/main" id="{E3C67DA9-EC6B-4AE6-8CDE-A787DE6FCF71}"/>
            </a:ext>
          </a:extLst>
        </xdr:cNvPr>
        <xdr:cNvSpPr/>
      </xdr:nvSpPr>
      <xdr:spPr>
        <a:xfrm>
          <a:off x="1079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81914</xdr:rowOff>
    </xdr:from>
    <xdr:to>
      <xdr:col>10</xdr:col>
      <xdr:colOff>114300</xdr:colOff>
      <xdr:row>85</xdr:row>
      <xdr:rowOff>125730</xdr:rowOff>
    </xdr:to>
    <xdr:cxnSp macro="">
      <xdr:nvCxnSpPr>
        <xdr:cNvPr id="313" name="直線コネクタ 312">
          <a:extLst>
            <a:ext uri="{FF2B5EF4-FFF2-40B4-BE49-F238E27FC236}">
              <a16:creationId xmlns:a16="http://schemas.microsoft.com/office/drawing/2014/main" id="{CEB6E454-68EB-41C4-BB3E-BE204F8BF7F8}"/>
            </a:ext>
          </a:extLst>
        </xdr:cNvPr>
        <xdr:cNvCxnSpPr/>
      </xdr:nvCxnSpPr>
      <xdr:spPr>
        <a:xfrm>
          <a:off x="1130300" y="14655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314" name="n_1aveValue【公営住宅】&#10;有形固定資産減価償却率">
          <a:extLst>
            <a:ext uri="{FF2B5EF4-FFF2-40B4-BE49-F238E27FC236}">
              <a16:creationId xmlns:a16="http://schemas.microsoft.com/office/drawing/2014/main" id="{EDA41FC6-DD4F-442B-8171-ECC63D1AE2FE}"/>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id="{B50F2671-58A7-4338-979D-CA275E224BC0}"/>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6" name="n_3aveValue【公営住宅】&#10;有形固定資産減価償却率">
          <a:extLst>
            <a:ext uri="{FF2B5EF4-FFF2-40B4-BE49-F238E27FC236}">
              <a16:creationId xmlns:a16="http://schemas.microsoft.com/office/drawing/2014/main" id="{EB08DAAF-AE9F-4F18-85EA-AFD588D7E226}"/>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a:extLst>
            <a:ext uri="{FF2B5EF4-FFF2-40B4-BE49-F238E27FC236}">
              <a16:creationId xmlns:a16="http://schemas.microsoft.com/office/drawing/2014/main" id="{6CFFFE5C-CD6C-49E1-AA8B-A248D449301F}"/>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59072</xdr:rowOff>
    </xdr:from>
    <xdr:ext cx="405111" cy="259045"/>
    <xdr:sp macro="" textlink="">
      <xdr:nvSpPr>
        <xdr:cNvPr id="318" name="n_1mainValue【公営住宅】&#10;有形固定資産減価償却率">
          <a:extLst>
            <a:ext uri="{FF2B5EF4-FFF2-40B4-BE49-F238E27FC236}">
              <a16:creationId xmlns:a16="http://schemas.microsoft.com/office/drawing/2014/main" id="{75797A0E-CCDB-4208-8512-32F1FC4BFDDD}"/>
            </a:ext>
          </a:extLst>
        </xdr:cNvPr>
        <xdr:cNvSpPr txBox="1"/>
      </xdr:nvSpPr>
      <xdr:spPr>
        <a:xfrm>
          <a:off x="35820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32402</xdr:rowOff>
    </xdr:from>
    <xdr:ext cx="405111" cy="259045"/>
    <xdr:sp macro="" textlink="">
      <xdr:nvSpPr>
        <xdr:cNvPr id="319" name="n_2mainValue【公営住宅】&#10;有形固定資産減価償却率">
          <a:extLst>
            <a:ext uri="{FF2B5EF4-FFF2-40B4-BE49-F238E27FC236}">
              <a16:creationId xmlns:a16="http://schemas.microsoft.com/office/drawing/2014/main" id="{4B5B3D25-F94D-446F-BFAF-0F9344CF8C69}"/>
            </a:ext>
          </a:extLst>
        </xdr:cNvPr>
        <xdr:cNvSpPr txBox="1"/>
      </xdr:nvSpPr>
      <xdr:spPr>
        <a:xfrm>
          <a:off x="27057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167657</xdr:rowOff>
    </xdr:from>
    <xdr:ext cx="405111" cy="259045"/>
    <xdr:sp macro="" textlink="">
      <xdr:nvSpPr>
        <xdr:cNvPr id="320" name="n_3mainValue【公営住宅】&#10;有形固定資産減価償却率">
          <a:extLst>
            <a:ext uri="{FF2B5EF4-FFF2-40B4-BE49-F238E27FC236}">
              <a16:creationId xmlns:a16="http://schemas.microsoft.com/office/drawing/2014/main" id="{2B9A71C8-9D9B-4AC4-AE42-3F4B65605ABE}"/>
            </a:ext>
          </a:extLst>
        </xdr:cNvPr>
        <xdr:cNvSpPr txBox="1"/>
      </xdr:nvSpPr>
      <xdr:spPr>
        <a:xfrm>
          <a:off x="1816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123841</xdr:rowOff>
    </xdr:from>
    <xdr:ext cx="405111" cy="259045"/>
    <xdr:sp macro="" textlink="">
      <xdr:nvSpPr>
        <xdr:cNvPr id="321" name="n_4mainValue【公営住宅】&#10;有形固定資産減価償却率">
          <a:extLst>
            <a:ext uri="{FF2B5EF4-FFF2-40B4-BE49-F238E27FC236}">
              <a16:creationId xmlns:a16="http://schemas.microsoft.com/office/drawing/2014/main" id="{EE16E3CC-BC27-40CB-9AFA-C03F99BB4ABA}"/>
            </a:ext>
          </a:extLst>
        </xdr:cNvPr>
        <xdr:cNvSpPr txBox="1"/>
      </xdr:nvSpPr>
      <xdr:spPr>
        <a:xfrm>
          <a:off x="927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461956A-649A-4E7E-AE4F-49C424B9F3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E0222C9-93C6-4191-89E7-184ADBB103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DDE921D-2532-44D6-A7DE-21BA427BF4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DF50FD6-3CCA-45CE-9B63-3D09B05769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E6ABBA3-4E63-4805-A442-DBBD9883F1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6398C44-F41A-4AE1-9085-1F32598526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1F411EB-21C4-4BD4-9FCB-51051B38F0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ABC959A-F55F-4A27-AD81-0C59235FC1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A677111-5D80-4EB9-BA86-F350DFCA2D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988C495-B64F-4031-92E8-5B4A2F1B23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AFBA7E9-66C6-4527-BFFF-8F1B096FE92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9920CC3-F2D0-4B75-994B-6338BD8734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6226982-F9B6-4013-912A-87A38504520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6D8EE86E-B4BD-4068-BFE9-EA2AB16E46D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7F4B511-0C7D-46B7-8FD9-D350247691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055BED6-0DE5-4CCF-BAA7-9AECA37678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CE9702C-A108-4E65-87D0-F71B9C46BCD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87D50E8-06EF-45A7-820D-27AE9859228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111F01F-5BA3-4A9B-8670-DDF82D65193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5272EA58-B0AD-4927-80C3-4AD5D91797F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6409F19-923E-4E2F-A560-C55B9B00C0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54F51FA-0442-4565-B429-1DC6E81A071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F6F21BD-F005-4279-81A1-6841CA43BF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0A001B4E-F76D-46FE-9EB6-A271E21E6168}"/>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EF4FDCE4-DAFC-4F46-98C1-858FC7C73DFC}"/>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6FD71E04-C7FE-40CD-8BE6-2BBB54C78517}"/>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5B894906-25E8-4F71-833D-FDB0EB55B502}"/>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EAB1619D-0D8F-4AAA-B669-2EACD8710248}"/>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50" name="【公営住宅】&#10;一人当たり面積平均値テキスト">
          <a:extLst>
            <a:ext uri="{FF2B5EF4-FFF2-40B4-BE49-F238E27FC236}">
              <a16:creationId xmlns:a16="http://schemas.microsoft.com/office/drawing/2014/main" id="{B4B8303C-D4E4-48F0-AA78-4C9DA2F15B52}"/>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0EEF17DD-5F3F-49E6-B1AD-89D9F1F8C4B7}"/>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90814100-E375-4FD8-AEB4-D1D8448BE239}"/>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CAB20D15-88E6-42FA-B2A1-B8CDE02F2E2A}"/>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AD1E157F-24E7-405E-AE7F-8C4BBF0E4B0D}"/>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41868100-6272-453D-924F-7EE77E5AACC9}"/>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F631675-5037-486F-BEC4-850F886F0C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D4E5336-A634-4CA7-91BF-8118475B3F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D8E2689-40BB-46F5-99D7-9A1D4C7800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EDB2DF9-3691-487B-A0EA-A24C78C35C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28C31D-CC98-4CD7-A478-26A0A3A93B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27305</xdr:rowOff>
    </xdr:from>
    <xdr:to>
      <xdr:col>55</xdr:col>
      <xdr:colOff>50800</xdr:colOff>
      <xdr:row>84</xdr:row>
      <xdr:rowOff>128905</xdr:rowOff>
    </xdr:to>
    <xdr:sp macro="" textlink="">
      <xdr:nvSpPr>
        <xdr:cNvPr id="361" name="楕円 360">
          <a:extLst>
            <a:ext uri="{FF2B5EF4-FFF2-40B4-BE49-F238E27FC236}">
              <a16:creationId xmlns:a16="http://schemas.microsoft.com/office/drawing/2014/main" id="{1B6294D3-CED6-4FFF-97D3-C6966E90A745}"/>
            </a:ext>
          </a:extLst>
        </xdr:cNvPr>
        <xdr:cNvSpPr/>
      </xdr:nvSpPr>
      <xdr:spPr>
        <a:xfrm>
          <a:off x="10426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50182</xdr:rowOff>
    </xdr:from>
    <xdr:ext cx="469744" cy="259045"/>
    <xdr:sp macro="" textlink="">
      <xdr:nvSpPr>
        <xdr:cNvPr id="362" name="【公営住宅】&#10;一人当たり面積該当値テキスト">
          <a:extLst>
            <a:ext uri="{FF2B5EF4-FFF2-40B4-BE49-F238E27FC236}">
              <a16:creationId xmlns:a16="http://schemas.microsoft.com/office/drawing/2014/main" id="{9E998D38-48D9-427F-A98F-423F86E398EF}"/>
            </a:ext>
          </a:extLst>
        </xdr:cNvPr>
        <xdr:cNvSpPr txBox="1"/>
      </xdr:nvSpPr>
      <xdr:spPr>
        <a:xfrm>
          <a:off x="10515600"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63" name="楕円 362">
          <a:extLst>
            <a:ext uri="{FF2B5EF4-FFF2-40B4-BE49-F238E27FC236}">
              <a16:creationId xmlns:a16="http://schemas.microsoft.com/office/drawing/2014/main" id="{95E77D72-6BD3-4D51-89AC-6A6547694D04}"/>
            </a:ext>
          </a:extLst>
        </xdr:cNvPr>
        <xdr:cNvSpPr/>
      </xdr:nvSpPr>
      <xdr:spPr>
        <a:xfrm>
          <a:off x="9588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78105</xdr:rowOff>
    </xdr:from>
    <xdr:to>
      <xdr:col>55</xdr:col>
      <xdr:colOff>0</xdr:colOff>
      <xdr:row>84</xdr:row>
      <xdr:rowOff>88392</xdr:rowOff>
    </xdr:to>
    <xdr:cxnSp macro="">
      <xdr:nvCxnSpPr>
        <xdr:cNvPr id="364" name="直線コネクタ 363">
          <a:extLst>
            <a:ext uri="{FF2B5EF4-FFF2-40B4-BE49-F238E27FC236}">
              <a16:creationId xmlns:a16="http://schemas.microsoft.com/office/drawing/2014/main" id="{BC6E784A-1243-44CA-92CF-B58B16921E3D}"/>
            </a:ext>
          </a:extLst>
        </xdr:cNvPr>
        <xdr:cNvCxnSpPr/>
      </xdr:nvCxnSpPr>
      <xdr:spPr>
        <a:xfrm flipV="1">
          <a:off x="9639300" y="1447990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46862</xdr:rowOff>
    </xdr:from>
    <xdr:to>
      <xdr:col>46</xdr:col>
      <xdr:colOff>38100</xdr:colOff>
      <xdr:row>84</xdr:row>
      <xdr:rowOff>148462</xdr:rowOff>
    </xdr:to>
    <xdr:sp macro="" textlink="">
      <xdr:nvSpPr>
        <xdr:cNvPr id="365" name="楕円 364">
          <a:extLst>
            <a:ext uri="{FF2B5EF4-FFF2-40B4-BE49-F238E27FC236}">
              <a16:creationId xmlns:a16="http://schemas.microsoft.com/office/drawing/2014/main" id="{2D75DEC4-5F32-48BD-B200-02A45CBD9C2B}"/>
            </a:ext>
          </a:extLst>
        </xdr:cNvPr>
        <xdr:cNvSpPr/>
      </xdr:nvSpPr>
      <xdr:spPr>
        <a:xfrm>
          <a:off x="8699500" y="144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88392</xdr:rowOff>
    </xdr:from>
    <xdr:to>
      <xdr:col>50</xdr:col>
      <xdr:colOff>114300</xdr:colOff>
      <xdr:row>84</xdr:row>
      <xdr:rowOff>97662</xdr:rowOff>
    </xdr:to>
    <xdr:cxnSp macro="">
      <xdr:nvCxnSpPr>
        <xdr:cNvPr id="366" name="直線コネクタ 365">
          <a:extLst>
            <a:ext uri="{FF2B5EF4-FFF2-40B4-BE49-F238E27FC236}">
              <a16:creationId xmlns:a16="http://schemas.microsoft.com/office/drawing/2014/main" id="{24E4DC53-1A03-4A57-918C-A530F112E458}"/>
            </a:ext>
          </a:extLst>
        </xdr:cNvPr>
        <xdr:cNvCxnSpPr/>
      </xdr:nvCxnSpPr>
      <xdr:spPr>
        <a:xfrm flipV="1">
          <a:off x="8750300" y="14490192"/>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56514</xdr:rowOff>
    </xdr:from>
    <xdr:to>
      <xdr:col>41</xdr:col>
      <xdr:colOff>101600</xdr:colOff>
      <xdr:row>84</xdr:row>
      <xdr:rowOff>158114</xdr:rowOff>
    </xdr:to>
    <xdr:sp macro="" textlink="">
      <xdr:nvSpPr>
        <xdr:cNvPr id="367" name="楕円 366">
          <a:extLst>
            <a:ext uri="{FF2B5EF4-FFF2-40B4-BE49-F238E27FC236}">
              <a16:creationId xmlns:a16="http://schemas.microsoft.com/office/drawing/2014/main" id="{65831616-7F64-4615-9568-7007637A0AC8}"/>
            </a:ext>
          </a:extLst>
        </xdr:cNvPr>
        <xdr:cNvSpPr/>
      </xdr:nvSpPr>
      <xdr:spPr>
        <a:xfrm>
          <a:off x="7810500" y="144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97662</xdr:rowOff>
    </xdr:from>
    <xdr:to>
      <xdr:col>45</xdr:col>
      <xdr:colOff>177800</xdr:colOff>
      <xdr:row>84</xdr:row>
      <xdr:rowOff>107314</xdr:rowOff>
    </xdr:to>
    <xdr:cxnSp macro="">
      <xdr:nvCxnSpPr>
        <xdr:cNvPr id="368" name="直線コネクタ 367">
          <a:extLst>
            <a:ext uri="{FF2B5EF4-FFF2-40B4-BE49-F238E27FC236}">
              <a16:creationId xmlns:a16="http://schemas.microsoft.com/office/drawing/2014/main" id="{6434D473-ECD5-417E-AF45-4C7EF75485C3}"/>
            </a:ext>
          </a:extLst>
        </xdr:cNvPr>
        <xdr:cNvCxnSpPr/>
      </xdr:nvCxnSpPr>
      <xdr:spPr>
        <a:xfrm flipV="1">
          <a:off x="7861300" y="144994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9" name="楕円 368">
          <a:extLst>
            <a:ext uri="{FF2B5EF4-FFF2-40B4-BE49-F238E27FC236}">
              <a16:creationId xmlns:a16="http://schemas.microsoft.com/office/drawing/2014/main" id="{EEE9B572-8929-4670-8FA6-3828AAD35A2E}"/>
            </a:ext>
          </a:extLst>
        </xdr:cNvPr>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107314</xdr:rowOff>
    </xdr:from>
    <xdr:to>
      <xdr:col>41</xdr:col>
      <xdr:colOff>50800</xdr:colOff>
      <xdr:row>84</xdr:row>
      <xdr:rowOff>114300</xdr:rowOff>
    </xdr:to>
    <xdr:cxnSp macro="">
      <xdr:nvCxnSpPr>
        <xdr:cNvPr id="370" name="直線コネクタ 369">
          <a:extLst>
            <a:ext uri="{FF2B5EF4-FFF2-40B4-BE49-F238E27FC236}">
              <a16:creationId xmlns:a16="http://schemas.microsoft.com/office/drawing/2014/main" id="{4F2B72CF-0F10-4B46-9DAA-853CB36D739E}"/>
            </a:ext>
          </a:extLst>
        </xdr:cNvPr>
        <xdr:cNvCxnSpPr/>
      </xdr:nvCxnSpPr>
      <xdr:spPr>
        <a:xfrm flipV="1">
          <a:off x="6972300" y="14509114"/>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71" name="n_1aveValue【公営住宅】&#10;一人当たり面積">
          <a:extLst>
            <a:ext uri="{FF2B5EF4-FFF2-40B4-BE49-F238E27FC236}">
              <a16:creationId xmlns:a16="http://schemas.microsoft.com/office/drawing/2014/main" id="{C8A5D3FB-BB82-4B67-874A-2106B3CB628E}"/>
            </a:ext>
          </a:extLst>
        </xdr:cNvPr>
        <xdr:cNvSpPr txBox="1"/>
      </xdr:nvSpPr>
      <xdr:spPr>
        <a:xfrm>
          <a:off x="9391727"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565245DB-44D7-4F28-961F-C57EBBBCA583}"/>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73" name="n_3aveValue【公営住宅】&#10;一人当たり面積">
          <a:extLst>
            <a:ext uri="{FF2B5EF4-FFF2-40B4-BE49-F238E27FC236}">
              <a16:creationId xmlns:a16="http://schemas.microsoft.com/office/drawing/2014/main" id="{AAD94290-0828-4114-A83F-14C296E093AE}"/>
            </a:ext>
          </a:extLst>
        </xdr:cNvPr>
        <xdr:cNvSpPr txBox="1"/>
      </xdr:nvSpPr>
      <xdr:spPr>
        <a:xfrm>
          <a:off x="7626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74" name="n_4aveValue【公営住宅】&#10;一人当たり面積">
          <a:extLst>
            <a:ext uri="{FF2B5EF4-FFF2-40B4-BE49-F238E27FC236}">
              <a16:creationId xmlns:a16="http://schemas.microsoft.com/office/drawing/2014/main" id="{55682FFE-DACB-4156-950C-BB294DAAAD74}"/>
            </a:ext>
          </a:extLst>
        </xdr:cNvPr>
        <xdr:cNvSpPr txBox="1"/>
      </xdr:nvSpPr>
      <xdr:spPr>
        <a:xfrm>
          <a:off x="6737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155719</xdr:rowOff>
    </xdr:from>
    <xdr:ext cx="469744" cy="259045"/>
    <xdr:sp macro="" textlink="">
      <xdr:nvSpPr>
        <xdr:cNvPr id="375" name="n_1mainValue【公営住宅】&#10;一人当たり面積">
          <a:extLst>
            <a:ext uri="{FF2B5EF4-FFF2-40B4-BE49-F238E27FC236}">
              <a16:creationId xmlns:a16="http://schemas.microsoft.com/office/drawing/2014/main" id="{AA53F789-0356-43AC-A617-AE45C4795960}"/>
            </a:ext>
          </a:extLst>
        </xdr:cNvPr>
        <xdr:cNvSpPr txBox="1"/>
      </xdr:nvSpPr>
      <xdr:spPr>
        <a:xfrm>
          <a:off x="93917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139589</xdr:rowOff>
    </xdr:from>
    <xdr:ext cx="469744" cy="259045"/>
    <xdr:sp macro="" textlink="">
      <xdr:nvSpPr>
        <xdr:cNvPr id="376" name="n_2mainValue【公営住宅】&#10;一人当たり面積">
          <a:extLst>
            <a:ext uri="{FF2B5EF4-FFF2-40B4-BE49-F238E27FC236}">
              <a16:creationId xmlns:a16="http://schemas.microsoft.com/office/drawing/2014/main" id="{8F0CB4B3-D20E-4976-899D-EDD57A65D1CE}"/>
            </a:ext>
          </a:extLst>
        </xdr:cNvPr>
        <xdr:cNvSpPr txBox="1"/>
      </xdr:nvSpPr>
      <xdr:spPr>
        <a:xfrm>
          <a:off x="8515427" y="1454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3191</xdr:rowOff>
    </xdr:from>
    <xdr:ext cx="469744" cy="259045"/>
    <xdr:sp macro="" textlink="">
      <xdr:nvSpPr>
        <xdr:cNvPr id="377" name="n_3mainValue【公営住宅】&#10;一人当たり面積">
          <a:extLst>
            <a:ext uri="{FF2B5EF4-FFF2-40B4-BE49-F238E27FC236}">
              <a16:creationId xmlns:a16="http://schemas.microsoft.com/office/drawing/2014/main" id="{1FDC2F8C-44A9-4002-B9DE-6ED3B31007C3}"/>
            </a:ext>
          </a:extLst>
        </xdr:cNvPr>
        <xdr:cNvSpPr txBox="1"/>
      </xdr:nvSpPr>
      <xdr:spPr>
        <a:xfrm>
          <a:off x="7626427" y="142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78" name="n_4mainValue【公営住宅】&#10;一人当たり面積">
          <a:extLst>
            <a:ext uri="{FF2B5EF4-FFF2-40B4-BE49-F238E27FC236}">
              <a16:creationId xmlns:a16="http://schemas.microsoft.com/office/drawing/2014/main" id="{2CB9DB32-543F-4B61-9068-43BCCF29B42D}"/>
            </a:ext>
          </a:extLst>
        </xdr:cNvPr>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1D4D9F9-7F28-4F81-B62F-3A516B25C5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F40D06F-B13D-4C44-8EB7-E081D28B198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4E080F0-35B9-4978-9FF8-BF729D3F95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1F642A0-3CED-42F4-9C0F-F9616DAAE3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C84A59C-3A47-4826-A2DE-79C8ADFC34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FA9E553-6893-42A7-8D83-1C35C36930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545434C-0377-4555-9120-3ACED8DB3E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E949F80-3DFC-4687-BF5D-8B89AAF14E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E8BC948-0C65-49AA-98FD-E76198FC07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2FB6E33-4F15-4D0A-BC50-EA038ACAF9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1C90028-EC4A-432E-A2F8-3DE5296F38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347677D-8E5B-4084-BBDD-B64EC100134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1399625-B61D-4AB8-BDA7-CB175E6B36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B2C5395-3E26-428E-AEF4-B3513B2924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A335F309-AF76-4DB8-9D18-4F07449FBD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6AD66498-8D7F-4A9F-9758-3061CF9BE0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2C9D76F-621F-4C36-B8DE-28FE3048FF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C6491B7-28CA-4420-B51A-5EB889C780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6633366-B820-47F7-8C3A-20ACB99D43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59264B0-875D-44B0-B2E8-D792BFA198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9AAA59D-E84F-4631-9B88-187257A344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6E81326-7E6E-4CB4-97A4-D41D8AE5EA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94C06E1-1FD5-4011-8CC5-4C49243D80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0AD9FF7-E360-4EB7-8537-1A2D4546E1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F2E0337-731A-4DE7-940F-99B0EEE719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2061B38-024D-491C-82FD-BEA9B2D326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31548A3-E4CE-4C97-827C-E7E1731C75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4BAACFB2-CB54-4D80-862A-5B7A6882164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65EB24D-DE46-405D-855B-FCB34170715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C537E2EF-8780-4055-848D-11C81B63E80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6C71940-82A3-4872-A9F2-4959A29FC2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5AEA1F53-017A-4B8C-A543-CD0847FB610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15394D9-CEBD-45EF-9859-9C2C25F354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C87DACB-CC88-443D-8E12-47539417FFC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1908BA5-F509-47BD-A4DC-0BFD21D87B2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8E4C60A-CD5B-4354-BF9C-AAE8AB664F0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B94091DF-2F01-43FA-A11E-85A0447ACC5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169D829-6D6A-45CE-BBF3-C9F215FF0A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7688417-FF58-45DA-88FD-F888C04E54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5F8ABF0E-7FB0-42B0-8CDB-42A43A9326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C3BDE17-4A1A-4F0B-A680-0E0972AB80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a:extLst>
            <a:ext uri="{FF2B5EF4-FFF2-40B4-BE49-F238E27FC236}">
              <a16:creationId xmlns:a16="http://schemas.microsoft.com/office/drawing/2014/main" id="{D73FD1D8-8A7F-4EF1-8CCE-DCFD60FD358E}"/>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ED9EAC3F-6E96-46EB-9938-D5FD3BD8AF2D}"/>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a:extLst>
            <a:ext uri="{FF2B5EF4-FFF2-40B4-BE49-F238E27FC236}">
              <a16:creationId xmlns:a16="http://schemas.microsoft.com/office/drawing/2014/main" id="{DAA29FC5-0B44-4ED3-84A7-F61A24F22BD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FB3FD175-8EB8-4F24-827B-2620C6B1573E}"/>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378BB718-997F-4647-ABCC-C60B9E654EA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ABF40B3B-F49C-405C-B215-C83218E77481}"/>
            </a:ext>
          </a:extLst>
        </xdr:cNvPr>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a:extLst>
            <a:ext uri="{FF2B5EF4-FFF2-40B4-BE49-F238E27FC236}">
              <a16:creationId xmlns:a16="http://schemas.microsoft.com/office/drawing/2014/main" id="{E46CB8A2-8DDF-4DFA-A522-4BF11D2E820A}"/>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a:extLst>
            <a:ext uri="{FF2B5EF4-FFF2-40B4-BE49-F238E27FC236}">
              <a16:creationId xmlns:a16="http://schemas.microsoft.com/office/drawing/2014/main" id="{AC4A2F20-E2DE-410C-8BCB-BDAD1ED49E16}"/>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a:extLst>
            <a:ext uri="{FF2B5EF4-FFF2-40B4-BE49-F238E27FC236}">
              <a16:creationId xmlns:a16="http://schemas.microsoft.com/office/drawing/2014/main" id="{196D9CCC-55CB-4ADC-836B-5D99A26C76A7}"/>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a:extLst>
            <a:ext uri="{FF2B5EF4-FFF2-40B4-BE49-F238E27FC236}">
              <a16:creationId xmlns:a16="http://schemas.microsoft.com/office/drawing/2014/main" id="{553D7525-21BB-4B62-8FE7-103C935C0440}"/>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a:extLst>
            <a:ext uri="{FF2B5EF4-FFF2-40B4-BE49-F238E27FC236}">
              <a16:creationId xmlns:a16="http://schemas.microsoft.com/office/drawing/2014/main" id="{5BFF4B0E-1AA4-4ADA-9FD5-0AD2532B00D3}"/>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AD37300-F2AF-4F59-9639-7CEFE93874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097A02-D966-4CFC-9CBD-E962ECCCFC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C15800B-E713-4B5F-976B-EF00A88736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851DC0F-327B-4720-BEAD-1E9C060E26B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A284826-6397-449B-8759-20E35770EA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436" name="楕円 435">
          <a:extLst>
            <a:ext uri="{FF2B5EF4-FFF2-40B4-BE49-F238E27FC236}">
              <a16:creationId xmlns:a16="http://schemas.microsoft.com/office/drawing/2014/main" id="{2E3BA80F-959B-470E-9155-21F78A2C6776}"/>
            </a:ext>
          </a:extLst>
        </xdr:cNvPr>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15257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597889F3-1E68-4BF5-BE5B-C94BA52D25C4}"/>
            </a:ext>
          </a:extLst>
        </xdr:cNvPr>
        <xdr:cNvSpPr txBox="1"/>
      </xdr:nvSpPr>
      <xdr:spPr>
        <a:xfrm>
          <a:off x="16357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438" name="楕円 437">
          <a:extLst>
            <a:ext uri="{FF2B5EF4-FFF2-40B4-BE49-F238E27FC236}">
              <a16:creationId xmlns:a16="http://schemas.microsoft.com/office/drawing/2014/main" id="{B88F442D-D304-4CB0-A77E-69240FF487B6}"/>
            </a:ext>
          </a:extLst>
        </xdr:cNvPr>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87630</xdr:rowOff>
    </xdr:to>
    <xdr:cxnSp macro="">
      <xdr:nvCxnSpPr>
        <xdr:cNvPr id="439" name="直線コネクタ 438">
          <a:extLst>
            <a:ext uri="{FF2B5EF4-FFF2-40B4-BE49-F238E27FC236}">
              <a16:creationId xmlns:a16="http://schemas.microsoft.com/office/drawing/2014/main" id="{7C2F1C3F-F3F1-4F40-B350-3042981E88AC}"/>
            </a:ext>
          </a:extLst>
        </xdr:cNvPr>
        <xdr:cNvCxnSpPr/>
      </xdr:nvCxnSpPr>
      <xdr:spPr>
        <a:xfrm>
          <a:off x="15481300" y="70974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440" name="楕円 439">
          <a:extLst>
            <a:ext uri="{FF2B5EF4-FFF2-40B4-BE49-F238E27FC236}">
              <a16:creationId xmlns:a16="http://schemas.microsoft.com/office/drawing/2014/main" id="{4A806C81-10EC-4075-A344-CA5A78AAC919}"/>
            </a:ext>
          </a:extLst>
        </xdr:cNvPr>
        <xdr:cNvSpPr/>
      </xdr:nvSpPr>
      <xdr:spPr>
        <a:xfrm>
          <a:off x="14541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68035</xdr:rowOff>
    </xdr:to>
    <xdr:cxnSp macro="">
      <xdr:nvCxnSpPr>
        <xdr:cNvPr id="441" name="直線コネクタ 440">
          <a:extLst>
            <a:ext uri="{FF2B5EF4-FFF2-40B4-BE49-F238E27FC236}">
              <a16:creationId xmlns:a16="http://schemas.microsoft.com/office/drawing/2014/main" id="{3921A3FF-FFB1-4A55-A9E8-349C02CE6C30}"/>
            </a:ext>
          </a:extLst>
        </xdr:cNvPr>
        <xdr:cNvCxnSpPr/>
      </xdr:nvCxnSpPr>
      <xdr:spPr>
        <a:xfrm>
          <a:off x="14592300" y="706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42" name="楕円 441">
          <a:extLst>
            <a:ext uri="{FF2B5EF4-FFF2-40B4-BE49-F238E27FC236}">
              <a16:creationId xmlns:a16="http://schemas.microsoft.com/office/drawing/2014/main" id="{F9CDFD38-1C67-4407-A4F0-28BD32A36FE4}"/>
            </a:ext>
          </a:extLst>
        </xdr:cNvPr>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32113</xdr:rowOff>
    </xdr:to>
    <xdr:cxnSp macro="">
      <xdr:nvCxnSpPr>
        <xdr:cNvPr id="443" name="直線コネクタ 442">
          <a:extLst>
            <a:ext uri="{FF2B5EF4-FFF2-40B4-BE49-F238E27FC236}">
              <a16:creationId xmlns:a16="http://schemas.microsoft.com/office/drawing/2014/main" id="{B9CF0E78-3585-42C2-AA65-4F15211CA8F8}"/>
            </a:ext>
          </a:extLst>
        </xdr:cNvPr>
        <xdr:cNvCxnSpPr/>
      </xdr:nvCxnSpPr>
      <xdr:spPr>
        <a:xfrm>
          <a:off x="13703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80917</xdr:rowOff>
    </xdr:from>
    <xdr:to>
      <xdr:col>67</xdr:col>
      <xdr:colOff>101600</xdr:colOff>
      <xdr:row>41</xdr:row>
      <xdr:rowOff>11067</xdr:rowOff>
    </xdr:to>
    <xdr:sp macro="" textlink="">
      <xdr:nvSpPr>
        <xdr:cNvPr id="444" name="楕円 443">
          <a:extLst>
            <a:ext uri="{FF2B5EF4-FFF2-40B4-BE49-F238E27FC236}">
              <a16:creationId xmlns:a16="http://schemas.microsoft.com/office/drawing/2014/main" id="{4BA6C225-3F3D-4CF2-8270-4FF276284757}"/>
            </a:ext>
          </a:extLst>
        </xdr:cNvPr>
        <xdr:cNvSpPr/>
      </xdr:nvSpPr>
      <xdr:spPr>
        <a:xfrm>
          <a:off x="12763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131717</xdr:rowOff>
    </xdr:from>
    <xdr:to>
      <xdr:col>71</xdr:col>
      <xdr:colOff>177800</xdr:colOff>
      <xdr:row>40</xdr:row>
      <xdr:rowOff>167640</xdr:rowOff>
    </xdr:to>
    <xdr:cxnSp macro="">
      <xdr:nvCxnSpPr>
        <xdr:cNvPr id="445" name="直線コネクタ 444">
          <a:extLst>
            <a:ext uri="{FF2B5EF4-FFF2-40B4-BE49-F238E27FC236}">
              <a16:creationId xmlns:a16="http://schemas.microsoft.com/office/drawing/2014/main" id="{953FA7CB-160B-44E1-BC54-6F0D575EB82C}"/>
            </a:ext>
          </a:extLst>
        </xdr:cNvPr>
        <xdr:cNvCxnSpPr/>
      </xdr:nvCxnSpPr>
      <xdr:spPr>
        <a:xfrm>
          <a:off x="12814300" y="698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83A79AC8-8562-41B0-8051-974565A124D8}"/>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3BB83541-5240-4B59-B942-CC6820574D89}"/>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DF1A288-6F6F-40E0-8EC2-A5D7AA4818DA}"/>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809CA6F-3835-4991-B32F-60A7E451B3E9}"/>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7CF451F-02CE-458A-9922-CB42F2F5FCD2}"/>
            </a:ext>
          </a:extLst>
        </xdr:cNvPr>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6D6C347-4FC7-4C05-B72F-F1A17383CF60}"/>
            </a:ext>
          </a:extLst>
        </xdr:cNvPr>
        <xdr:cNvSpPr txBox="1"/>
      </xdr:nvSpPr>
      <xdr:spPr>
        <a:xfrm>
          <a:off x="14389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782254C9-1D23-4D71-858A-1FA8838E38D8}"/>
            </a:ext>
          </a:extLst>
        </xdr:cNvPr>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2194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18E3F1B-A87A-43D3-8602-AE6ECBB60D23}"/>
            </a:ext>
          </a:extLst>
        </xdr:cNvPr>
        <xdr:cNvSpPr txBox="1"/>
      </xdr:nvSpPr>
      <xdr:spPr>
        <a:xfrm>
          <a:off x="12611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8008A3F-4733-499A-A073-37161E8751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FE45346-58BB-48BB-912C-E85B5BE52A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E1B628F1-363D-4D59-9480-A0C97BF717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A70D196-9FAB-44BD-BFC4-9860C5491B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CA1769B-D5D4-4313-B4EC-771AB44867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C3DE967-9B67-4F9F-9087-6A8F888D0E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F7B85B9-CAD9-45A1-866E-8DE3A7E1F4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244593C0-11EE-4A55-B068-ECBFDD5194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1A055E8D-3A1C-4381-B1FD-F5FEB478B0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3FB0DED-3745-4D2F-BABC-1B20FF0481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52A2BCE8-0CDD-47DD-8F5C-3CBCFA29877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70412AF4-83B3-424F-83CA-74DE1A5E2F9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18E954F1-8748-4B43-8B14-4A59853D162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5CDDDA92-1C2B-4053-BE88-1FFE9E5259C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EA802D40-00E5-4E21-AFAB-F8F68268128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32EA995F-F253-4E01-A25F-C5F6DEFF5D3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D4575AAB-95C2-42D9-952C-B95599BBF1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763C0536-3A2A-45E6-859E-8AF1CE54772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81D54219-B67A-4CA4-B628-7C36B1EA557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B02F1871-1F8A-465E-BC38-A5EBA5AAF1E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3BD7F137-BE4B-4A98-81E5-53FD482387C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A2F44D4F-BB81-4A13-9B6C-E162D6E7BDD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4D88A24-4EBE-427A-AA8D-2A5DB0ADB7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7394C6C-FB70-4F9E-AEFD-8CD0501BDC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4E1BDB-1CB4-45EB-9351-EB590FBBDF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a:extLst>
            <a:ext uri="{FF2B5EF4-FFF2-40B4-BE49-F238E27FC236}">
              <a16:creationId xmlns:a16="http://schemas.microsoft.com/office/drawing/2014/main" id="{544720C4-1D41-4D16-955D-7E14F908CD64}"/>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A75514E0-C781-447E-A417-CFEFEDAC7CF4}"/>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a:extLst>
            <a:ext uri="{FF2B5EF4-FFF2-40B4-BE49-F238E27FC236}">
              <a16:creationId xmlns:a16="http://schemas.microsoft.com/office/drawing/2014/main" id="{BD02E2C6-D952-4BFA-B252-DD1BEF9F2CBF}"/>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C1BA9D2A-8DF6-4E53-9816-738EC015D4AE}"/>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a:extLst>
            <a:ext uri="{FF2B5EF4-FFF2-40B4-BE49-F238E27FC236}">
              <a16:creationId xmlns:a16="http://schemas.microsoft.com/office/drawing/2014/main" id="{A7366EAF-D48E-40E8-BEB0-7E474B31C0AE}"/>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11E3B263-42F7-46EF-A107-D2882C92CA46}"/>
            </a:ext>
          </a:extLst>
        </xdr:cNvPr>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a:extLst>
            <a:ext uri="{FF2B5EF4-FFF2-40B4-BE49-F238E27FC236}">
              <a16:creationId xmlns:a16="http://schemas.microsoft.com/office/drawing/2014/main" id="{5BD13823-9932-4FAC-BAD0-E36B93AD1D80}"/>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59965A71-2EE0-415F-A061-5F9DF1AC94A8}"/>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a:extLst>
            <a:ext uri="{FF2B5EF4-FFF2-40B4-BE49-F238E27FC236}">
              <a16:creationId xmlns:a16="http://schemas.microsoft.com/office/drawing/2014/main" id="{69F62D82-EA98-448D-B526-47FF0D0B0112}"/>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a:extLst>
            <a:ext uri="{FF2B5EF4-FFF2-40B4-BE49-F238E27FC236}">
              <a16:creationId xmlns:a16="http://schemas.microsoft.com/office/drawing/2014/main" id="{4D2BE0FF-38E5-4684-9F25-F0054BC20D9D}"/>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a:extLst>
            <a:ext uri="{FF2B5EF4-FFF2-40B4-BE49-F238E27FC236}">
              <a16:creationId xmlns:a16="http://schemas.microsoft.com/office/drawing/2014/main" id="{6E5AA5A3-3E77-4297-929A-523A8B8220DD}"/>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E5CCC77-9AA7-475F-9E46-90941930F7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6CAC9EB-7B88-416A-80FC-6DE41E83D92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1DC5D8D-0CBD-4586-A6C3-CEBC64C201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E6BBEEE-E8F0-48B2-AEC8-014942D5E5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503FF83-5A28-4EEA-97B6-447D2D99FD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495" name="楕円 494">
          <a:extLst>
            <a:ext uri="{FF2B5EF4-FFF2-40B4-BE49-F238E27FC236}">
              <a16:creationId xmlns:a16="http://schemas.microsoft.com/office/drawing/2014/main" id="{E5A9D816-724A-47EA-9E0C-7C9F30FE8F2A}"/>
            </a:ext>
          </a:extLst>
        </xdr:cNvPr>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21970</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FBB425C1-D9E9-4EA4-98B8-084197866906}"/>
            </a:ext>
          </a:extLst>
        </xdr:cNvPr>
        <xdr:cNvSpPr txBox="1"/>
      </xdr:nvSpPr>
      <xdr:spPr>
        <a:xfrm>
          <a:off x="22199600" y="68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113574</xdr:rowOff>
    </xdr:from>
    <xdr:to>
      <xdr:col>112</xdr:col>
      <xdr:colOff>38100</xdr:colOff>
      <xdr:row>41</xdr:row>
      <xdr:rowOff>43724</xdr:rowOff>
    </xdr:to>
    <xdr:sp macro="" textlink="">
      <xdr:nvSpPr>
        <xdr:cNvPr id="497" name="楕円 496">
          <a:extLst>
            <a:ext uri="{FF2B5EF4-FFF2-40B4-BE49-F238E27FC236}">
              <a16:creationId xmlns:a16="http://schemas.microsoft.com/office/drawing/2014/main" id="{0A8AB92D-A28D-4BCE-B808-5603C3BDF2E9}"/>
            </a:ext>
          </a:extLst>
        </xdr:cNvPr>
        <xdr:cNvSpPr/>
      </xdr:nvSpPr>
      <xdr:spPr>
        <a:xfrm>
          <a:off x="2127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164374</xdr:rowOff>
    </xdr:to>
    <xdr:cxnSp macro="">
      <xdr:nvCxnSpPr>
        <xdr:cNvPr id="498" name="直線コネクタ 497">
          <a:extLst>
            <a:ext uri="{FF2B5EF4-FFF2-40B4-BE49-F238E27FC236}">
              <a16:creationId xmlns:a16="http://schemas.microsoft.com/office/drawing/2014/main" id="{74C5351A-86A7-4C93-8EF0-C4C5E7597279}"/>
            </a:ext>
          </a:extLst>
        </xdr:cNvPr>
        <xdr:cNvCxnSpPr/>
      </xdr:nvCxnSpPr>
      <xdr:spPr>
        <a:xfrm flipV="1">
          <a:off x="21323300" y="701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121194</xdr:rowOff>
    </xdr:from>
    <xdr:to>
      <xdr:col>107</xdr:col>
      <xdr:colOff>101600</xdr:colOff>
      <xdr:row>41</xdr:row>
      <xdr:rowOff>51344</xdr:rowOff>
    </xdr:to>
    <xdr:sp macro="" textlink="">
      <xdr:nvSpPr>
        <xdr:cNvPr id="499" name="楕円 498">
          <a:extLst>
            <a:ext uri="{FF2B5EF4-FFF2-40B4-BE49-F238E27FC236}">
              <a16:creationId xmlns:a16="http://schemas.microsoft.com/office/drawing/2014/main" id="{D53FAE28-D71F-49EC-8934-6E5E816DF062}"/>
            </a:ext>
          </a:extLst>
        </xdr:cNvPr>
        <xdr:cNvSpPr/>
      </xdr:nvSpPr>
      <xdr:spPr>
        <a:xfrm>
          <a:off x="20383500" y="69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164374</xdr:rowOff>
    </xdr:from>
    <xdr:to>
      <xdr:col>111</xdr:col>
      <xdr:colOff>177800</xdr:colOff>
      <xdr:row>41</xdr:row>
      <xdr:rowOff>544</xdr:rowOff>
    </xdr:to>
    <xdr:cxnSp macro="">
      <xdr:nvCxnSpPr>
        <xdr:cNvPr id="500" name="直線コネクタ 499">
          <a:extLst>
            <a:ext uri="{FF2B5EF4-FFF2-40B4-BE49-F238E27FC236}">
              <a16:creationId xmlns:a16="http://schemas.microsoft.com/office/drawing/2014/main" id="{2DDEE835-5024-4008-A0E2-8EE3B459FCCB}"/>
            </a:ext>
          </a:extLst>
        </xdr:cNvPr>
        <xdr:cNvCxnSpPr/>
      </xdr:nvCxnSpPr>
      <xdr:spPr>
        <a:xfrm flipV="1">
          <a:off x="20434300" y="70223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127726</xdr:rowOff>
    </xdr:from>
    <xdr:to>
      <xdr:col>102</xdr:col>
      <xdr:colOff>165100</xdr:colOff>
      <xdr:row>41</xdr:row>
      <xdr:rowOff>57876</xdr:rowOff>
    </xdr:to>
    <xdr:sp macro="" textlink="">
      <xdr:nvSpPr>
        <xdr:cNvPr id="501" name="楕円 500">
          <a:extLst>
            <a:ext uri="{FF2B5EF4-FFF2-40B4-BE49-F238E27FC236}">
              <a16:creationId xmlns:a16="http://schemas.microsoft.com/office/drawing/2014/main" id="{5C4EF80D-3F6A-4376-93EB-2DB08A5528E1}"/>
            </a:ext>
          </a:extLst>
        </xdr:cNvPr>
        <xdr:cNvSpPr/>
      </xdr:nvSpPr>
      <xdr:spPr>
        <a:xfrm>
          <a:off x="19494500" y="69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544</xdr:rowOff>
    </xdr:from>
    <xdr:to>
      <xdr:col>107</xdr:col>
      <xdr:colOff>50800</xdr:colOff>
      <xdr:row>41</xdr:row>
      <xdr:rowOff>7076</xdr:rowOff>
    </xdr:to>
    <xdr:cxnSp macro="">
      <xdr:nvCxnSpPr>
        <xdr:cNvPr id="502" name="直線コネクタ 501">
          <a:extLst>
            <a:ext uri="{FF2B5EF4-FFF2-40B4-BE49-F238E27FC236}">
              <a16:creationId xmlns:a16="http://schemas.microsoft.com/office/drawing/2014/main" id="{541F7B35-2943-43EC-B09F-B7B069CC2AE3}"/>
            </a:ext>
          </a:extLst>
        </xdr:cNvPr>
        <xdr:cNvCxnSpPr/>
      </xdr:nvCxnSpPr>
      <xdr:spPr>
        <a:xfrm flipV="1">
          <a:off x="19545300" y="70299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135346</xdr:rowOff>
    </xdr:from>
    <xdr:to>
      <xdr:col>98</xdr:col>
      <xdr:colOff>38100</xdr:colOff>
      <xdr:row>41</xdr:row>
      <xdr:rowOff>65496</xdr:rowOff>
    </xdr:to>
    <xdr:sp macro="" textlink="">
      <xdr:nvSpPr>
        <xdr:cNvPr id="503" name="楕円 502">
          <a:extLst>
            <a:ext uri="{FF2B5EF4-FFF2-40B4-BE49-F238E27FC236}">
              <a16:creationId xmlns:a16="http://schemas.microsoft.com/office/drawing/2014/main" id="{4ECA435D-22EE-40AA-BB4B-AD97678C35E1}"/>
            </a:ext>
          </a:extLst>
        </xdr:cNvPr>
        <xdr:cNvSpPr/>
      </xdr:nvSpPr>
      <xdr:spPr>
        <a:xfrm>
          <a:off x="18605500" y="69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7076</xdr:rowOff>
    </xdr:from>
    <xdr:to>
      <xdr:col>102</xdr:col>
      <xdr:colOff>114300</xdr:colOff>
      <xdr:row>41</xdr:row>
      <xdr:rowOff>14696</xdr:rowOff>
    </xdr:to>
    <xdr:cxnSp macro="">
      <xdr:nvCxnSpPr>
        <xdr:cNvPr id="504" name="直線コネクタ 503">
          <a:extLst>
            <a:ext uri="{FF2B5EF4-FFF2-40B4-BE49-F238E27FC236}">
              <a16:creationId xmlns:a16="http://schemas.microsoft.com/office/drawing/2014/main" id="{A5635201-628A-4700-AFD4-68648B8ACDC6}"/>
            </a:ext>
          </a:extLst>
        </xdr:cNvPr>
        <xdr:cNvCxnSpPr/>
      </xdr:nvCxnSpPr>
      <xdr:spPr>
        <a:xfrm flipV="1">
          <a:off x="18656300" y="70365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97E8F7D5-A410-4645-95E0-103C99AB90DC}"/>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D06DE17-C221-45FC-9030-24A01245C891}"/>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C7FC6A5C-7CA8-4999-97BC-FC2C23821991}"/>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F9DE0B38-F6A6-4FFB-BBE5-2EBDD3649F94}"/>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34851</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BF7F404F-88FE-4B97-BC43-EACE503AA92E}"/>
            </a:ext>
          </a:extLst>
        </xdr:cNvPr>
        <xdr:cNvSpPr txBox="1"/>
      </xdr:nvSpPr>
      <xdr:spPr>
        <a:xfrm>
          <a:off x="21075727" y="70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42471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3A773CCC-8C1E-4127-A7F4-5734C760FA12}"/>
            </a:ext>
          </a:extLst>
        </xdr:cNvPr>
        <xdr:cNvSpPr txBox="1"/>
      </xdr:nvSpPr>
      <xdr:spPr>
        <a:xfrm>
          <a:off x="20199427" y="70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49003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25CBC489-8D2A-4873-9EA8-A8770860D1BB}"/>
            </a:ext>
          </a:extLst>
        </xdr:cNvPr>
        <xdr:cNvSpPr txBox="1"/>
      </xdr:nvSpPr>
      <xdr:spPr>
        <a:xfrm>
          <a:off x="19310427" y="70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56623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96E84B39-0BD0-4349-B004-09732BD593CC}"/>
            </a:ext>
          </a:extLst>
        </xdr:cNvPr>
        <xdr:cNvSpPr txBox="1"/>
      </xdr:nvSpPr>
      <xdr:spPr>
        <a:xfrm>
          <a:off x="18421427" y="70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9713CF05-B6CE-47A3-B29F-7E0C628D081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CBB001FB-F300-4C34-B818-482FD00445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A21D7A04-C0BA-460A-9E57-29C7070D47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E800EA81-791C-452D-9297-4EEBE5AA07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62BDA555-1C6D-4BE4-BDD9-DC06690AEA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D9D6AEE7-BF5D-4207-8BA0-CD20E3A26E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79E102A8-1712-4D86-B15E-0CF8F35C3B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D76E6C29-32AF-447D-B12F-5166955D24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39A42163-3C17-419D-9D74-BACDE588A4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E6F96244-54AC-42EA-AEBE-D689890752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7A24643B-9C29-4D03-B60A-9CA330D393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87734380-BCED-40C5-B58F-0A9A6D2ED4F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F055595D-26E2-4C74-A6A3-5C5DBD63925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B0F11586-D77A-4A43-B646-497A908EAFC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20D018D0-EE7E-4374-BBD0-BEBD4111FF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5CA57420-40FF-4D60-A501-A50CBAE76B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EBE7EA65-C163-4A60-BC3E-4158E1C490D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8CC9735B-82BD-4A65-B0FB-982980294D9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6061D6F8-38CA-43F0-B164-ED376A13BBD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3D5CA6FB-434C-4EE9-A87E-FA950C47C8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DDD3DA09-EED2-437A-840E-9387E2025C9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89820D1E-D671-404F-B25D-25CC7642433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FA176704-C4D1-4C15-9DCF-A0FB2008FDC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2B457F92-BB5B-4665-B7D3-17159E39F2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a:extLst>
            <a:ext uri="{FF2B5EF4-FFF2-40B4-BE49-F238E27FC236}">
              <a16:creationId xmlns:a16="http://schemas.microsoft.com/office/drawing/2014/main" id="{4719FABD-5E1F-44D4-86DB-A2999DEC4B99}"/>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22258CB7-5AEA-4CD2-9111-F4E3A1587DF4}"/>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a:extLst>
            <a:ext uri="{FF2B5EF4-FFF2-40B4-BE49-F238E27FC236}">
              <a16:creationId xmlns:a16="http://schemas.microsoft.com/office/drawing/2014/main" id="{4BAD7832-5F73-48F5-B9A9-D10DE5696D46}"/>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4CE80596-CD4B-4252-8BEF-3960D42A922A}"/>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a:extLst>
            <a:ext uri="{FF2B5EF4-FFF2-40B4-BE49-F238E27FC236}">
              <a16:creationId xmlns:a16="http://schemas.microsoft.com/office/drawing/2014/main" id="{A60ADFA3-792D-4148-839D-50782E672ADC}"/>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369C2EBD-8E46-4613-8F08-ECCC817F6256}"/>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E0A9E5B0-8FC0-4482-8506-9F369EE1498B}"/>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a:extLst>
            <a:ext uri="{FF2B5EF4-FFF2-40B4-BE49-F238E27FC236}">
              <a16:creationId xmlns:a16="http://schemas.microsoft.com/office/drawing/2014/main" id="{9E93F650-111F-4C62-8E72-A5666A9FE72E}"/>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a:extLst>
            <a:ext uri="{FF2B5EF4-FFF2-40B4-BE49-F238E27FC236}">
              <a16:creationId xmlns:a16="http://schemas.microsoft.com/office/drawing/2014/main" id="{FA921F63-6D7B-489E-8700-351B21B91CB3}"/>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74E9267F-66E6-4B90-B69B-8CE847FD85C9}"/>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a:extLst>
            <a:ext uri="{FF2B5EF4-FFF2-40B4-BE49-F238E27FC236}">
              <a16:creationId xmlns:a16="http://schemas.microsoft.com/office/drawing/2014/main" id="{D0432B31-85D8-400A-B446-7D92C3E0705C}"/>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BEB69A9-2C0B-4F36-82D8-42E6909BBA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1FEDBCA-3C41-4499-BE3F-8486C834F0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23407C5-B71B-4E0C-AEED-4F4A30E277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D6E01DC-BFAF-481F-9B77-A5FA97E7F9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603A08D-2617-4774-B865-C7E7831F93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53" name="楕円 552">
          <a:extLst>
            <a:ext uri="{FF2B5EF4-FFF2-40B4-BE49-F238E27FC236}">
              <a16:creationId xmlns:a16="http://schemas.microsoft.com/office/drawing/2014/main" id="{A10E3221-B57C-4F84-AACA-D6DA5CA689D6}"/>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B518771A-0A6A-4AA6-A969-DDEE90860762}"/>
            </a:ext>
          </a:extLst>
        </xdr:cNvPr>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55" name="楕円 554">
          <a:extLst>
            <a:ext uri="{FF2B5EF4-FFF2-40B4-BE49-F238E27FC236}">
              <a16:creationId xmlns:a16="http://schemas.microsoft.com/office/drawing/2014/main" id="{D1BEC68A-9047-43BE-93D1-6258C972B45D}"/>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7620</xdr:rowOff>
    </xdr:to>
    <xdr:cxnSp macro="">
      <xdr:nvCxnSpPr>
        <xdr:cNvPr id="556" name="直線コネクタ 555">
          <a:extLst>
            <a:ext uri="{FF2B5EF4-FFF2-40B4-BE49-F238E27FC236}">
              <a16:creationId xmlns:a16="http://schemas.microsoft.com/office/drawing/2014/main" id="{4752B90F-DC24-435E-B4FC-BB2A91ACD420}"/>
            </a:ext>
          </a:extLst>
        </xdr:cNvPr>
        <xdr:cNvCxnSpPr/>
      </xdr:nvCxnSpPr>
      <xdr:spPr>
        <a:xfrm>
          <a:off x="15481300" y="102450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557" name="楕円 556">
          <a:extLst>
            <a:ext uri="{FF2B5EF4-FFF2-40B4-BE49-F238E27FC236}">
              <a16:creationId xmlns:a16="http://schemas.microsoft.com/office/drawing/2014/main" id="{83E5C218-93A7-469B-8777-E92F5BB7108A}"/>
            </a:ext>
          </a:extLst>
        </xdr:cNvPr>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129540</xdr:rowOff>
    </xdr:to>
    <xdr:cxnSp macro="">
      <xdr:nvCxnSpPr>
        <xdr:cNvPr id="558" name="直線コネクタ 557">
          <a:extLst>
            <a:ext uri="{FF2B5EF4-FFF2-40B4-BE49-F238E27FC236}">
              <a16:creationId xmlns:a16="http://schemas.microsoft.com/office/drawing/2014/main" id="{750589FA-FCC4-438F-AACA-CAF7E1D4957B}"/>
            </a:ext>
          </a:extLst>
        </xdr:cNvPr>
        <xdr:cNvCxnSpPr/>
      </xdr:nvCxnSpPr>
      <xdr:spPr>
        <a:xfrm>
          <a:off x="14592300" y="10193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559" name="楕円 558">
          <a:extLst>
            <a:ext uri="{FF2B5EF4-FFF2-40B4-BE49-F238E27FC236}">
              <a16:creationId xmlns:a16="http://schemas.microsoft.com/office/drawing/2014/main" id="{29825572-B306-40D6-BE4B-F0A607AC4CDA}"/>
            </a:ext>
          </a:extLst>
        </xdr:cNvPr>
        <xdr:cNvSpPr/>
      </xdr:nvSpPr>
      <xdr:spPr>
        <a:xfrm>
          <a:off x="1365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28575</xdr:rowOff>
    </xdr:from>
    <xdr:to>
      <xdr:col>76</xdr:col>
      <xdr:colOff>114300</xdr:colOff>
      <xdr:row>59</xdr:row>
      <xdr:rowOff>78105</xdr:rowOff>
    </xdr:to>
    <xdr:cxnSp macro="">
      <xdr:nvCxnSpPr>
        <xdr:cNvPr id="560" name="直線コネクタ 559">
          <a:extLst>
            <a:ext uri="{FF2B5EF4-FFF2-40B4-BE49-F238E27FC236}">
              <a16:creationId xmlns:a16="http://schemas.microsoft.com/office/drawing/2014/main" id="{996F38F6-14DA-4689-BCDC-D1F9725104B4}"/>
            </a:ext>
          </a:extLst>
        </xdr:cNvPr>
        <xdr:cNvCxnSpPr/>
      </xdr:nvCxnSpPr>
      <xdr:spPr>
        <a:xfrm>
          <a:off x="13703300" y="10144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99695</xdr:rowOff>
    </xdr:from>
    <xdr:to>
      <xdr:col>67</xdr:col>
      <xdr:colOff>101600</xdr:colOff>
      <xdr:row>59</xdr:row>
      <xdr:rowOff>29845</xdr:rowOff>
    </xdr:to>
    <xdr:sp macro="" textlink="">
      <xdr:nvSpPr>
        <xdr:cNvPr id="561" name="楕円 560">
          <a:extLst>
            <a:ext uri="{FF2B5EF4-FFF2-40B4-BE49-F238E27FC236}">
              <a16:creationId xmlns:a16="http://schemas.microsoft.com/office/drawing/2014/main" id="{F4D91758-6C30-4EF0-8689-283F1B4B5B70}"/>
            </a:ext>
          </a:extLst>
        </xdr:cNvPr>
        <xdr:cNvSpPr/>
      </xdr:nvSpPr>
      <xdr:spPr>
        <a:xfrm>
          <a:off x="12763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150495</xdr:rowOff>
    </xdr:from>
    <xdr:to>
      <xdr:col>71</xdr:col>
      <xdr:colOff>177800</xdr:colOff>
      <xdr:row>59</xdr:row>
      <xdr:rowOff>28575</xdr:rowOff>
    </xdr:to>
    <xdr:cxnSp macro="">
      <xdr:nvCxnSpPr>
        <xdr:cNvPr id="562" name="直線コネクタ 561">
          <a:extLst>
            <a:ext uri="{FF2B5EF4-FFF2-40B4-BE49-F238E27FC236}">
              <a16:creationId xmlns:a16="http://schemas.microsoft.com/office/drawing/2014/main" id="{9483CDA3-1738-40D6-902B-11E3724859BD}"/>
            </a:ext>
          </a:extLst>
        </xdr:cNvPr>
        <xdr:cNvCxnSpPr/>
      </xdr:nvCxnSpPr>
      <xdr:spPr>
        <a:xfrm>
          <a:off x="12814300" y="10094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63" name="n_1aveValue【学校施設】&#10;有形固定資産減価償却率">
          <a:extLst>
            <a:ext uri="{FF2B5EF4-FFF2-40B4-BE49-F238E27FC236}">
              <a16:creationId xmlns:a16="http://schemas.microsoft.com/office/drawing/2014/main" id="{D82BE99F-08C7-4BCE-B756-CA773B6AA7AE}"/>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4" name="n_2aveValue【学校施設】&#10;有形固定資産減価償却率">
          <a:extLst>
            <a:ext uri="{FF2B5EF4-FFF2-40B4-BE49-F238E27FC236}">
              <a16:creationId xmlns:a16="http://schemas.microsoft.com/office/drawing/2014/main" id="{6C12C0EF-C671-4662-8BF2-36CF462C02C4}"/>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a:extLst>
            <a:ext uri="{FF2B5EF4-FFF2-40B4-BE49-F238E27FC236}">
              <a16:creationId xmlns:a16="http://schemas.microsoft.com/office/drawing/2014/main" id="{46AD257E-7CD5-4FA4-B857-C722B644574D}"/>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6" name="n_4aveValue【学校施設】&#10;有形固定資産減価償却率">
          <a:extLst>
            <a:ext uri="{FF2B5EF4-FFF2-40B4-BE49-F238E27FC236}">
              <a16:creationId xmlns:a16="http://schemas.microsoft.com/office/drawing/2014/main" id="{527F1057-FF2A-4775-B1E9-FDF9CF8BF15F}"/>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567" name="n_1mainValue【学校施設】&#10;有形固定資産減価償却率">
          <a:extLst>
            <a:ext uri="{FF2B5EF4-FFF2-40B4-BE49-F238E27FC236}">
              <a16:creationId xmlns:a16="http://schemas.microsoft.com/office/drawing/2014/main" id="{7C93A31E-00CB-418D-A3FB-E3A18F786196}"/>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568" name="n_2mainValue【学校施設】&#10;有形固定資産減価償却率">
          <a:extLst>
            <a:ext uri="{FF2B5EF4-FFF2-40B4-BE49-F238E27FC236}">
              <a16:creationId xmlns:a16="http://schemas.microsoft.com/office/drawing/2014/main" id="{967266CE-D294-4C76-AF2C-5BAA9DC2AF10}"/>
            </a:ext>
          </a:extLst>
        </xdr:cNvPr>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95902</xdr:rowOff>
    </xdr:from>
    <xdr:ext cx="405111" cy="259045"/>
    <xdr:sp macro="" textlink="">
      <xdr:nvSpPr>
        <xdr:cNvPr id="569" name="n_3mainValue【学校施設】&#10;有形固定資産減価償却率">
          <a:extLst>
            <a:ext uri="{FF2B5EF4-FFF2-40B4-BE49-F238E27FC236}">
              <a16:creationId xmlns:a16="http://schemas.microsoft.com/office/drawing/2014/main" id="{8B7F1A38-6137-4A73-B809-DE7CF6910236}"/>
            </a:ext>
          </a:extLst>
        </xdr:cNvPr>
        <xdr:cNvSpPr txBox="1"/>
      </xdr:nvSpPr>
      <xdr:spPr>
        <a:xfrm>
          <a:off x="13500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46372</xdr:rowOff>
    </xdr:from>
    <xdr:ext cx="405111" cy="259045"/>
    <xdr:sp macro="" textlink="">
      <xdr:nvSpPr>
        <xdr:cNvPr id="570" name="n_4mainValue【学校施設】&#10;有形固定資産減価償却率">
          <a:extLst>
            <a:ext uri="{FF2B5EF4-FFF2-40B4-BE49-F238E27FC236}">
              <a16:creationId xmlns:a16="http://schemas.microsoft.com/office/drawing/2014/main" id="{17E55941-CFE2-4E9A-B3BD-A1769A863B15}"/>
            </a:ext>
          </a:extLst>
        </xdr:cNvPr>
        <xdr:cNvSpPr txBox="1"/>
      </xdr:nvSpPr>
      <xdr:spPr>
        <a:xfrm>
          <a:off x="12611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FAB1EFC0-698A-47EC-9E8B-7095FFD7C6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B37A5C96-6998-4176-9628-03ECAAD497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EB3DB517-E274-46BC-8279-BD76DE2C9B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16F0256F-FA48-4323-AE1A-D9E3F11FC8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1285B2F-4518-467F-8455-6E73D9D560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7B4BEC1C-9AE8-4D53-9575-94265B8A43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BE409757-67A7-45BA-B0D4-2443C1D64F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2C720461-ECBD-4E8E-A133-D003464DA0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5467C333-FDFA-48C5-95C7-B4B96454A0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DFCCA069-F05D-4C83-94FA-2857E3090F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C79F0799-5E25-41FD-847D-62D46DBF02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6A81DEC0-8728-40B8-9CFE-965A564AF2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DCCD4499-601E-41DA-90CB-DCBB37EFA80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7B58DCC0-D35C-4DF8-BB46-DDEDA27D7B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34B42573-58BA-416A-A8D2-93F0D558574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6665EB7E-9236-40D0-8DD1-6A45C0DDF3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57BB85CF-316E-4015-A7D2-432F8A17515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CC6C0DA-73DB-4382-BD99-B66602894E1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B475B0AE-6B91-45F6-907C-54B16B1AB3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C49E350B-7766-43F5-8D5A-56602FED7C1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CF950EB-59EF-4576-A633-EE82E2C651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3F45106F-B763-4E8E-A381-2D645FA5E30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D759A945-CC0E-4229-B6B0-8671A2015B1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a:extLst>
            <a:ext uri="{FF2B5EF4-FFF2-40B4-BE49-F238E27FC236}">
              <a16:creationId xmlns:a16="http://schemas.microsoft.com/office/drawing/2014/main" id="{DEED7428-26DE-42C8-8E43-37CDC8FCA1BA}"/>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a:extLst>
            <a:ext uri="{FF2B5EF4-FFF2-40B4-BE49-F238E27FC236}">
              <a16:creationId xmlns:a16="http://schemas.microsoft.com/office/drawing/2014/main" id="{8F4EAC76-8EA7-400F-B78D-03888CDC6C9F}"/>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a:extLst>
            <a:ext uri="{FF2B5EF4-FFF2-40B4-BE49-F238E27FC236}">
              <a16:creationId xmlns:a16="http://schemas.microsoft.com/office/drawing/2014/main" id="{B215F0D9-DD55-437A-9150-EED4190DE61F}"/>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a:extLst>
            <a:ext uri="{FF2B5EF4-FFF2-40B4-BE49-F238E27FC236}">
              <a16:creationId xmlns:a16="http://schemas.microsoft.com/office/drawing/2014/main" id="{7A001439-2E5B-4BFF-8FE2-4943E77CC6CB}"/>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a:extLst>
            <a:ext uri="{FF2B5EF4-FFF2-40B4-BE49-F238E27FC236}">
              <a16:creationId xmlns:a16="http://schemas.microsoft.com/office/drawing/2014/main" id="{8CB2F168-8CED-4BB9-9584-04C7A2FD179A}"/>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99" name="【学校施設】&#10;一人当たり面積平均値テキスト">
          <a:extLst>
            <a:ext uri="{FF2B5EF4-FFF2-40B4-BE49-F238E27FC236}">
              <a16:creationId xmlns:a16="http://schemas.microsoft.com/office/drawing/2014/main" id="{D7EB93F9-2D26-4318-AF63-3513E2B23A4A}"/>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a:extLst>
            <a:ext uri="{FF2B5EF4-FFF2-40B4-BE49-F238E27FC236}">
              <a16:creationId xmlns:a16="http://schemas.microsoft.com/office/drawing/2014/main" id="{C2169C70-D9BE-40F5-AF9B-21F5AED24315}"/>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a:extLst>
            <a:ext uri="{FF2B5EF4-FFF2-40B4-BE49-F238E27FC236}">
              <a16:creationId xmlns:a16="http://schemas.microsoft.com/office/drawing/2014/main" id="{EE3A75CF-49DF-41FD-A007-C942322B07C7}"/>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a:extLst>
            <a:ext uri="{FF2B5EF4-FFF2-40B4-BE49-F238E27FC236}">
              <a16:creationId xmlns:a16="http://schemas.microsoft.com/office/drawing/2014/main" id="{49E39818-855E-4B83-9A37-B811AF79F004}"/>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a:extLst>
            <a:ext uri="{FF2B5EF4-FFF2-40B4-BE49-F238E27FC236}">
              <a16:creationId xmlns:a16="http://schemas.microsoft.com/office/drawing/2014/main" id="{BC84D582-4916-4A8F-BAB2-3DDA3BE73DBC}"/>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a:extLst>
            <a:ext uri="{FF2B5EF4-FFF2-40B4-BE49-F238E27FC236}">
              <a16:creationId xmlns:a16="http://schemas.microsoft.com/office/drawing/2014/main" id="{E814774A-B591-4983-A56D-8D4C3EF8E129}"/>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ACB710-F5B9-438E-850F-D15FECC88E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B238C2B-4C8B-4D1D-A30E-9ABF783E07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B0F6B99-4F8F-43E9-AAAE-7E42651E07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0F361CC-CBB2-4A73-80CF-CF7E3767C8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F3B83DB-CD23-4308-99D6-46B91D2E8D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84836</xdr:rowOff>
    </xdr:from>
    <xdr:to>
      <xdr:col>116</xdr:col>
      <xdr:colOff>114300</xdr:colOff>
      <xdr:row>63</xdr:row>
      <xdr:rowOff>14986</xdr:rowOff>
    </xdr:to>
    <xdr:sp macro="" textlink="">
      <xdr:nvSpPr>
        <xdr:cNvPr id="610" name="楕円 609">
          <a:extLst>
            <a:ext uri="{FF2B5EF4-FFF2-40B4-BE49-F238E27FC236}">
              <a16:creationId xmlns:a16="http://schemas.microsoft.com/office/drawing/2014/main" id="{95E1C66E-CEFF-493F-8440-A5DDECF8EE95}"/>
            </a:ext>
          </a:extLst>
        </xdr:cNvPr>
        <xdr:cNvSpPr/>
      </xdr:nvSpPr>
      <xdr:spPr>
        <a:xfrm>
          <a:off x="221107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171213</xdr:rowOff>
    </xdr:from>
    <xdr:ext cx="469744" cy="259045"/>
    <xdr:sp macro="" textlink="">
      <xdr:nvSpPr>
        <xdr:cNvPr id="611" name="【学校施設】&#10;一人当たり面積該当値テキスト">
          <a:extLst>
            <a:ext uri="{FF2B5EF4-FFF2-40B4-BE49-F238E27FC236}">
              <a16:creationId xmlns:a16="http://schemas.microsoft.com/office/drawing/2014/main" id="{817883CA-AEE9-44A3-A83C-E15BE9690BB9}"/>
            </a:ext>
          </a:extLst>
        </xdr:cNvPr>
        <xdr:cNvSpPr txBox="1"/>
      </xdr:nvSpPr>
      <xdr:spPr>
        <a:xfrm>
          <a:off x="22199600" y="1062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92583</xdr:rowOff>
    </xdr:from>
    <xdr:to>
      <xdr:col>112</xdr:col>
      <xdr:colOff>38100</xdr:colOff>
      <xdr:row>63</xdr:row>
      <xdr:rowOff>22733</xdr:rowOff>
    </xdr:to>
    <xdr:sp macro="" textlink="">
      <xdr:nvSpPr>
        <xdr:cNvPr id="612" name="楕円 611">
          <a:extLst>
            <a:ext uri="{FF2B5EF4-FFF2-40B4-BE49-F238E27FC236}">
              <a16:creationId xmlns:a16="http://schemas.microsoft.com/office/drawing/2014/main" id="{EC97D06A-06F3-4E22-8EE7-6AEC9E6CAFBC}"/>
            </a:ext>
          </a:extLst>
        </xdr:cNvPr>
        <xdr:cNvSpPr/>
      </xdr:nvSpPr>
      <xdr:spPr>
        <a:xfrm>
          <a:off x="212725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135636</xdr:rowOff>
    </xdr:from>
    <xdr:to>
      <xdr:col>116</xdr:col>
      <xdr:colOff>63500</xdr:colOff>
      <xdr:row>62</xdr:row>
      <xdr:rowOff>143383</xdr:rowOff>
    </xdr:to>
    <xdr:cxnSp macro="">
      <xdr:nvCxnSpPr>
        <xdr:cNvPr id="613" name="直線コネクタ 612">
          <a:extLst>
            <a:ext uri="{FF2B5EF4-FFF2-40B4-BE49-F238E27FC236}">
              <a16:creationId xmlns:a16="http://schemas.microsoft.com/office/drawing/2014/main" id="{1439AEB7-A64E-4C60-9153-46CC5617E221}"/>
            </a:ext>
          </a:extLst>
        </xdr:cNvPr>
        <xdr:cNvCxnSpPr/>
      </xdr:nvCxnSpPr>
      <xdr:spPr>
        <a:xfrm flipV="1">
          <a:off x="21323300" y="10765536"/>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99441</xdr:rowOff>
    </xdr:from>
    <xdr:to>
      <xdr:col>107</xdr:col>
      <xdr:colOff>101600</xdr:colOff>
      <xdr:row>63</xdr:row>
      <xdr:rowOff>29591</xdr:rowOff>
    </xdr:to>
    <xdr:sp macro="" textlink="">
      <xdr:nvSpPr>
        <xdr:cNvPr id="614" name="楕円 613">
          <a:extLst>
            <a:ext uri="{FF2B5EF4-FFF2-40B4-BE49-F238E27FC236}">
              <a16:creationId xmlns:a16="http://schemas.microsoft.com/office/drawing/2014/main" id="{1DC77325-7ECA-4C87-97C2-F6C67F070842}"/>
            </a:ext>
          </a:extLst>
        </xdr:cNvPr>
        <xdr:cNvSpPr/>
      </xdr:nvSpPr>
      <xdr:spPr>
        <a:xfrm>
          <a:off x="20383500" y="107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143383</xdr:rowOff>
    </xdr:from>
    <xdr:to>
      <xdr:col>111</xdr:col>
      <xdr:colOff>177800</xdr:colOff>
      <xdr:row>62</xdr:row>
      <xdr:rowOff>150241</xdr:rowOff>
    </xdr:to>
    <xdr:cxnSp macro="">
      <xdr:nvCxnSpPr>
        <xdr:cNvPr id="615" name="直線コネクタ 614">
          <a:extLst>
            <a:ext uri="{FF2B5EF4-FFF2-40B4-BE49-F238E27FC236}">
              <a16:creationId xmlns:a16="http://schemas.microsoft.com/office/drawing/2014/main" id="{E65C405F-EDB6-4FF4-8D57-8DA614CA7C89}"/>
            </a:ext>
          </a:extLst>
        </xdr:cNvPr>
        <xdr:cNvCxnSpPr/>
      </xdr:nvCxnSpPr>
      <xdr:spPr>
        <a:xfrm flipV="1">
          <a:off x="20434300" y="1077328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106680</xdr:rowOff>
    </xdr:from>
    <xdr:to>
      <xdr:col>102</xdr:col>
      <xdr:colOff>165100</xdr:colOff>
      <xdr:row>63</xdr:row>
      <xdr:rowOff>36830</xdr:rowOff>
    </xdr:to>
    <xdr:sp macro="" textlink="">
      <xdr:nvSpPr>
        <xdr:cNvPr id="616" name="楕円 615">
          <a:extLst>
            <a:ext uri="{FF2B5EF4-FFF2-40B4-BE49-F238E27FC236}">
              <a16:creationId xmlns:a16="http://schemas.microsoft.com/office/drawing/2014/main" id="{47D931AB-C9BE-4361-A528-DD803EE50998}"/>
            </a:ext>
          </a:extLst>
        </xdr:cNvPr>
        <xdr:cNvSpPr/>
      </xdr:nvSpPr>
      <xdr:spPr>
        <a:xfrm>
          <a:off x="19494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150241</xdr:rowOff>
    </xdr:from>
    <xdr:to>
      <xdr:col>107</xdr:col>
      <xdr:colOff>50800</xdr:colOff>
      <xdr:row>62</xdr:row>
      <xdr:rowOff>157480</xdr:rowOff>
    </xdr:to>
    <xdr:cxnSp macro="">
      <xdr:nvCxnSpPr>
        <xdr:cNvPr id="617" name="直線コネクタ 616">
          <a:extLst>
            <a:ext uri="{FF2B5EF4-FFF2-40B4-BE49-F238E27FC236}">
              <a16:creationId xmlns:a16="http://schemas.microsoft.com/office/drawing/2014/main" id="{B655AC3C-4EFF-4CA9-9514-16991A0D7433}"/>
            </a:ext>
          </a:extLst>
        </xdr:cNvPr>
        <xdr:cNvCxnSpPr/>
      </xdr:nvCxnSpPr>
      <xdr:spPr>
        <a:xfrm flipV="1">
          <a:off x="19545300" y="107801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114046</xdr:rowOff>
    </xdr:from>
    <xdr:to>
      <xdr:col>98</xdr:col>
      <xdr:colOff>38100</xdr:colOff>
      <xdr:row>63</xdr:row>
      <xdr:rowOff>44196</xdr:rowOff>
    </xdr:to>
    <xdr:sp macro="" textlink="">
      <xdr:nvSpPr>
        <xdr:cNvPr id="618" name="楕円 617">
          <a:extLst>
            <a:ext uri="{FF2B5EF4-FFF2-40B4-BE49-F238E27FC236}">
              <a16:creationId xmlns:a16="http://schemas.microsoft.com/office/drawing/2014/main" id="{BA0E110A-B0BF-462B-AC46-B8D16869FF05}"/>
            </a:ext>
          </a:extLst>
        </xdr:cNvPr>
        <xdr:cNvSpPr/>
      </xdr:nvSpPr>
      <xdr:spPr>
        <a:xfrm>
          <a:off x="18605500" y="107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157480</xdr:rowOff>
    </xdr:from>
    <xdr:to>
      <xdr:col>102</xdr:col>
      <xdr:colOff>114300</xdr:colOff>
      <xdr:row>62</xdr:row>
      <xdr:rowOff>164846</xdr:rowOff>
    </xdr:to>
    <xdr:cxnSp macro="">
      <xdr:nvCxnSpPr>
        <xdr:cNvPr id="619" name="直線コネクタ 618">
          <a:extLst>
            <a:ext uri="{FF2B5EF4-FFF2-40B4-BE49-F238E27FC236}">
              <a16:creationId xmlns:a16="http://schemas.microsoft.com/office/drawing/2014/main" id="{4B4CAB64-37B8-4634-81F0-5700A9402261}"/>
            </a:ext>
          </a:extLst>
        </xdr:cNvPr>
        <xdr:cNvCxnSpPr/>
      </xdr:nvCxnSpPr>
      <xdr:spPr>
        <a:xfrm flipV="1">
          <a:off x="18656300" y="10787380"/>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620" name="n_1aveValue【学校施設】&#10;一人当たり面積">
          <a:extLst>
            <a:ext uri="{FF2B5EF4-FFF2-40B4-BE49-F238E27FC236}">
              <a16:creationId xmlns:a16="http://schemas.microsoft.com/office/drawing/2014/main" id="{8A0C9D74-4794-456C-A72D-3B7366EA3053}"/>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621" name="n_2aveValue【学校施設】&#10;一人当たり面積">
          <a:extLst>
            <a:ext uri="{FF2B5EF4-FFF2-40B4-BE49-F238E27FC236}">
              <a16:creationId xmlns:a16="http://schemas.microsoft.com/office/drawing/2014/main" id="{D1F030FF-8DB9-43AB-A45F-38227204B4D3}"/>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622" name="n_3aveValue【学校施設】&#10;一人当たり面積">
          <a:extLst>
            <a:ext uri="{FF2B5EF4-FFF2-40B4-BE49-F238E27FC236}">
              <a16:creationId xmlns:a16="http://schemas.microsoft.com/office/drawing/2014/main" id="{5198B972-5A20-4351-810C-8AD948D96529}"/>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a:extLst>
            <a:ext uri="{FF2B5EF4-FFF2-40B4-BE49-F238E27FC236}">
              <a16:creationId xmlns:a16="http://schemas.microsoft.com/office/drawing/2014/main" id="{35E9D28E-C4E7-4911-85CF-B25CA4B12DCC}"/>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13860</xdr:rowOff>
    </xdr:from>
    <xdr:ext cx="469744" cy="259045"/>
    <xdr:sp macro="" textlink="">
      <xdr:nvSpPr>
        <xdr:cNvPr id="624" name="n_1mainValue【学校施設】&#10;一人当たり面積">
          <a:extLst>
            <a:ext uri="{FF2B5EF4-FFF2-40B4-BE49-F238E27FC236}">
              <a16:creationId xmlns:a16="http://schemas.microsoft.com/office/drawing/2014/main" id="{44D1CB8D-9BE5-46B6-9692-4892113FE945}"/>
            </a:ext>
          </a:extLst>
        </xdr:cNvPr>
        <xdr:cNvSpPr txBox="1"/>
      </xdr:nvSpPr>
      <xdr:spPr>
        <a:xfrm>
          <a:off x="21075727" y="1081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20718</xdr:rowOff>
    </xdr:from>
    <xdr:ext cx="469744" cy="259045"/>
    <xdr:sp macro="" textlink="">
      <xdr:nvSpPr>
        <xdr:cNvPr id="625" name="n_2mainValue【学校施設】&#10;一人当たり面積">
          <a:extLst>
            <a:ext uri="{FF2B5EF4-FFF2-40B4-BE49-F238E27FC236}">
              <a16:creationId xmlns:a16="http://schemas.microsoft.com/office/drawing/2014/main" id="{55F1D01F-0823-453A-80DA-6797D80FFA1A}"/>
            </a:ext>
          </a:extLst>
        </xdr:cNvPr>
        <xdr:cNvSpPr txBox="1"/>
      </xdr:nvSpPr>
      <xdr:spPr>
        <a:xfrm>
          <a:off x="20199427" y="1082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27957</xdr:rowOff>
    </xdr:from>
    <xdr:ext cx="469744" cy="259045"/>
    <xdr:sp macro="" textlink="">
      <xdr:nvSpPr>
        <xdr:cNvPr id="626" name="n_3mainValue【学校施設】&#10;一人当たり面積">
          <a:extLst>
            <a:ext uri="{FF2B5EF4-FFF2-40B4-BE49-F238E27FC236}">
              <a16:creationId xmlns:a16="http://schemas.microsoft.com/office/drawing/2014/main" id="{D1DA57CF-722B-495F-BCA9-A88A1ECC444F}"/>
            </a:ext>
          </a:extLst>
        </xdr:cNvPr>
        <xdr:cNvSpPr txBox="1"/>
      </xdr:nvSpPr>
      <xdr:spPr>
        <a:xfrm>
          <a:off x="19310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35323</xdr:rowOff>
    </xdr:from>
    <xdr:ext cx="469744" cy="259045"/>
    <xdr:sp macro="" textlink="">
      <xdr:nvSpPr>
        <xdr:cNvPr id="627" name="n_4mainValue【学校施設】&#10;一人当たり面積">
          <a:extLst>
            <a:ext uri="{FF2B5EF4-FFF2-40B4-BE49-F238E27FC236}">
              <a16:creationId xmlns:a16="http://schemas.microsoft.com/office/drawing/2014/main" id="{4F2F0C15-7B5A-4640-88D5-48AA1AA33C5C}"/>
            </a:ext>
          </a:extLst>
        </xdr:cNvPr>
        <xdr:cNvSpPr txBox="1"/>
      </xdr:nvSpPr>
      <xdr:spPr>
        <a:xfrm>
          <a:off x="18421427" y="108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C4A0310-5FC4-4231-BD23-36F2EE5B1A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745E4903-3324-4F38-B2F7-F158243BDE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384A3CF-67DA-408E-9D3E-0173079714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F6C1C523-EABA-48C2-BDB5-56A6D08C6A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494C182D-F301-40CC-8FB8-CA9A75D326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AAE67774-9078-4F0D-A748-343249C3A3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850CD09E-217B-457B-9A25-7F009742E0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3AFC9465-D03C-4D50-8F7E-222E481C8FE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999845CA-67E8-4C29-8463-DE914D3F07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549726B2-A514-4D54-92DA-71C1F55E0C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D2379581-3567-4E97-A310-57862C44E5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5F79A0B1-8E53-449D-8209-F4C395A7D0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F4100248-E1A4-4E30-8867-6EDC3B82AE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E9EC5315-D3B5-4160-9260-A59F972349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B5205FDE-DED7-4664-878E-2C5D322622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5C3EAA8D-D484-44B0-A846-1B3431145EE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B3B31D7-2A10-4914-9910-54D1DD94D2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B9016D52-17EC-4A84-A4E9-66DD41737F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A9BDDB89-6AB4-4F12-ACAD-DF734EAD19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6FAFB4C1-B3FE-456E-8D36-34DAF9E20E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FD24AE3F-AC6D-4F2D-B839-9D0C1F023B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C2548007-4E79-47FC-B4F6-49F271BCC8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2561CCE-3E49-4ECE-83DC-5C76649FDA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66FECB42-0FAE-40D4-A41D-084A556A2B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9FEF3650-C414-46BA-A44F-6423995A83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77DAF5A0-57FA-43DC-B634-6ADDCE57C2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F94777F9-C068-4B6A-8105-AE4A3F1DFF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712F18AC-A48A-408E-AEE7-3C7BAB6BC2D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71708B1B-0526-4B90-AD27-832843FABD2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5B8AA0B0-B48E-480D-874F-AFF492F12C4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54EC325D-9F2B-42FF-805A-A318AE2774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82155059-333F-48C6-B7A4-E6E903F9080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BA305F1E-7E4D-41E6-9603-16271914EC4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1B1551D8-CCC9-460D-BE57-1EB3C6F36F1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36553D47-B3DB-4437-83CC-D8D38EDCE3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F270C32F-685D-4F78-A53B-3905D2FEEA4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534FCCE0-48EE-40B1-AE82-6B71F40C9A9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A0793F9-3776-498C-947E-3E9C1AD370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38DDD7EE-7AED-4EA1-B647-B54F7C36B9E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6CD2B5E6-851B-480E-99BA-94E5961BCA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8D440BC-E627-4C4D-B301-4FCE04F552F1}"/>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B1A26CA4-8734-4EA6-9258-AF6540D2249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FB724695-D535-4348-91BF-B912A032991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71" name="【公民館】&#10;有形固定資産減価償却率最大値テキスト">
          <a:extLst>
            <a:ext uri="{FF2B5EF4-FFF2-40B4-BE49-F238E27FC236}">
              <a16:creationId xmlns:a16="http://schemas.microsoft.com/office/drawing/2014/main" id="{88EBBFC4-C037-4B63-9A12-D4A5FC742BF4}"/>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72" name="直線コネクタ 671">
          <a:extLst>
            <a:ext uri="{FF2B5EF4-FFF2-40B4-BE49-F238E27FC236}">
              <a16:creationId xmlns:a16="http://schemas.microsoft.com/office/drawing/2014/main" id="{71627169-3B5A-4C41-8CCE-EDF24A1778AB}"/>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673" name="【公民館】&#10;有形固定資産減価償却率平均値テキスト">
          <a:extLst>
            <a:ext uri="{FF2B5EF4-FFF2-40B4-BE49-F238E27FC236}">
              <a16:creationId xmlns:a16="http://schemas.microsoft.com/office/drawing/2014/main" id="{5AE533A4-7472-4E2E-99DA-B2179661C939}"/>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4" name="フローチャート: 判断 673">
          <a:extLst>
            <a:ext uri="{FF2B5EF4-FFF2-40B4-BE49-F238E27FC236}">
              <a16:creationId xmlns:a16="http://schemas.microsoft.com/office/drawing/2014/main" id="{980A57D4-A832-45C0-835A-D372757088BA}"/>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5" name="フローチャート: 判断 674">
          <a:extLst>
            <a:ext uri="{FF2B5EF4-FFF2-40B4-BE49-F238E27FC236}">
              <a16:creationId xmlns:a16="http://schemas.microsoft.com/office/drawing/2014/main" id="{C6FB6EDE-A7B1-4A55-BE59-A66238234614}"/>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6" name="フローチャート: 判断 675">
          <a:extLst>
            <a:ext uri="{FF2B5EF4-FFF2-40B4-BE49-F238E27FC236}">
              <a16:creationId xmlns:a16="http://schemas.microsoft.com/office/drawing/2014/main" id="{62E58C32-9DCA-454A-ACB4-ACD0BE2DB16B}"/>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7" name="フローチャート: 判断 676">
          <a:extLst>
            <a:ext uri="{FF2B5EF4-FFF2-40B4-BE49-F238E27FC236}">
              <a16:creationId xmlns:a16="http://schemas.microsoft.com/office/drawing/2014/main" id="{A59155C2-89AB-4776-A55B-68812FFAD53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8" name="フローチャート: 判断 677">
          <a:extLst>
            <a:ext uri="{FF2B5EF4-FFF2-40B4-BE49-F238E27FC236}">
              <a16:creationId xmlns:a16="http://schemas.microsoft.com/office/drawing/2014/main" id="{279A20C7-AEDD-4121-87EA-8D0E15937BE7}"/>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F578F9B-2A80-4CB7-AFDD-54530135F3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DEB5353-E840-4984-8BCA-78EB7373C3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D10CF43-8D3A-47AA-A609-76E04FAE19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9B3327C-1960-4E2A-939E-B2C04D5798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9B3C511-0EAC-46A9-AABA-818BFB74FB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84" name="楕円 683">
          <a:extLst>
            <a:ext uri="{FF2B5EF4-FFF2-40B4-BE49-F238E27FC236}">
              <a16:creationId xmlns:a16="http://schemas.microsoft.com/office/drawing/2014/main" id="{AE747622-B859-4D19-A9C0-93445BD261CE}"/>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85" name="【公民館】&#10;有形固定資産減価償却率該当値テキスト">
          <a:extLst>
            <a:ext uri="{FF2B5EF4-FFF2-40B4-BE49-F238E27FC236}">
              <a16:creationId xmlns:a16="http://schemas.microsoft.com/office/drawing/2014/main" id="{9B033866-5801-4055-8320-3CDA9D216DE8}"/>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86" name="楕円 685">
          <a:extLst>
            <a:ext uri="{FF2B5EF4-FFF2-40B4-BE49-F238E27FC236}">
              <a16:creationId xmlns:a16="http://schemas.microsoft.com/office/drawing/2014/main" id="{05A83EC9-1536-4F3E-B16B-DE03BA62054D}"/>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7" name="直線コネクタ 686">
          <a:extLst>
            <a:ext uri="{FF2B5EF4-FFF2-40B4-BE49-F238E27FC236}">
              <a16:creationId xmlns:a16="http://schemas.microsoft.com/office/drawing/2014/main" id="{1A9D4B60-082F-4D90-A86E-414FAFA15D86}"/>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88" name="楕円 687">
          <a:extLst>
            <a:ext uri="{FF2B5EF4-FFF2-40B4-BE49-F238E27FC236}">
              <a16:creationId xmlns:a16="http://schemas.microsoft.com/office/drawing/2014/main" id="{F644F766-6F52-46C8-A790-70897E738118}"/>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89" name="直線コネクタ 688">
          <a:extLst>
            <a:ext uri="{FF2B5EF4-FFF2-40B4-BE49-F238E27FC236}">
              <a16:creationId xmlns:a16="http://schemas.microsoft.com/office/drawing/2014/main" id="{87C79C17-F411-4965-865C-63E292106257}"/>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90" name="楕円 689">
          <a:extLst>
            <a:ext uri="{FF2B5EF4-FFF2-40B4-BE49-F238E27FC236}">
              <a16:creationId xmlns:a16="http://schemas.microsoft.com/office/drawing/2014/main" id="{75DE581B-26A8-4452-B6A9-8A1067FFF393}"/>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91" name="直線コネクタ 690">
          <a:extLst>
            <a:ext uri="{FF2B5EF4-FFF2-40B4-BE49-F238E27FC236}">
              <a16:creationId xmlns:a16="http://schemas.microsoft.com/office/drawing/2014/main" id="{0E74BCE5-E870-4687-9E36-FFA6E118464A}"/>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118745</xdr:rowOff>
    </xdr:from>
    <xdr:to>
      <xdr:col>67</xdr:col>
      <xdr:colOff>101600</xdr:colOff>
      <xdr:row>107</xdr:row>
      <xdr:rowOff>48895</xdr:rowOff>
    </xdr:to>
    <xdr:sp macro="" textlink="">
      <xdr:nvSpPr>
        <xdr:cNvPr id="692" name="楕円 691">
          <a:extLst>
            <a:ext uri="{FF2B5EF4-FFF2-40B4-BE49-F238E27FC236}">
              <a16:creationId xmlns:a16="http://schemas.microsoft.com/office/drawing/2014/main" id="{344BDE2F-11D1-4FA7-8D6C-849806C4A59A}"/>
            </a:ext>
          </a:extLst>
        </xdr:cNvPr>
        <xdr:cNvSpPr/>
      </xdr:nvSpPr>
      <xdr:spPr>
        <a:xfrm>
          <a:off x="1276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169545</xdr:rowOff>
    </xdr:from>
    <xdr:to>
      <xdr:col>71</xdr:col>
      <xdr:colOff>177800</xdr:colOff>
      <xdr:row>108</xdr:row>
      <xdr:rowOff>152400</xdr:rowOff>
    </xdr:to>
    <xdr:cxnSp macro="">
      <xdr:nvCxnSpPr>
        <xdr:cNvPr id="693" name="直線コネクタ 692">
          <a:extLst>
            <a:ext uri="{FF2B5EF4-FFF2-40B4-BE49-F238E27FC236}">
              <a16:creationId xmlns:a16="http://schemas.microsoft.com/office/drawing/2014/main" id="{26FF05D0-BA78-41B3-82E6-952956DFCDD5}"/>
            </a:ext>
          </a:extLst>
        </xdr:cNvPr>
        <xdr:cNvCxnSpPr/>
      </xdr:nvCxnSpPr>
      <xdr:spPr>
        <a:xfrm>
          <a:off x="12814300" y="183432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94" name="n_1aveValue【公民館】&#10;有形固定資産減価償却率">
          <a:extLst>
            <a:ext uri="{FF2B5EF4-FFF2-40B4-BE49-F238E27FC236}">
              <a16:creationId xmlns:a16="http://schemas.microsoft.com/office/drawing/2014/main" id="{2E1DB1DD-BEE9-42B8-AD3C-09BB91F207F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95" name="n_2aveValue【公民館】&#10;有形固定資産減価償却率">
          <a:extLst>
            <a:ext uri="{FF2B5EF4-FFF2-40B4-BE49-F238E27FC236}">
              <a16:creationId xmlns:a16="http://schemas.microsoft.com/office/drawing/2014/main" id="{C2DD4206-BC8D-40C1-A96B-8135D9F2B491}"/>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6" name="n_3aveValue【公民館】&#10;有形固定資産減価償却率">
          <a:extLst>
            <a:ext uri="{FF2B5EF4-FFF2-40B4-BE49-F238E27FC236}">
              <a16:creationId xmlns:a16="http://schemas.microsoft.com/office/drawing/2014/main" id="{0086D395-1444-4FA2-B5B4-55E28102907E}"/>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7" name="n_4aveValue【公民館】&#10;有形固定資産減価償却率">
          <a:extLst>
            <a:ext uri="{FF2B5EF4-FFF2-40B4-BE49-F238E27FC236}">
              <a16:creationId xmlns:a16="http://schemas.microsoft.com/office/drawing/2014/main" id="{47FC5F9E-37DB-40B3-A8E6-9C1C5B204EE6}"/>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8" name="n_1mainValue【公民館】&#10;有形固定資産減価償却率">
          <a:extLst>
            <a:ext uri="{FF2B5EF4-FFF2-40B4-BE49-F238E27FC236}">
              <a16:creationId xmlns:a16="http://schemas.microsoft.com/office/drawing/2014/main" id="{A486EE5A-81B5-4C50-9B51-B84597FD21E1}"/>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99" name="n_2mainValue【公民館】&#10;有形固定資産減価償却率">
          <a:extLst>
            <a:ext uri="{FF2B5EF4-FFF2-40B4-BE49-F238E27FC236}">
              <a16:creationId xmlns:a16="http://schemas.microsoft.com/office/drawing/2014/main" id="{B568055F-4958-49EE-92B2-F68D48D0A30C}"/>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00" name="n_3mainValue【公民館】&#10;有形固定資産減価償却率">
          <a:extLst>
            <a:ext uri="{FF2B5EF4-FFF2-40B4-BE49-F238E27FC236}">
              <a16:creationId xmlns:a16="http://schemas.microsoft.com/office/drawing/2014/main" id="{9B8D274D-1A7C-4DF7-B1AA-8A86B5CC3B43}"/>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40022</xdr:rowOff>
    </xdr:from>
    <xdr:ext cx="405111" cy="259045"/>
    <xdr:sp macro="" textlink="">
      <xdr:nvSpPr>
        <xdr:cNvPr id="701" name="n_4mainValue【公民館】&#10;有形固定資産減価償却率">
          <a:extLst>
            <a:ext uri="{FF2B5EF4-FFF2-40B4-BE49-F238E27FC236}">
              <a16:creationId xmlns:a16="http://schemas.microsoft.com/office/drawing/2014/main" id="{0C0F7286-5B6F-43EC-BD1C-F1BDB2E1E6BC}"/>
            </a:ext>
          </a:extLst>
        </xdr:cNvPr>
        <xdr:cNvSpPr txBox="1"/>
      </xdr:nvSpPr>
      <xdr:spPr>
        <a:xfrm>
          <a:off x="12611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7C23FB2A-6EA8-4AA3-9980-E22A12D091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D2E70549-7768-4CA3-9D53-0C6D17BADA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6D9B4E1-E673-4C85-B767-7F73F2DA15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B3222A09-0A10-4698-8659-58A76C8437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A14B93AE-0EEF-4961-AE2E-B24AAAB17F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D9C6C5E9-2B81-4D41-AF8B-EC4CECC124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9E1DA654-9279-48BA-99EF-0BBA48226A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C17B6544-9FB8-4995-B588-2E7565B0CD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527E4F9A-4B50-45E4-AAA1-7BC5B47E2F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4CDCA28F-9693-4871-B120-969853CC1F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1F9CA262-717D-47F5-B128-6130992B7B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37E257C4-E31D-4F10-8315-4A266101755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C8924A9F-18EE-4087-B29D-F00AA2ECF00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10F1C00B-AB29-4188-A095-10A386242D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5B59DAC8-6D37-4E22-ABC8-2E2C24A28A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B3C98835-6283-4521-A62D-8BF178673F3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98A8BFD4-9251-4663-ABAF-4748D6AAA73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2EA3E07B-45CE-441A-B35C-BD631277E8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FE76E97B-35C5-4CE4-A37E-1B135AA1203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9F9DEE81-CCB7-4E15-BDBC-C0584186940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B7B2F7F6-2AC9-427A-958F-4A0B1838E4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841280C2-8F06-4924-9210-23A4EFEA05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35A6A464-F3B9-40F5-8E09-1BCC66728C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25" name="直線コネクタ 724">
          <a:extLst>
            <a:ext uri="{FF2B5EF4-FFF2-40B4-BE49-F238E27FC236}">
              <a16:creationId xmlns:a16="http://schemas.microsoft.com/office/drawing/2014/main" id="{E7872751-7EDA-4A66-9170-C9A7ADE694F0}"/>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26" name="【公民館】&#10;一人当たり面積最小値テキスト">
          <a:extLst>
            <a:ext uri="{FF2B5EF4-FFF2-40B4-BE49-F238E27FC236}">
              <a16:creationId xmlns:a16="http://schemas.microsoft.com/office/drawing/2014/main" id="{E9741268-8C8D-4A80-8888-40DB168DE5EF}"/>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7" name="直線コネクタ 726">
          <a:extLst>
            <a:ext uri="{FF2B5EF4-FFF2-40B4-BE49-F238E27FC236}">
              <a16:creationId xmlns:a16="http://schemas.microsoft.com/office/drawing/2014/main" id="{273D80D6-C333-4FBD-81C1-B9299AE3AA59}"/>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8" name="【公民館】&#10;一人当たり面積最大値テキスト">
          <a:extLst>
            <a:ext uri="{FF2B5EF4-FFF2-40B4-BE49-F238E27FC236}">
              <a16:creationId xmlns:a16="http://schemas.microsoft.com/office/drawing/2014/main" id="{8ED24F81-D3D4-45F2-A7DE-9973C8623134}"/>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9" name="直線コネクタ 728">
          <a:extLst>
            <a:ext uri="{FF2B5EF4-FFF2-40B4-BE49-F238E27FC236}">
              <a16:creationId xmlns:a16="http://schemas.microsoft.com/office/drawing/2014/main" id="{7D442B0E-176A-4B73-8AD9-6F89621D366C}"/>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730" name="【公民館】&#10;一人当たり面積平均値テキスト">
          <a:extLst>
            <a:ext uri="{FF2B5EF4-FFF2-40B4-BE49-F238E27FC236}">
              <a16:creationId xmlns:a16="http://schemas.microsoft.com/office/drawing/2014/main" id="{184A99F1-D4A1-4387-AF3F-F58985B15AF9}"/>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31" name="フローチャート: 判断 730">
          <a:extLst>
            <a:ext uri="{FF2B5EF4-FFF2-40B4-BE49-F238E27FC236}">
              <a16:creationId xmlns:a16="http://schemas.microsoft.com/office/drawing/2014/main" id="{2595BAF0-C955-48F8-8858-2F9E354A2495}"/>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32" name="フローチャート: 判断 731">
          <a:extLst>
            <a:ext uri="{FF2B5EF4-FFF2-40B4-BE49-F238E27FC236}">
              <a16:creationId xmlns:a16="http://schemas.microsoft.com/office/drawing/2014/main" id="{C6ACC937-D37C-46BD-A277-0E8D655A5A93}"/>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33" name="フローチャート: 判断 732">
          <a:extLst>
            <a:ext uri="{FF2B5EF4-FFF2-40B4-BE49-F238E27FC236}">
              <a16:creationId xmlns:a16="http://schemas.microsoft.com/office/drawing/2014/main" id="{CC13F162-5A94-4198-9F1D-4F824DE10E2F}"/>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34" name="フローチャート: 判断 733">
          <a:extLst>
            <a:ext uri="{FF2B5EF4-FFF2-40B4-BE49-F238E27FC236}">
              <a16:creationId xmlns:a16="http://schemas.microsoft.com/office/drawing/2014/main" id="{C5C480B4-B3FD-4714-8723-1B60371944F7}"/>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35" name="フローチャート: 判断 734">
          <a:extLst>
            <a:ext uri="{FF2B5EF4-FFF2-40B4-BE49-F238E27FC236}">
              <a16:creationId xmlns:a16="http://schemas.microsoft.com/office/drawing/2014/main" id="{C82AEBAC-37D4-4F1D-97C8-9F4E9413C727}"/>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A33726E-8FE7-41BC-89EF-ABCB30CEB9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31B4482-4DFE-4D0A-BD7A-630C4AD7AC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9C0A3DC-3368-4942-B186-68FC6135BC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9BA860D-0F54-4377-A189-DBF4746420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CBBB022-A1B4-4CFE-8D2C-DA90B92C3A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26543</xdr:rowOff>
    </xdr:from>
    <xdr:to>
      <xdr:col>116</xdr:col>
      <xdr:colOff>114300</xdr:colOff>
      <xdr:row>108</xdr:row>
      <xdr:rowOff>128143</xdr:rowOff>
    </xdr:to>
    <xdr:sp macro="" textlink="">
      <xdr:nvSpPr>
        <xdr:cNvPr id="741" name="楕円 740">
          <a:extLst>
            <a:ext uri="{FF2B5EF4-FFF2-40B4-BE49-F238E27FC236}">
              <a16:creationId xmlns:a16="http://schemas.microsoft.com/office/drawing/2014/main" id="{695CC2D2-A8E0-46ED-B8D9-EB2B942F0DF0}"/>
            </a:ext>
          </a:extLst>
        </xdr:cNvPr>
        <xdr:cNvSpPr/>
      </xdr:nvSpPr>
      <xdr:spPr>
        <a:xfrm>
          <a:off x="22110700" y="185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112920</xdr:rowOff>
    </xdr:from>
    <xdr:ext cx="469744" cy="259045"/>
    <xdr:sp macro="" textlink="">
      <xdr:nvSpPr>
        <xdr:cNvPr id="742" name="【公民館】&#10;一人当たり面積該当値テキスト">
          <a:extLst>
            <a:ext uri="{FF2B5EF4-FFF2-40B4-BE49-F238E27FC236}">
              <a16:creationId xmlns:a16="http://schemas.microsoft.com/office/drawing/2014/main" id="{B768E6CF-9BC0-4DB4-B63C-CCB9B2D3F197}"/>
            </a:ext>
          </a:extLst>
        </xdr:cNvPr>
        <xdr:cNvSpPr txBox="1"/>
      </xdr:nvSpPr>
      <xdr:spPr>
        <a:xfrm>
          <a:off x="22199600" y="18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28448</xdr:rowOff>
    </xdr:from>
    <xdr:to>
      <xdr:col>112</xdr:col>
      <xdr:colOff>38100</xdr:colOff>
      <xdr:row>108</xdr:row>
      <xdr:rowOff>130048</xdr:rowOff>
    </xdr:to>
    <xdr:sp macro="" textlink="">
      <xdr:nvSpPr>
        <xdr:cNvPr id="743" name="楕円 742">
          <a:extLst>
            <a:ext uri="{FF2B5EF4-FFF2-40B4-BE49-F238E27FC236}">
              <a16:creationId xmlns:a16="http://schemas.microsoft.com/office/drawing/2014/main" id="{577F495E-7FB9-4B3E-8F8F-1AF66E56F6C6}"/>
            </a:ext>
          </a:extLst>
        </xdr:cNvPr>
        <xdr:cNvSpPr/>
      </xdr:nvSpPr>
      <xdr:spPr>
        <a:xfrm>
          <a:off x="21272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77343</xdr:rowOff>
    </xdr:from>
    <xdr:to>
      <xdr:col>116</xdr:col>
      <xdr:colOff>63500</xdr:colOff>
      <xdr:row>108</xdr:row>
      <xdr:rowOff>79248</xdr:rowOff>
    </xdr:to>
    <xdr:cxnSp macro="">
      <xdr:nvCxnSpPr>
        <xdr:cNvPr id="744" name="直線コネクタ 743">
          <a:extLst>
            <a:ext uri="{FF2B5EF4-FFF2-40B4-BE49-F238E27FC236}">
              <a16:creationId xmlns:a16="http://schemas.microsoft.com/office/drawing/2014/main" id="{6BD733E8-FE4E-49FE-B074-6154AAA757CD}"/>
            </a:ext>
          </a:extLst>
        </xdr:cNvPr>
        <xdr:cNvCxnSpPr/>
      </xdr:nvCxnSpPr>
      <xdr:spPr>
        <a:xfrm flipV="1">
          <a:off x="21323300" y="1859394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30353</xdr:rowOff>
    </xdr:from>
    <xdr:to>
      <xdr:col>107</xdr:col>
      <xdr:colOff>101600</xdr:colOff>
      <xdr:row>108</xdr:row>
      <xdr:rowOff>131953</xdr:rowOff>
    </xdr:to>
    <xdr:sp macro="" textlink="">
      <xdr:nvSpPr>
        <xdr:cNvPr id="745" name="楕円 744">
          <a:extLst>
            <a:ext uri="{FF2B5EF4-FFF2-40B4-BE49-F238E27FC236}">
              <a16:creationId xmlns:a16="http://schemas.microsoft.com/office/drawing/2014/main" id="{C3A9C2B9-4B8F-4BC6-A61C-275855F01491}"/>
            </a:ext>
          </a:extLst>
        </xdr:cNvPr>
        <xdr:cNvSpPr/>
      </xdr:nvSpPr>
      <xdr:spPr>
        <a:xfrm>
          <a:off x="20383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79248</xdr:rowOff>
    </xdr:from>
    <xdr:to>
      <xdr:col>111</xdr:col>
      <xdr:colOff>177800</xdr:colOff>
      <xdr:row>108</xdr:row>
      <xdr:rowOff>81153</xdr:rowOff>
    </xdr:to>
    <xdr:cxnSp macro="">
      <xdr:nvCxnSpPr>
        <xdr:cNvPr id="746" name="直線コネクタ 745">
          <a:extLst>
            <a:ext uri="{FF2B5EF4-FFF2-40B4-BE49-F238E27FC236}">
              <a16:creationId xmlns:a16="http://schemas.microsoft.com/office/drawing/2014/main" id="{8E6F5CC6-3464-46FC-AD18-FB8D7077F189}"/>
            </a:ext>
          </a:extLst>
        </xdr:cNvPr>
        <xdr:cNvCxnSpPr/>
      </xdr:nvCxnSpPr>
      <xdr:spPr>
        <a:xfrm flipV="1">
          <a:off x="20434300" y="185958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32258</xdr:rowOff>
    </xdr:from>
    <xdr:to>
      <xdr:col>102</xdr:col>
      <xdr:colOff>165100</xdr:colOff>
      <xdr:row>108</xdr:row>
      <xdr:rowOff>133858</xdr:rowOff>
    </xdr:to>
    <xdr:sp macro="" textlink="">
      <xdr:nvSpPr>
        <xdr:cNvPr id="747" name="楕円 746">
          <a:extLst>
            <a:ext uri="{FF2B5EF4-FFF2-40B4-BE49-F238E27FC236}">
              <a16:creationId xmlns:a16="http://schemas.microsoft.com/office/drawing/2014/main" id="{94BA52C2-E4B2-47F8-A108-D354B6FAAB9E}"/>
            </a:ext>
          </a:extLst>
        </xdr:cNvPr>
        <xdr:cNvSpPr/>
      </xdr:nvSpPr>
      <xdr:spPr>
        <a:xfrm>
          <a:off x="19494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81153</xdr:rowOff>
    </xdr:from>
    <xdr:to>
      <xdr:col>107</xdr:col>
      <xdr:colOff>50800</xdr:colOff>
      <xdr:row>108</xdr:row>
      <xdr:rowOff>83058</xdr:rowOff>
    </xdr:to>
    <xdr:cxnSp macro="">
      <xdr:nvCxnSpPr>
        <xdr:cNvPr id="748" name="直線コネクタ 747">
          <a:extLst>
            <a:ext uri="{FF2B5EF4-FFF2-40B4-BE49-F238E27FC236}">
              <a16:creationId xmlns:a16="http://schemas.microsoft.com/office/drawing/2014/main" id="{5CD27087-5D0B-42F0-887A-48AF4F98FE45}"/>
            </a:ext>
          </a:extLst>
        </xdr:cNvPr>
        <xdr:cNvCxnSpPr/>
      </xdr:nvCxnSpPr>
      <xdr:spPr>
        <a:xfrm flipV="1">
          <a:off x="19545300" y="185977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23495</xdr:rowOff>
    </xdr:from>
    <xdr:to>
      <xdr:col>98</xdr:col>
      <xdr:colOff>38100</xdr:colOff>
      <xdr:row>108</xdr:row>
      <xdr:rowOff>125095</xdr:rowOff>
    </xdr:to>
    <xdr:sp macro="" textlink="">
      <xdr:nvSpPr>
        <xdr:cNvPr id="749" name="楕円 748">
          <a:extLst>
            <a:ext uri="{FF2B5EF4-FFF2-40B4-BE49-F238E27FC236}">
              <a16:creationId xmlns:a16="http://schemas.microsoft.com/office/drawing/2014/main" id="{87EDF5C7-5B9E-487A-B6EF-D04A2A535654}"/>
            </a:ext>
          </a:extLst>
        </xdr:cNvPr>
        <xdr:cNvSpPr/>
      </xdr:nvSpPr>
      <xdr:spPr>
        <a:xfrm>
          <a:off x="18605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74295</xdr:rowOff>
    </xdr:from>
    <xdr:to>
      <xdr:col>102</xdr:col>
      <xdr:colOff>114300</xdr:colOff>
      <xdr:row>108</xdr:row>
      <xdr:rowOff>83058</xdr:rowOff>
    </xdr:to>
    <xdr:cxnSp macro="">
      <xdr:nvCxnSpPr>
        <xdr:cNvPr id="750" name="直線コネクタ 749">
          <a:extLst>
            <a:ext uri="{FF2B5EF4-FFF2-40B4-BE49-F238E27FC236}">
              <a16:creationId xmlns:a16="http://schemas.microsoft.com/office/drawing/2014/main" id="{1C736261-7B8E-47CE-B5A0-6ED567AE59EB}"/>
            </a:ext>
          </a:extLst>
        </xdr:cNvPr>
        <xdr:cNvCxnSpPr/>
      </xdr:nvCxnSpPr>
      <xdr:spPr>
        <a:xfrm>
          <a:off x="18656300" y="185908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51" name="n_1aveValue【公民館】&#10;一人当たり面積">
          <a:extLst>
            <a:ext uri="{FF2B5EF4-FFF2-40B4-BE49-F238E27FC236}">
              <a16:creationId xmlns:a16="http://schemas.microsoft.com/office/drawing/2014/main" id="{7AB3B47D-27AB-4158-987D-FC5490C053B0}"/>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52" name="n_2aveValue【公民館】&#10;一人当たり面積">
          <a:extLst>
            <a:ext uri="{FF2B5EF4-FFF2-40B4-BE49-F238E27FC236}">
              <a16:creationId xmlns:a16="http://schemas.microsoft.com/office/drawing/2014/main" id="{FB2370B9-EB70-4ED6-8DB9-18371F2DEF5F}"/>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753" name="n_3aveValue【公民館】&#10;一人当たり面積">
          <a:extLst>
            <a:ext uri="{FF2B5EF4-FFF2-40B4-BE49-F238E27FC236}">
              <a16:creationId xmlns:a16="http://schemas.microsoft.com/office/drawing/2014/main" id="{D133D08E-2CCD-4196-B299-E102ED19F9B1}"/>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54" name="n_4aveValue【公民館】&#10;一人当たり面積">
          <a:extLst>
            <a:ext uri="{FF2B5EF4-FFF2-40B4-BE49-F238E27FC236}">
              <a16:creationId xmlns:a16="http://schemas.microsoft.com/office/drawing/2014/main" id="{9F85A37F-658B-41CF-97C8-D6E7F50CD0DD}"/>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121175</xdr:rowOff>
    </xdr:from>
    <xdr:ext cx="469744" cy="259045"/>
    <xdr:sp macro="" textlink="">
      <xdr:nvSpPr>
        <xdr:cNvPr id="755" name="n_1mainValue【公民館】&#10;一人当たり面積">
          <a:extLst>
            <a:ext uri="{FF2B5EF4-FFF2-40B4-BE49-F238E27FC236}">
              <a16:creationId xmlns:a16="http://schemas.microsoft.com/office/drawing/2014/main" id="{F269D9A3-77DF-4A2A-BDD1-0AA39A141A4E}"/>
            </a:ext>
          </a:extLst>
        </xdr:cNvPr>
        <xdr:cNvSpPr txBox="1"/>
      </xdr:nvSpPr>
      <xdr:spPr>
        <a:xfrm>
          <a:off x="210757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123080</xdr:rowOff>
    </xdr:from>
    <xdr:ext cx="469744" cy="259045"/>
    <xdr:sp macro="" textlink="">
      <xdr:nvSpPr>
        <xdr:cNvPr id="756" name="n_2mainValue【公民館】&#10;一人当たり面積">
          <a:extLst>
            <a:ext uri="{FF2B5EF4-FFF2-40B4-BE49-F238E27FC236}">
              <a16:creationId xmlns:a16="http://schemas.microsoft.com/office/drawing/2014/main" id="{81F6CC83-A680-45AE-B1B5-96064459E2B7}"/>
            </a:ext>
          </a:extLst>
        </xdr:cNvPr>
        <xdr:cNvSpPr txBox="1"/>
      </xdr:nvSpPr>
      <xdr:spPr>
        <a:xfrm>
          <a:off x="20199427"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124985</xdr:rowOff>
    </xdr:from>
    <xdr:ext cx="469744" cy="259045"/>
    <xdr:sp macro="" textlink="">
      <xdr:nvSpPr>
        <xdr:cNvPr id="757" name="n_3mainValue【公民館】&#10;一人当たり面積">
          <a:extLst>
            <a:ext uri="{FF2B5EF4-FFF2-40B4-BE49-F238E27FC236}">
              <a16:creationId xmlns:a16="http://schemas.microsoft.com/office/drawing/2014/main" id="{E0F11649-5E90-41A1-A5E5-66734F70AD23}"/>
            </a:ext>
          </a:extLst>
        </xdr:cNvPr>
        <xdr:cNvSpPr txBox="1"/>
      </xdr:nvSpPr>
      <xdr:spPr>
        <a:xfrm>
          <a:off x="19310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116222</xdr:rowOff>
    </xdr:from>
    <xdr:ext cx="469744" cy="259045"/>
    <xdr:sp macro="" textlink="">
      <xdr:nvSpPr>
        <xdr:cNvPr id="758" name="n_4mainValue【公民館】&#10;一人当たり面積">
          <a:extLst>
            <a:ext uri="{FF2B5EF4-FFF2-40B4-BE49-F238E27FC236}">
              <a16:creationId xmlns:a16="http://schemas.microsoft.com/office/drawing/2014/main" id="{5BE76673-7ED5-45DC-B9DB-11000BAFBE9B}"/>
            </a:ext>
          </a:extLst>
        </xdr:cNvPr>
        <xdr:cNvSpPr txBox="1"/>
      </xdr:nvSpPr>
      <xdr:spPr>
        <a:xfrm>
          <a:off x="184214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8DF792FB-5A1D-41B4-AD29-CB37FCD4A9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4BD43AEC-41E6-4681-A904-94A1A3A1DDF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B3B980CE-C40B-487B-B44B-F9F6AAE1C6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橋りょう・トンネル、道路について平成２８年度から平成２９年度にかけて減価償却率が大きく増加しているのは、固定資産台帳の整備により、資産、減価償却額の分析が完了したためである。</a:t>
          </a:r>
          <a:endParaRPr lang="ja-JP" altLang="ja-JP" b="0" u="none">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％となっており、類似団体内平均値を下回って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いる。前年度に比べ大きく減少したのは、上小阿仁橋の解体によるものである。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橋りょう長寿命化修繕計画に基づく計画的な更新の効果が現れているため、今後も同様の方針により事業を継続していく。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道路は、近年財源の確保が厳しく事業の進捗が遅れている。計画的に更新を進め、今後は基金の活用も検討しながら、持続的な事業量の確保に努め、計画的に老朽化対策を行っていく。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保育所は、建設から４０年以上経過しており、有形固定資産減価償却率が８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％と高くなっていることから、利用者のニーズを踏まえ、更新を計画している。　公営住宅は、有形固定資産減価償却率が９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％と高くなっている。公共施設等総合管理計画により、計画的な老朽化対策を行っていく。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公民館は、建設から中茂公民館が５０年以上、八木沢公民館が６５年以上経過し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、対応年数超過により減価償却率は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いる。今後は施設の利用状況や費用対効果などを総合的に勘案し、効率的な維持管理に努める。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E457C2-EA11-48DF-ACC0-B50387C3D3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24486A-A7A1-45B3-B45B-2E0E12CBF2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F91A15-F41C-4DDB-B64B-9BC2A2E9BC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DCFB64-BC73-4F48-ADA7-8CBAA2D04D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秋田県上小阿仁村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635745-8862-4063-9C4D-752B5784A7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392B6F-1F52-41C6-8C0B-BDDA236802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C34A63-7405-4390-858A-4A8D31F7B5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DCCD9C-67B0-4310-93EA-EA9D3D98D2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317535-9C0E-47C3-A522-EBAF7B1A12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984764-1D65-4E07-A6AD-DA1F279A12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2,192
2,169
256.72
2,918,805
2,787,409
127,746
1,728,664
2,438,207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462719-6512-4F09-AB1F-CFDF1704F7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904027-ED0D-4636-BD84-CBDAE74E83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62191B-2BA6-493D-90CD-E36666B5F9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4BE7CD-33EE-4B82-8E28-DD8AEC5214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83783A-034E-4ADE-AE39-4A4C3D298B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87FEA3-F4C8-4D81-9282-0903E991362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692731-CE1D-45ED-B32A-A73C20A4D7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5C6AF7-A821-4895-A5BD-C61F327CCD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E5A8BB-3C4E-41F1-8819-EEF9BFF48A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B27262-9FA0-4C53-971E-F8A213C3BF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F11BDF-F37C-47D6-9880-2FC1CCE5B3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33DC90-E2E4-4DAC-9D3E-C642C4129E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EDEDDF-D8F9-4A0E-A253-26FDC32E41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DBCA66-2466-4C52-A0D2-510E68626B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CDABE9-063E-4077-BEDA-46505FAB1D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B3DF3F-CFB3-47CD-9798-A16F515E71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63B242-058F-42F8-8C07-3543C218E5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BE4AFA-4D8F-4F76-8623-FB813BAF32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893637-E561-4365-9854-658EEC4527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17B092-AA14-4B1A-98D4-45706CE9F1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C63F26-1F56-475D-ACA6-869F721810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CFF859-026A-433C-8CB3-5E35A1B6C7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C88F5A-A114-42E8-89CB-246BD6B3CD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BD3CA7-34F2-47F5-A8B7-2D00B88809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E4F9E7-AC43-4C36-89B4-8E2637BF5D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FD3386-BA0D-4297-A9F2-DD0E5EAE3C9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A785A4-DF7D-45EE-8532-E261AB7247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7C0B8A-C57A-4FAA-B078-E2E2167AD2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7C74DB-C4EB-496E-BAA3-E5DC80B53A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E0D35B-C475-4E7F-ACC8-AB49D7D51D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A13A8E-690C-48E5-85BB-B45B1C1E97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4F81DD-42CC-44AA-A6E5-2095E5E78B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0A30324-0A70-4394-88C0-F3C99A01623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8617AD8-6759-4E5A-B472-23D8D09B2CF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03B089E-9C35-48A6-94D0-89BCC7A01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6C96DF3-1526-4358-9B3C-B7FB49280B3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FB0F189-DA0D-4B4D-A413-ED2681226B6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9824FF6-7D48-4DA0-8B8C-44BADE67996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E23C411-2303-41D2-937A-C9A26A072B9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565CAD8-DE94-4030-87D5-2E93D69159A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6A6F147-637F-4E11-8462-55728300AB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F354539-2BA9-4A5C-A080-597BB0FD31B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736C6850-50B7-47B2-A7E9-413943E709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35052</xdr:rowOff>
    </xdr:from>
    <xdr:to>
      <xdr:col>24</xdr:col>
      <xdr:colOff>62865</xdr:colOff>
      <xdr:row>41</xdr:row>
      <xdr:rowOff>153924</xdr:rowOff>
    </xdr:to>
    <xdr:cxnSp macro="">
      <xdr:nvCxnSpPr>
        <xdr:cNvPr id="55" name="直線コネクタ 54">
          <a:extLst>
            <a:ext uri="{FF2B5EF4-FFF2-40B4-BE49-F238E27FC236}">
              <a16:creationId xmlns:a16="http://schemas.microsoft.com/office/drawing/2014/main" id="{DA59D0F7-11B8-4830-9B7B-56C98FFD50C0}"/>
            </a:ext>
          </a:extLst>
        </xdr:cNvPr>
        <xdr:cNvCxnSpPr/>
      </xdr:nvCxnSpPr>
      <xdr:spPr>
        <a:xfrm flipV="1">
          <a:off x="4634865" y="5864352"/>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6" name="【図書館】&#10;有形固定資産減価償却率最小値テキスト">
          <a:extLst>
            <a:ext uri="{FF2B5EF4-FFF2-40B4-BE49-F238E27FC236}">
              <a16:creationId xmlns:a16="http://schemas.microsoft.com/office/drawing/2014/main" id="{97E1C206-1E9E-4113-BBA5-54DE8A267ABD}"/>
            </a:ext>
          </a:extLst>
        </xdr:cNvPr>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7" name="直線コネクタ 56">
          <a:extLst>
            <a:ext uri="{FF2B5EF4-FFF2-40B4-BE49-F238E27FC236}">
              <a16:creationId xmlns:a16="http://schemas.microsoft.com/office/drawing/2014/main" id="{E8F286D4-79CF-499C-9527-85E6940348EC}"/>
            </a:ext>
          </a:extLst>
        </xdr:cNvPr>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153179</xdr:rowOff>
    </xdr:from>
    <xdr:ext cx="405111" cy="259045"/>
    <xdr:sp macro="" textlink="">
      <xdr:nvSpPr>
        <xdr:cNvPr id="58" name="【図書館】&#10;有形固定資産減価償却率最大値テキスト">
          <a:extLst>
            <a:ext uri="{FF2B5EF4-FFF2-40B4-BE49-F238E27FC236}">
              <a16:creationId xmlns:a16="http://schemas.microsoft.com/office/drawing/2014/main" id="{53AFC3F5-C5C9-40FC-8DCB-EFDA567FE7E9}"/>
            </a:ext>
          </a:extLst>
        </xdr:cNvPr>
        <xdr:cNvSpPr txBox="1"/>
      </xdr:nvSpPr>
      <xdr:spPr>
        <a:xfrm>
          <a:off x="46736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35052</xdr:rowOff>
    </xdr:from>
    <xdr:to>
      <xdr:col>24</xdr:col>
      <xdr:colOff>152400</xdr:colOff>
      <xdr:row>34</xdr:row>
      <xdr:rowOff>35052</xdr:rowOff>
    </xdr:to>
    <xdr:cxnSp macro="">
      <xdr:nvCxnSpPr>
        <xdr:cNvPr id="59" name="直線コネクタ 58">
          <a:extLst>
            <a:ext uri="{FF2B5EF4-FFF2-40B4-BE49-F238E27FC236}">
              <a16:creationId xmlns:a16="http://schemas.microsoft.com/office/drawing/2014/main" id="{6230A866-9EF7-496A-B7AD-C65CF117C125}"/>
            </a:ext>
          </a:extLst>
        </xdr:cNvPr>
        <xdr:cNvCxnSpPr/>
      </xdr:nvCxnSpPr>
      <xdr:spPr>
        <a:xfrm>
          <a:off x="4546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0" name="【図書館】&#10;有形固定資産減価償却率平均値テキスト">
          <a:extLst>
            <a:ext uri="{FF2B5EF4-FFF2-40B4-BE49-F238E27FC236}">
              <a16:creationId xmlns:a16="http://schemas.microsoft.com/office/drawing/2014/main" id="{04407717-952C-4CA1-B4AD-F8D8F09681BF}"/>
            </a:ext>
          </a:extLst>
        </xdr:cNvPr>
        <xdr:cNvSpPr txBox="1"/>
      </xdr:nvSpPr>
      <xdr:spPr>
        <a:xfrm>
          <a:off x="4673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1" name="フローチャート: 判断 60">
          <a:extLst>
            <a:ext uri="{FF2B5EF4-FFF2-40B4-BE49-F238E27FC236}">
              <a16:creationId xmlns:a16="http://schemas.microsoft.com/office/drawing/2014/main" id="{917AEB2F-9982-4691-A335-53158329D2A0}"/>
            </a:ext>
          </a:extLst>
        </xdr:cNvPr>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2" name="フローチャート: 判断 61">
          <a:extLst>
            <a:ext uri="{FF2B5EF4-FFF2-40B4-BE49-F238E27FC236}">
              <a16:creationId xmlns:a16="http://schemas.microsoft.com/office/drawing/2014/main" id="{FE25D87D-1E7D-42E3-9EDE-E08285C80C44}"/>
            </a:ext>
          </a:extLst>
        </xdr:cNvPr>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3" name="フローチャート: 判断 62">
          <a:extLst>
            <a:ext uri="{FF2B5EF4-FFF2-40B4-BE49-F238E27FC236}">
              <a16:creationId xmlns:a16="http://schemas.microsoft.com/office/drawing/2014/main" id="{AB547016-A4D9-439B-B1B4-94D88328D3C4}"/>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137414</xdr:rowOff>
    </xdr:from>
    <xdr:to>
      <xdr:col>10</xdr:col>
      <xdr:colOff>165100</xdr:colOff>
      <xdr:row>38</xdr:row>
      <xdr:rowOff>67564</xdr:rowOff>
    </xdr:to>
    <xdr:sp macro="" textlink="">
      <xdr:nvSpPr>
        <xdr:cNvPr id="64" name="フローチャート: 判断 63">
          <a:extLst>
            <a:ext uri="{FF2B5EF4-FFF2-40B4-BE49-F238E27FC236}">
              <a16:creationId xmlns:a16="http://schemas.microsoft.com/office/drawing/2014/main" id="{6DE57811-FFAE-45E7-B75B-FE4C2A1691BF}"/>
            </a:ext>
          </a:extLst>
        </xdr:cNvPr>
        <xdr:cNvSpPr/>
      </xdr:nvSpPr>
      <xdr:spPr>
        <a:xfrm>
          <a:off x="1968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61976</xdr:rowOff>
    </xdr:from>
    <xdr:to>
      <xdr:col>6</xdr:col>
      <xdr:colOff>38100</xdr:colOff>
      <xdr:row>37</xdr:row>
      <xdr:rowOff>163576</xdr:rowOff>
    </xdr:to>
    <xdr:sp macro="" textlink="">
      <xdr:nvSpPr>
        <xdr:cNvPr id="65" name="フローチャート: 判断 64">
          <a:extLst>
            <a:ext uri="{FF2B5EF4-FFF2-40B4-BE49-F238E27FC236}">
              <a16:creationId xmlns:a16="http://schemas.microsoft.com/office/drawing/2014/main" id="{DB58C4BC-C924-4BCE-917A-8BE2A668405D}"/>
            </a:ext>
          </a:extLst>
        </xdr:cNvPr>
        <xdr:cNvSpPr/>
      </xdr:nvSpPr>
      <xdr:spPr>
        <a:xfrm>
          <a:off x="1079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C410F58-7F1D-4F96-895C-B73134913D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2B3C419-40A0-4CDD-B69E-B218F0AF1C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7416BB-4E0A-4161-854F-1D4FA67259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52075E-7744-4A03-8419-012E794A1D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D80E65-6EFC-423C-B243-92518E98F9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39116</xdr:rowOff>
    </xdr:from>
    <xdr:to>
      <xdr:col>6</xdr:col>
      <xdr:colOff>38100</xdr:colOff>
      <xdr:row>37</xdr:row>
      <xdr:rowOff>140716</xdr:rowOff>
    </xdr:to>
    <xdr:sp macro="" textlink="">
      <xdr:nvSpPr>
        <xdr:cNvPr id="71" name="楕円 70">
          <a:extLst>
            <a:ext uri="{FF2B5EF4-FFF2-40B4-BE49-F238E27FC236}">
              <a16:creationId xmlns:a16="http://schemas.microsoft.com/office/drawing/2014/main" id="{F2E8D4E4-5844-46BF-AFFB-9D61D1043E20}"/>
            </a:ext>
          </a:extLst>
        </xdr:cNvPr>
        <xdr:cNvSpPr/>
      </xdr:nvSpPr>
      <xdr:spPr>
        <a:xfrm>
          <a:off x="1079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152671</xdr:rowOff>
    </xdr:from>
    <xdr:ext cx="405111" cy="259045"/>
    <xdr:sp macro="" textlink="">
      <xdr:nvSpPr>
        <xdr:cNvPr id="72" name="n_1aveValue【図書館】&#10;有形固定資産減価償却率">
          <a:extLst>
            <a:ext uri="{FF2B5EF4-FFF2-40B4-BE49-F238E27FC236}">
              <a16:creationId xmlns:a16="http://schemas.microsoft.com/office/drawing/2014/main" id="{138A7572-0670-4DB9-ADAF-8AC885AC5006}"/>
            </a:ext>
          </a:extLst>
        </xdr:cNvPr>
        <xdr:cNvSpPr txBox="1"/>
      </xdr:nvSpPr>
      <xdr:spPr>
        <a:xfrm>
          <a:off x="3582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3" name="n_2aveValue【図書館】&#10;有形固定資産減価償却率">
          <a:extLst>
            <a:ext uri="{FF2B5EF4-FFF2-40B4-BE49-F238E27FC236}">
              <a16:creationId xmlns:a16="http://schemas.microsoft.com/office/drawing/2014/main" id="{D0C2EAFE-5743-4A1C-B6BC-2BD164B6030B}"/>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84091</xdr:rowOff>
    </xdr:from>
    <xdr:ext cx="405111" cy="259045"/>
    <xdr:sp macro="" textlink="">
      <xdr:nvSpPr>
        <xdr:cNvPr id="74" name="n_3aveValue【図書館】&#10;有形固定資産減価償却率">
          <a:extLst>
            <a:ext uri="{FF2B5EF4-FFF2-40B4-BE49-F238E27FC236}">
              <a16:creationId xmlns:a16="http://schemas.microsoft.com/office/drawing/2014/main" id="{F4797205-F1A8-4C5B-8448-4817FE1ED7EF}"/>
            </a:ext>
          </a:extLst>
        </xdr:cNvPr>
        <xdr:cNvSpPr txBox="1"/>
      </xdr:nvSpPr>
      <xdr:spPr>
        <a:xfrm>
          <a:off x="1816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154703</xdr:rowOff>
    </xdr:from>
    <xdr:ext cx="405111" cy="259045"/>
    <xdr:sp macro="" textlink="">
      <xdr:nvSpPr>
        <xdr:cNvPr id="75" name="n_4aveValue【図書館】&#10;有形固定資産減価償却率">
          <a:extLst>
            <a:ext uri="{FF2B5EF4-FFF2-40B4-BE49-F238E27FC236}">
              <a16:creationId xmlns:a16="http://schemas.microsoft.com/office/drawing/2014/main" id="{A189D5B4-8CCA-431D-9732-10B7CB48B09F}"/>
            </a:ext>
          </a:extLst>
        </xdr:cNvPr>
        <xdr:cNvSpPr txBox="1"/>
      </xdr:nvSpPr>
      <xdr:spPr>
        <a:xfrm>
          <a:off x="927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157243</xdr:rowOff>
    </xdr:from>
    <xdr:ext cx="405111" cy="259045"/>
    <xdr:sp macro="" textlink="">
      <xdr:nvSpPr>
        <xdr:cNvPr id="76" name="n_4mainValue【図書館】&#10;有形固定資産減価償却率">
          <a:extLst>
            <a:ext uri="{FF2B5EF4-FFF2-40B4-BE49-F238E27FC236}">
              <a16:creationId xmlns:a16="http://schemas.microsoft.com/office/drawing/2014/main" id="{538DB88B-C3C5-43B8-853E-64F6EBC65F63}"/>
            </a:ext>
          </a:extLst>
        </xdr:cNvPr>
        <xdr:cNvSpPr txBox="1"/>
      </xdr:nvSpPr>
      <xdr:spPr>
        <a:xfrm>
          <a:off x="92774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96FA3617-22E3-490A-A13B-9DC5EC0D85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C754CEBC-2107-4945-978A-47A1A68CE8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D8CA6304-C198-4FCF-86F4-1B00E709F6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4DE4C5F0-FC76-43EB-A541-80D9E15627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FE7233A1-AEA7-4739-9112-1787CDD498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3CA182F4-FB0A-4F10-8E02-FCC1F51130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497C316C-1881-48CD-9282-E24E7161E0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BD5E366D-47A3-4BF9-A7C9-E4FF859BB8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119AF12B-CFCE-4517-9715-7BCB41DF7DE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A4211FC9-3F68-47A9-8B14-7F365349F5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6BEB2A48-955C-4535-852E-432944CB354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256953FB-1CA6-4CC1-BE0E-35CB459D97D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74996E2B-F64C-4131-BE64-81836E660E3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a:extLst>
            <a:ext uri="{FF2B5EF4-FFF2-40B4-BE49-F238E27FC236}">
              <a16:creationId xmlns:a16="http://schemas.microsoft.com/office/drawing/2014/main" id="{4E55F940-AB1A-4145-9A49-C9448891045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38B22BD5-9E5B-42B8-9B6A-15EA7B863FC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a:extLst>
            <a:ext uri="{FF2B5EF4-FFF2-40B4-BE49-F238E27FC236}">
              <a16:creationId xmlns:a16="http://schemas.microsoft.com/office/drawing/2014/main" id="{A30D7B73-DE17-4555-942B-E59727341AE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114D0439-27D8-48A8-B289-8852D8191DE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a:extLst>
            <a:ext uri="{FF2B5EF4-FFF2-40B4-BE49-F238E27FC236}">
              <a16:creationId xmlns:a16="http://schemas.microsoft.com/office/drawing/2014/main" id="{53D75757-8000-4369-A6B6-41E1591FF51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FD9AE57D-5F25-47D5-BD41-9AD775FE4E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66AB744A-A645-4C19-950C-6679B70B550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5E6B58A6-1247-42A0-8AAA-B172F59388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51054</xdr:rowOff>
    </xdr:from>
    <xdr:to>
      <xdr:col>54</xdr:col>
      <xdr:colOff>189865</xdr:colOff>
      <xdr:row>41</xdr:row>
      <xdr:rowOff>41910</xdr:rowOff>
    </xdr:to>
    <xdr:cxnSp macro="">
      <xdr:nvCxnSpPr>
        <xdr:cNvPr id="98" name="直線コネクタ 97">
          <a:extLst>
            <a:ext uri="{FF2B5EF4-FFF2-40B4-BE49-F238E27FC236}">
              <a16:creationId xmlns:a16="http://schemas.microsoft.com/office/drawing/2014/main" id="{A366851B-EECB-4433-A928-166AAAAA4F6F}"/>
            </a:ext>
          </a:extLst>
        </xdr:cNvPr>
        <xdr:cNvCxnSpPr/>
      </xdr:nvCxnSpPr>
      <xdr:spPr>
        <a:xfrm flipV="1">
          <a:off x="10476865" y="570890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99" name="【図書館】&#10;一人当たり面積最小値テキスト">
          <a:extLst>
            <a:ext uri="{FF2B5EF4-FFF2-40B4-BE49-F238E27FC236}">
              <a16:creationId xmlns:a16="http://schemas.microsoft.com/office/drawing/2014/main" id="{CB89C488-490C-4437-97AC-12B23456A386}"/>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0" name="直線コネクタ 99">
          <a:extLst>
            <a:ext uri="{FF2B5EF4-FFF2-40B4-BE49-F238E27FC236}">
              <a16:creationId xmlns:a16="http://schemas.microsoft.com/office/drawing/2014/main" id="{8108E758-F07F-4B7A-936B-B9CBD09DFC1A}"/>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169181</xdr:rowOff>
    </xdr:from>
    <xdr:ext cx="469744" cy="259045"/>
    <xdr:sp macro="" textlink="">
      <xdr:nvSpPr>
        <xdr:cNvPr id="101" name="【図書館】&#10;一人当たり面積最大値テキスト">
          <a:extLst>
            <a:ext uri="{FF2B5EF4-FFF2-40B4-BE49-F238E27FC236}">
              <a16:creationId xmlns:a16="http://schemas.microsoft.com/office/drawing/2014/main" id="{AE5A9DCE-8A75-402E-AF15-13E9879A3EBA}"/>
            </a:ext>
          </a:extLst>
        </xdr:cNvPr>
        <xdr:cNvSpPr txBox="1"/>
      </xdr:nvSpPr>
      <xdr:spPr>
        <a:xfrm>
          <a:off x="10515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51054</xdr:rowOff>
    </xdr:from>
    <xdr:to>
      <xdr:col>55</xdr:col>
      <xdr:colOff>88900</xdr:colOff>
      <xdr:row>33</xdr:row>
      <xdr:rowOff>51054</xdr:rowOff>
    </xdr:to>
    <xdr:cxnSp macro="">
      <xdr:nvCxnSpPr>
        <xdr:cNvPr id="102" name="直線コネクタ 101">
          <a:extLst>
            <a:ext uri="{FF2B5EF4-FFF2-40B4-BE49-F238E27FC236}">
              <a16:creationId xmlns:a16="http://schemas.microsoft.com/office/drawing/2014/main" id="{4398841B-9DBD-4FC3-9E9B-EB7EA7C9A634}"/>
            </a:ext>
          </a:extLst>
        </xdr:cNvPr>
        <xdr:cNvCxnSpPr/>
      </xdr:nvCxnSpPr>
      <xdr:spPr>
        <a:xfrm>
          <a:off x="10388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127271</xdr:rowOff>
    </xdr:from>
    <xdr:ext cx="469744" cy="259045"/>
    <xdr:sp macro="" textlink="">
      <xdr:nvSpPr>
        <xdr:cNvPr id="103" name="【図書館】&#10;一人当たり面積平均値テキスト">
          <a:extLst>
            <a:ext uri="{FF2B5EF4-FFF2-40B4-BE49-F238E27FC236}">
              <a16:creationId xmlns:a16="http://schemas.microsoft.com/office/drawing/2014/main" id="{8D13C362-86B7-4193-82B4-C28B22F4A326}"/>
            </a:ext>
          </a:extLst>
        </xdr:cNvPr>
        <xdr:cNvSpPr txBox="1"/>
      </xdr:nvSpPr>
      <xdr:spPr>
        <a:xfrm>
          <a:off x="10515600" y="629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148844</xdr:rowOff>
    </xdr:from>
    <xdr:to>
      <xdr:col>55</xdr:col>
      <xdr:colOff>50800</xdr:colOff>
      <xdr:row>37</xdr:row>
      <xdr:rowOff>78994</xdr:rowOff>
    </xdr:to>
    <xdr:sp macro="" textlink="">
      <xdr:nvSpPr>
        <xdr:cNvPr id="104" name="フローチャート: 判断 103">
          <a:extLst>
            <a:ext uri="{FF2B5EF4-FFF2-40B4-BE49-F238E27FC236}">
              <a16:creationId xmlns:a16="http://schemas.microsoft.com/office/drawing/2014/main" id="{DCA7C006-1EBB-4596-B576-19CE3EC6E7DD}"/>
            </a:ext>
          </a:extLst>
        </xdr:cNvPr>
        <xdr:cNvSpPr/>
      </xdr:nvSpPr>
      <xdr:spPr>
        <a:xfrm>
          <a:off x="104267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20828</xdr:rowOff>
    </xdr:from>
    <xdr:to>
      <xdr:col>50</xdr:col>
      <xdr:colOff>165100</xdr:colOff>
      <xdr:row>36</xdr:row>
      <xdr:rowOff>122428</xdr:rowOff>
    </xdr:to>
    <xdr:sp macro="" textlink="">
      <xdr:nvSpPr>
        <xdr:cNvPr id="105" name="フローチャート: 判断 104">
          <a:extLst>
            <a:ext uri="{FF2B5EF4-FFF2-40B4-BE49-F238E27FC236}">
              <a16:creationId xmlns:a16="http://schemas.microsoft.com/office/drawing/2014/main" id="{8EA2C4F1-C599-4D96-B537-0D1A95C9C7E5}"/>
            </a:ext>
          </a:extLst>
        </xdr:cNvPr>
        <xdr:cNvSpPr/>
      </xdr:nvSpPr>
      <xdr:spPr>
        <a:xfrm>
          <a:off x="9588500" y="619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xdr:rowOff>
    </xdr:from>
    <xdr:to>
      <xdr:col>46</xdr:col>
      <xdr:colOff>38100</xdr:colOff>
      <xdr:row>36</xdr:row>
      <xdr:rowOff>113284</xdr:rowOff>
    </xdr:to>
    <xdr:sp macro="" textlink="">
      <xdr:nvSpPr>
        <xdr:cNvPr id="106" name="フローチャート: 判断 105">
          <a:extLst>
            <a:ext uri="{FF2B5EF4-FFF2-40B4-BE49-F238E27FC236}">
              <a16:creationId xmlns:a16="http://schemas.microsoft.com/office/drawing/2014/main" id="{BB2ADC62-F2DC-49E2-A528-A4A4C3ABF0B4}"/>
            </a:ext>
          </a:extLst>
        </xdr:cNvPr>
        <xdr:cNvSpPr/>
      </xdr:nvSpPr>
      <xdr:spPr>
        <a:xfrm>
          <a:off x="86995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07" name="フローチャート: 判断 106">
          <a:extLst>
            <a:ext uri="{FF2B5EF4-FFF2-40B4-BE49-F238E27FC236}">
              <a16:creationId xmlns:a16="http://schemas.microsoft.com/office/drawing/2014/main" id="{684E0DFC-9273-4E1E-8281-627C2D3278B5}"/>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68834</xdr:rowOff>
    </xdr:from>
    <xdr:to>
      <xdr:col>36</xdr:col>
      <xdr:colOff>165100</xdr:colOff>
      <xdr:row>37</xdr:row>
      <xdr:rowOff>170435</xdr:rowOff>
    </xdr:to>
    <xdr:sp macro="" textlink="">
      <xdr:nvSpPr>
        <xdr:cNvPr id="108" name="フローチャート: 判断 107">
          <a:extLst>
            <a:ext uri="{FF2B5EF4-FFF2-40B4-BE49-F238E27FC236}">
              <a16:creationId xmlns:a16="http://schemas.microsoft.com/office/drawing/2014/main" id="{A1A64AEF-23DD-452A-935D-BB0D323A86ED}"/>
            </a:ext>
          </a:extLst>
        </xdr:cNvPr>
        <xdr:cNvSpPr/>
      </xdr:nvSpPr>
      <xdr:spPr>
        <a:xfrm>
          <a:off x="692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B24F400-2949-4453-8616-75BCE09DD7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354D143-E676-4A79-B263-4E3A07AA45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44105237-4553-404D-A544-4E26D5AC7C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BBA1061-DD38-4BEA-BB2A-8CB9F69FD4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B708C58-280F-471C-87AF-5DB25D1E86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121412</xdr:rowOff>
    </xdr:from>
    <xdr:to>
      <xdr:col>36</xdr:col>
      <xdr:colOff>165100</xdr:colOff>
      <xdr:row>39</xdr:row>
      <xdr:rowOff>51562</xdr:rowOff>
    </xdr:to>
    <xdr:sp macro="" textlink="">
      <xdr:nvSpPr>
        <xdr:cNvPr id="114" name="楕円 113">
          <a:extLst>
            <a:ext uri="{FF2B5EF4-FFF2-40B4-BE49-F238E27FC236}">
              <a16:creationId xmlns:a16="http://schemas.microsoft.com/office/drawing/2014/main" id="{99B61BBD-0B20-4A4A-A56F-6C9AF4F662A3}"/>
            </a:ext>
          </a:extLst>
        </xdr:cNvPr>
        <xdr:cNvSpPr/>
      </xdr:nvSpPr>
      <xdr:spPr>
        <a:xfrm>
          <a:off x="692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138955</xdr:rowOff>
    </xdr:from>
    <xdr:ext cx="469744" cy="259045"/>
    <xdr:sp macro="" textlink="">
      <xdr:nvSpPr>
        <xdr:cNvPr id="115" name="n_1aveValue【図書館】&#10;一人当たり面積">
          <a:extLst>
            <a:ext uri="{FF2B5EF4-FFF2-40B4-BE49-F238E27FC236}">
              <a16:creationId xmlns:a16="http://schemas.microsoft.com/office/drawing/2014/main" id="{0191E777-4D0E-46D8-BBF4-575DA951B363}"/>
            </a:ext>
          </a:extLst>
        </xdr:cNvPr>
        <xdr:cNvSpPr txBox="1"/>
      </xdr:nvSpPr>
      <xdr:spPr>
        <a:xfrm>
          <a:off x="9391727"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129811</xdr:rowOff>
    </xdr:from>
    <xdr:ext cx="469744" cy="259045"/>
    <xdr:sp macro="" textlink="">
      <xdr:nvSpPr>
        <xdr:cNvPr id="116" name="n_2aveValue【図書館】&#10;一人当たり面積">
          <a:extLst>
            <a:ext uri="{FF2B5EF4-FFF2-40B4-BE49-F238E27FC236}">
              <a16:creationId xmlns:a16="http://schemas.microsoft.com/office/drawing/2014/main" id="{FC73A388-71CF-4A9F-BEF2-DCF4BD6FD228}"/>
            </a:ext>
          </a:extLst>
        </xdr:cNvPr>
        <xdr:cNvSpPr txBox="1"/>
      </xdr:nvSpPr>
      <xdr:spPr>
        <a:xfrm>
          <a:off x="8515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17" name="n_3aveValue【図書館】&#10;一人当たり面積">
          <a:extLst>
            <a:ext uri="{FF2B5EF4-FFF2-40B4-BE49-F238E27FC236}">
              <a16:creationId xmlns:a16="http://schemas.microsoft.com/office/drawing/2014/main" id="{E796AF1B-E61D-4A25-A009-689B8537E825}"/>
            </a:ext>
          </a:extLst>
        </xdr:cNvPr>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15511</xdr:rowOff>
    </xdr:from>
    <xdr:ext cx="469744" cy="259045"/>
    <xdr:sp macro="" textlink="">
      <xdr:nvSpPr>
        <xdr:cNvPr id="118" name="n_4aveValue【図書館】&#10;一人当たり面積">
          <a:extLst>
            <a:ext uri="{FF2B5EF4-FFF2-40B4-BE49-F238E27FC236}">
              <a16:creationId xmlns:a16="http://schemas.microsoft.com/office/drawing/2014/main" id="{99655D44-F73D-4D1E-91E5-9E89574B0F08}"/>
            </a:ext>
          </a:extLst>
        </xdr:cNvPr>
        <xdr:cNvSpPr txBox="1"/>
      </xdr:nvSpPr>
      <xdr:spPr>
        <a:xfrm>
          <a:off x="6737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42689</xdr:rowOff>
    </xdr:from>
    <xdr:ext cx="469744" cy="259045"/>
    <xdr:sp macro="" textlink="">
      <xdr:nvSpPr>
        <xdr:cNvPr id="119" name="n_4mainValue【図書館】&#10;一人当たり面積">
          <a:extLst>
            <a:ext uri="{FF2B5EF4-FFF2-40B4-BE49-F238E27FC236}">
              <a16:creationId xmlns:a16="http://schemas.microsoft.com/office/drawing/2014/main" id="{E06CFA26-9549-43E5-A16A-3704ABF6F083}"/>
            </a:ext>
          </a:extLst>
        </xdr:cNvPr>
        <xdr:cNvSpPr txBox="1"/>
      </xdr:nvSpPr>
      <xdr:spPr>
        <a:xfrm>
          <a:off x="6737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6846731D-0A1D-4153-8C1E-84EAF3063A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8583180E-476D-4A9B-B79E-6F23A5123C9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952C0416-1328-45EF-883C-3B0A33BB6B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63CCE2BC-BFFD-409A-B2F4-970263749D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3E178AE-8850-4771-8A7A-41713847A8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84667061-8E3E-430A-ADE4-CBB27D9A95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C3C811A-1B30-4651-867A-B0ACAB7D15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524131FF-DB1C-4154-A1E6-59C6204BEF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EC85B723-8A88-4A7F-9D3A-12536BA053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6AF77FBC-EA53-4637-9278-233B913629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0" name="テキスト ボックス 129">
          <a:extLst>
            <a:ext uri="{FF2B5EF4-FFF2-40B4-BE49-F238E27FC236}">
              <a16:creationId xmlns:a16="http://schemas.microsoft.com/office/drawing/2014/main" id="{B2716F73-E0EB-408B-838B-4C252E6A8F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7E8A2515-E285-4FA1-9CDA-989DD04D03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2" name="テキスト ボックス 131">
          <a:extLst>
            <a:ext uri="{FF2B5EF4-FFF2-40B4-BE49-F238E27FC236}">
              <a16:creationId xmlns:a16="http://schemas.microsoft.com/office/drawing/2014/main" id="{0C74FCED-0E55-4C30-B6D9-543B63963DE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6CC78327-362A-4C12-B609-E650960767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F0B2150A-5E49-4757-8904-B8078B820C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FB6D4072-FDAA-4A75-897D-5827C1CE8C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F772F289-2280-4552-83B5-7F3B6A59808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E613D1D1-4608-4358-B1BD-E8A2F6DD482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6FBE8B56-C51B-46E1-A1A4-EE87C431852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3F5ECE2A-24E3-499A-B734-81D631708A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E75C041B-1FD1-465B-A1DA-AB0652842A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184902E4-1E71-45CE-A8E3-50571678B39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2" name="テキスト ボックス 141">
          <a:extLst>
            <a:ext uri="{FF2B5EF4-FFF2-40B4-BE49-F238E27FC236}">
              <a16:creationId xmlns:a16="http://schemas.microsoft.com/office/drawing/2014/main" id="{9A91C225-507C-41D7-AB1F-103B0224369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ADFB66A5-BB30-478E-A4C4-1A1F688FFE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A7EB3789-17F4-411E-B181-6075367657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145" name="直線コネクタ 144">
          <a:extLst>
            <a:ext uri="{FF2B5EF4-FFF2-40B4-BE49-F238E27FC236}">
              <a16:creationId xmlns:a16="http://schemas.microsoft.com/office/drawing/2014/main" id="{CBCAB237-FC02-457B-BC4A-29C30B178B9E}"/>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6" name="【体育館・プール】&#10;有形固定資産減価償却率最小値テキスト">
          <a:extLst>
            <a:ext uri="{FF2B5EF4-FFF2-40B4-BE49-F238E27FC236}">
              <a16:creationId xmlns:a16="http://schemas.microsoft.com/office/drawing/2014/main" id="{DC5F5859-40E0-4844-92EA-9BA443F9E3E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47" name="直線コネクタ 146">
          <a:extLst>
            <a:ext uri="{FF2B5EF4-FFF2-40B4-BE49-F238E27FC236}">
              <a16:creationId xmlns:a16="http://schemas.microsoft.com/office/drawing/2014/main" id="{1D2A042B-6D94-4005-AD42-EB140458FF5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148" name="【体育館・プール】&#10;有形固定資産減価償却率最大値テキスト">
          <a:extLst>
            <a:ext uri="{FF2B5EF4-FFF2-40B4-BE49-F238E27FC236}">
              <a16:creationId xmlns:a16="http://schemas.microsoft.com/office/drawing/2014/main" id="{01C49D4A-570C-42C4-9A81-9E8ED9817E97}"/>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149" name="直線コネクタ 148">
          <a:extLst>
            <a:ext uri="{FF2B5EF4-FFF2-40B4-BE49-F238E27FC236}">
              <a16:creationId xmlns:a16="http://schemas.microsoft.com/office/drawing/2014/main" id="{DE9DE315-1A32-43C4-BC42-297F6AA80AE2}"/>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249172B4-FAAC-4234-9400-3707214EEC63}"/>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51" name="フローチャート: 判断 150">
          <a:extLst>
            <a:ext uri="{FF2B5EF4-FFF2-40B4-BE49-F238E27FC236}">
              <a16:creationId xmlns:a16="http://schemas.microsoft.com/office/drawing/2014/main" id="{500014AD-E77B-40B5-87B9-EF7EEB312D80}"/>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152" name="フローチャート: 判断 151">
          <a:extLst>
            <a:ext uri="{FF2B5EF4-FFF2-40B4-BE49-F238E27FC236}">
              <a16:creationId xmlns:a16="http://schemas.microsoft.com/office/drawing/2014/main" id="{69848A30-4E74-4A1D-8B94-78DF1C2191AA}"/>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153" name="フローチャート: 判断 152">
          <a:extLst>
            <a:ext uri="{FF2B5EF4-FFF2-40B4-BE49-F238E27FC236}">
              <a16:creationId xmlns:a16="http://schemas.microsoft.com/office/drawing/2014/main" id="{612E1360-DDF4-4806-9F86-C50CDE8F2370}"/>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154" name="フローチャート: 判断 153">
          <a:extLst>
            <a:ext uri="{FF2B5EF4-FFF2-40B4-BE49-F238E27FC236}">
              <a16:creationId xmlns:a16="http://schemas.microsoft.com/office/drawing/2014/main" id="{730251C3-667E-4FA3-AF38-A195D39A5A53}"/>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155" name="フローチャート: 判断 154">
          <a:extLst>
            <a:ext uri="{FF2B5EF4-FFF2-40B4-BE49-F238E27FC236}">
              <a16:creationId xmlns:a16="http://schemas.microsoft.com/office/drawing/2014/main" id="{9B071CDA-36BC-44F8-A980-1ADA8A4208D6}"/>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3C22CECF-848A-47A6-B24A-383D6F7CEF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5BCE9222-5A64-4AAD-808C-DA8E360C14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3C2E463E-96CA-4008-BE8A-65116562AB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C95B596-1654-4773-8CAE-DCC7A3D8D9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53B5938-4102-424B-B24C-AC18C2862E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64</xdr:row>
      <xdr:rowOff>47172</xdr:rowOff>
    </xdr:from>
    <xdr:to>
      <xdr:col>6</xdr:col>
      <xdr:colOff>38100</xdr:colOff>
      <xdr:row>64</xdr:row>
      <xdr:rowOff>148772</xdr:rowOff>
    </xdr:to>
    <xdr:sp macro="" textlink="">
      <xdr:nvSpPr>
        <xdr:cNvPr id="161" name="楕円 160">
          <a:extLst>
            <a:ext uri="{FF2B5EF4-FFF2-40B4-BE49-F238E27FC236}">
              <a16:creationId xmlns:a16="http://schemas.microsoft.com/office/drawing/2014/main" id="{15A4832F-CB25-4A3F-AAF9-B90E0C263763}"/>
            </a:ext>
          </a:extLst>
        </xdr:cNvPr>
        <xdr:cNvSpPr/>
      </xdr:nvSpPr>
      <xdr:spPr>
        <a:xfrm>
          <a:off x="1079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78757</xdr:rowOff>
    </xdr:from>
    <xdr:ext cx="405111" cy="259045"/>
    <xdr:sp macro="" textlink="">
      <xdr:nvSpPr>
        <xdr:cNvPr id="162" name="n_1aveValue【体育館・プール】&#10;有形固定資産減価償却率">
          <a:extLst>
            <a:ext uri="{FF2B5EF4-FFF2-40B4-BE49-F238E27FC236}">
              <a16:creationId xmlns:a16="http://schemas.microsoft.com/office/drawing/2014/main" id="{CBBF9F63-6654-4E3D-99A1-BAE72FEAF340}"/>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63" name="n_2aveValue【体育館・プール】&#10;有形固定資産減価償却率">
          <a:extLst>
            <a:ext uri="{FF2B5EF4-FFF2-40B4-BE49-F238E27FC236}">
              <a16:creationId xmlns:a16="http://schemas.microsoft.com/office/drawing/2014/main" id="{C1A4B6C8-0511-409F-B147-1F8F2F307721}"/>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64" name="n_3aveValue【体育館・プール】&#10;有形固定資産減価償却率">
          <a:extLst>
            <a:ext uri="{FF2B5EF4-FFF2-40B4-BE49-F238E27FC236}">
              <a16:creationId xmlns:a16="http://schemas.microsoft.com/office/drawing/2014/main" id="{EC8E6D65-0FBE-408C-B86E-2C51EBA58034}"/>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65" name="n_4aveValue【体育館・プール】&#10;有形固定資産減価償却率">
          <a:extLst>
            <a:ext uri="{FF2B5EF4-FFF2-40B4-BE49-F238E27FC236}">
              <a16:creationId xmlns:a16="http://schemas.microsoft.com/office/drawing/2014/main" id="{7C40B934-550A-4DA6-93BB-F5FC3D95783F}"/>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139899</xdr:rowOff>
    </xdr:from>
    <xdr:ext cx="405111" cy="259045"/>
    <xdr:sp macro="" textlink="">
      <xdr:nvSpPr>
        <xdr:cNvPr id="166" name="n_4mainValue【体育館・プール】&#10;有形固定資産減価償却率">
          <a:extLst>
            <a:ext uri="{FF2B5EF4-FFF2-40B4-BE49-F238E27FC236}">
              <a16:creationId xmlns:a16="http://schemas.microsoft.com/office/drawing/2014/main" id="{BDD01437-D9A5-4BE9-AF53-E85BCC900BC0}"/>
            </a:ext>
          </a:extLst>
        </xdr:cNvPr>
        <xdr:cNvSpPr txBox="1"/>
      </xdr:nvSpPr>
      <xdr:spPr>
        <a:xfrm>
          <a:off x="927744" y="1111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B997B90A-A716-4E4D-8BC9-122513405C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D66FDD16-3A1D-4C10-B2A5-1BE15F570D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FB4E0C62-7968-40F6-A06E-9C66C754AF9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65430249-CF50-4701-9633-4428DB4F9F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D8DD005E-8B96-4F48-8C2F-9F1873BF11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780D70C-E884-4D1F-9C27-0FDFC15001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33872FC2-745C-4447-B1E9-39302758F2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61282A01-37F3-4370-AF8F-3B9B134C30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AC0E3697-C9E2-402B-8177-A88F65A892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CD40FA2E-21AC-4290-AD69-367EB20604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FE15B72D-BC95-43DD-BF6E-69E20E36FB0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2A58EDF5-3D57-4E58-9B78-31B87334FDA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A522AB2F-26EB-476F-B574-CA4E1B66A7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A8DFF092-326E-4E4B-AA4E-3865CA89488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5936CD4-FC20-43E5-B93D-10AF25354D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E7581002-A333-4948-AAD1-732928BFC36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767F9908-0724-4AD6-AB45-04A8A53251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23532F44-44D5-4C5D-A09A-534945666C3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AD3864D-FF7C-407B-A487-A0279337F6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F3912F37-FDAE-4C10-ADDC-1CAE2D1E5C5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5B9749C5-FE33-4662-87F2-F914728C4C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FF8BDFB4-F461-4C98-B076-5AC3FB04592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9EAA4DC3-8C85-470F-818C-A3A5CDDF57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90" name="直線コネクタ 189">
          <a:extLst>
            <a:ext uri="{FF2B5EF4-FFF2-40B4-BE49-F238E27FC236}">
              <a16:creationId xmlns:a16="http://schemas.microsoft.com/office/drawing/2014/main" id="{B3FBAC3D-EA55-4C29-8F11-0D47F86FAA09}"/>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91" name="【体育館・プール】&#10;一人当たり面積最小値テキスト">
          <a:extLst>
            <a:ext uri="{FF2B5EF4-FFF2-40B4-BE49-F238E27FC236}">
              <a16:creationId xmlns:a16="http://schemas.microsoft.com/office/drawing/2014/main" id="{6059682D-171B-4A79-8017-E456465722FF}"/>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92" name="直線コネクタ 191">
          <a:extLst>
            <a:ext uri="{FF2B5EF4-FFF2-40B4-BE49-F238E27FC236}">
              <a16:creationId xmlns:a16="http://schemas.microsoft.com/office/drawing/2014/main" id="{B4C04970-AF4F-4E0B-9847-60878C9AA809}"/>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93" name="【体育館・プール】&#10;一人当たり面積最大値テキスト">
          <a:extLst>
            <a:ext uri="{FF2B5EF4-FFF2-40B4-BE49-F238E27FC236}">
              <a16:creationId xmlns:a16="http://schemas.microsoft.com/office/drawing/2014/main" id="{079C74FA-6D7B-435E-96D9-09ABEF621070}"/>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94" name="直線コネクタ 193">
          <a:extLst>
            <a:ext uri="{FF2B5EF4-FFF2-40B4-BE49-F238E27FC236}">
              <a16:creationId xmlns:a16="http://schemas.microsoft.com/office/drawing/2014/main" id="{533DD645-173F-463B-9BCF-831069D27E29}"/>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95" name="【体育館・プール】&#10;一人当たり面積平均値テキスト">
          <a:extLst>
            <a:ext uri="{FF2B5EF4-FFF2-40B4-BE49-F238E27FC236}">
              <a16:creationId xmlns:a16="http://schemas.microsoft.com/office/drawing/2014/main" id="{2D69B109-5105-4F54-8202-631FEEBFE7CA}"/>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96" name="フローチャート: 判断 195">
          <a:extLst>
            <a:ext uri="{FF2B5EF4-FFF2-40B4-BE49-F238E27FC236}">
              <a16:creationId xmlns:a16="http://schemas.microsoft.com/office/drawing/2014/main" id="{D9E5B92A-7F8F-4372-A8E0-81561AB7D0E5}"/>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97" name="フローチャート: 判断 196">
          <a:extLst>
            <a:ext uri="{FF2B5EF4-FFF2-40B4-BE49-F238E27FC236}">
              <a16:creationId xmlns:a16="http://schemas.microsoft.com/office/drawing/2014/main" id="{072A38F1-4C77-48E0-A396-FA3BFDA35B68}"/>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98" name="フローチャート: 判断 197">
          <a:extLst>
            <a:ext uri="{FF2B5EF4-FFF2-40B4-BE49-F238E27FC236}">
              <a16:creationId xmlns:a16="http://schemas.microsoft.com/office/drawing/2014/main" id="{2E9FDBFA-5B7E-44EA-9EDF-4C13FCD2CF14}"/>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99" name="フローチャート: 判断 198">
          <a:extLst>
            <a:ext uri="{FF2B5EF4-FFF2-40B4-BE49-F238E27FC236}">
              <a16:creationId xmlns:a16="http://schemas.microsoft.com/office/drawing/2014/main" id="{B8334C13-0F09-4EA2-9867-5CA33646D4FB}"/>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00" name="フローチャート: 判断 199">
          <a:extLst>
            <a:ext uri="{FF2B5EF4-FFF2-40B4-BE49-F238E27FC236}">
              <a16:creationId xmlns:a16="http://schemas.microsoft.com/office/drawing/2014/main" id="{71AF9E4A-DA4C-4C06-8227-13F0D8C2EBA8}"/>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9CFDFC5D-916E-4D32-BF8A-47414CD31A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518C51E8-0EDD-4FFE-999E-C127BE43C6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42B6BDDF-C542-410D-A14D-4A4320EF8E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1DDE3704-B21E-40E9-898D-A005F7CB8F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4E9EDE3-EF79-4441-B157-6753E80617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5588</xdr:rowOff>
    </xdr:from>
    <xdr:to>
      <xdr:col>36</xdr:col>
      <xdr:colOff>165100</xdr:colOff>
      <xdr:row>62</xdr:row>
      <xdr:rowOff>107188</xdr:rowOff>
    </xdr:to>
    <xdr:sp macro="" textlink="">
      <xdr:nvSpPr>
        <xdr:cNvPr id="206" name="楕円 205">
          <a:extLst>
            <a:ext uri="{FF2B5EF4-FFF2-40B4-BE49-F238E27FC236}">
              <a16:creationId xmlns:a16="http://schemas.microsoft.com/office/drawing/2014/main" id="{41DFAC22-A598-4008-A42F-8FC4813679BA}"/>
            </a:ext>
          </a:extLst>
        </xdr:cNvPr>
        <xdr:cNvSpPr/>
      </xdr:nvSpPr>
      <xdr:spPr>
        <a:xfrm>
          <a:off x="6921500" y="10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132097</xdr:rowOff>
    </xdr:from>
    <xdr:ext cx="469744" cy="259045"/>
    <xdr:sp macro="" textlink="">
      <xdr:nvSpPr>
        <xdr:cNvPr id="207" name="n_1aveValue【体育館・プール】&#10;一人当たり面積">
          <a:extLst>
            <a:ext uri="{FF2B5EF4-FFF2-40B4-BE49-F238E27FC236}">
              <a16:creationId xmlns:a16="http://schemas.microsoft.com/office/drawing/2014/main" id="{0344F955-0EED-4EB0-A4E9-AFC804AA4BCC}"/>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208" name="n_2aveValue【体育館・プール】&#10;一人当たり面積">
          <a:extLst>
            <a:ext uri="{FF2B5EF4-FFF2-40B4-BE49-F238E27FC236}">
              <a16:creationId xmlns:a16="http://schemas.microsoft.com/office/drawing/2014/main" id="{D937CB33-0802-4F02-AA69-0591AEC1735D}"/>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209" name="n_3aveValue【体育館・プール】&#10;一人当たり面積">
          <a:extLst>
            <a:ext uri="{FF2B5EF4-FFF2-40B4-BE49-F238E27FC236}">
              <a16:creationId xmlns:a16="http://schemas.microsoft.com/office/drawing/2014/main" id="{3B75E829-3DBC-44DB-828E-26A41B12EDC6}"/>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210" name="n_4aveValue【体育館・プール】&#10;一人当たり面積">
          <a:extLst>
            <a:ext uri="{FF2B5EF4-FFF2-40B4-BE49-F238E27FC236}">
              <a16:creationId xmlns:a16="http://schemas.microsoft.com/office/drawing/2014/main" id="{C6C49712-11B7-4024-BE79-46D944E9B20C}"/>
            </a:ext>
          </a:extLst>
        </xdr:cNvPr>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123715</xdr:rowOff>
    </xdr:from>
    <xdr:ext cx="469744" cy="259045"/>
    <xdr:sp macro="" textlink="">
      <xdr:nvSpPr>
        <xdr:cNvPr id="211" name="n_4mainValue【体育館・プール】&#10;一人当たり面積">
          <a:extLst>
            <a:ext uri="{FF2B5EF4-FFF2-40B4-BE49-F238E27FC236}">
              <a16:creationId xmlns:a16="http://schemas.microsoft.com/office/drawing/2014/main" id="{5C2BF858-0AF7-49F6-97C6-A3F544F5DFEB}"/>
            </a:ext>
          </a:extLst>
        </xdr:cNvPr>
        <xdr:cNvSpPr txBox="1"/>
      </xdr:nvSpPr>
      <xdr:spPr>
        <a:xfrm>
          <a:off x="67374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50FF2AAE-A612-4607-AB57-E2127583F0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BFEA8B30-913F-4AF9-94DA-3734CF9F3A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9DCCC597-C6FB-4295-8304-3C3C36B03F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7D982D43-6F34-454D-BDB1-F6BF033DED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82518236-52FC-4272-B3A9-39CD8C1349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807B82A5-AFB7-4693-AF88-82871D1010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D6A19570-90B4-4A57-A2BD-9DB9FA7A42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7ABAE0F3-28B4-4DC9-9D5E-0AF214C209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95B5B5FF-DBEA-4169-9FA2-57B0DC00CA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6B97B02D-93CE-416C-92E2-99A2B3F609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2" name="テキスト ボックス 221">
          <a:extLst>
            <a:ext uri="{FF2B5EF4-FFF2-40B4-BE49-F238E27FC236}">
              <a16:creationId xmlns:a16="http://schemas.microsoft.com/office/drawing/2014/main" id="{E1279017-B538-4990-9DD6-81AA6D8B59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a:extLst>
            <a:ext uri="{FF2B5EF4-FFF2-40B4-BE49-F238E27FC236}">
              <a16:creationId xmlns:a16="http://schemas.microsoft.com/office/drawing/2014/main" id="{1AA2E82A-5580-4B67-A6AE-094E4FA4361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4" name="テキスト ボックス 223">
          <a:extLst>
            <a:ext uri="{FF2B5EF4-FFF2-40B4-BE49-F238E27FC236}">
              <a16:creationId xmlns:a16="http://schemas.microsoft.com/office/drawing/2014/main" id="{16E39963-EC5A-4E3C-A307-417A62061A1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a:extLst>
            <a:ext uri="{FF2B5EF4-FFF2-40B4-BE49-F238E27FC236}">
              <a16:creationId xmlns:a16="http://schemas.microsoft.com/office/drawing/2014/main" id="{A4FD0373-13B6-4857-A405-5F7880BCFB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a:extLst>
            <a:ext uri="{FF2B5EF4-FFF2-40B4-BE49-F238E27FC236}">
              <a16:creationId xmlns:a16="http://schemas.microsoft.com/office/drawing/2014/main" id="{08B4DE32-FEF7-4C81-AC82-AAB151CC348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a:extLst>
            <a:ext uri="{FF2B5EF4-FFF2-40B4-BE49-F238E27FC236}">
              <a16:creationId xmlns:a16="http://schemas.microsoft.com/office/drawing/2014/main" id="{BBB7BD41-2EB7-4FAF-94DD-562B5E7D60A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a:extLst>
            <a:ext uri="{FF2B5EF4-FFF2-40B4-BE49-F238E27FC236}">
              <a16:creationId xmlns:a16="http://schemas.microsoft.com/office/drawing/2014/main" id="{2F8EB9A0-BA74-469B-AE02-2F240330144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a:extLst>
            <a:ext uri="{FF2B5EF4-FFF2-40B4-BE49-F238E27FC236}">
              <a16:creationId xmlns:a16="http://schemas.microsoft.com/office/drawing/2014/main" id="{2D21478E-C4AD-4642-9830-30622F8C86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a:extLst>
            <a:ext uri="{FF2B5EF4-FFF2-40B4-BE49-F238E27FC236}">
              <a16:creationId xmlns:a16="http://schemas.microsoft.com/office/drawing/2014/main" id="{9B962AEE-D687-4B57-8340-B7D4579081B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a:extLst>
            <a:ext uri="{FF2B5EF4-FFF2-40B4-BE49-F238E27FC236}">
              <a16:creationId xmlns:a16="http://schemas.microsoft.com/office/drawing/2014/main" id="{8EADC249-ABF4-412E-B737-CBF2A9FC55C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a:extLst>
            <a:ext uri="{FF2B5EF4-FFF2-40B4-BE49-F238E27FC236}">
              <a16:creationId xmlns:a16="http://schemas.microsoft.com/office/drawing/2014/main" id="{2677710F-3ED2-4483-9A82-A3AC686D968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a:extLst>
            <a:ext uri="{FF2B5EF4-FFF2-40B4-BE49-F238E27FC236}">
              <a16:creationId xmlns:a16="http://schemas.microsoft.com/office/drawing/2014/main" id="{53938F93-4B16-4E21-BBB4-254F1340C9D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4" name="テキスト ボックス 233">
          <a:extLst>
            <a:ext uri="{FF2B5EF4-FFF2-40B4-BE49-F238E27FC236}">
              <a16:creationId xmlns:a16="http://schemas.microsoft.com/office/drawing/2014/main" id="{FC303479-742A-460B-BB88-892A7ABE8C1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77F0BBF9-BFD6-4AB0-8E9B-D108C1D48B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a:extLst>
            <a:ext uri="{FF2B5EF4-FFF2-40B4-BE49-F238E27FC236}">
              <a16:creationId xmlns:a16="http://schemas.microsoft.com/office/drawing/2014/main" id="{11B58E68-A193-4A64-BA68-8EDEB4856B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237" name="直線コネクタ 236">
          <a:extLst>
            <a:ext uri="{FF2B5EF4-FFF2-40B4-BE49-F238E27FC236}">
              <a16:creationId xmlns:a16="http://schemas.microsoft.com/office/drawing/2014/main" id="{61AF5927-839C-4A31-AF88-035382616723}"/>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38" name="【福祉施設】&#10;有形固定資産減価償却率最小値テキスト">
          <a:extLst>
            <a:ext uri="{FF2B5EF4-FFF2-40B4-BE49-F238E27FC236}">
              <a16:creationId xmlns:a16="http://schemas.microsoft.com/office/drawing/2014/main" id="{DFF370CC-6048-4D4C-8193-9C5ABE4DFB7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39" name="直線コネクタ 238">
          <a:extLst>
            <a:ext uri="{FF2B5EF4-FFF2-40B4-BE49-F238E27FC236}">
              <a16:creationId xmlns:a16="http://schemas.microsoft.com/office/drawing/2014/main" id="{0F57AA9F-E788-4F45-9F1C-1E6D6E1A37E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240" name="【福祉施設】&#10;有形固定資産減価償却率最大値テキスト">
          <a:extLst>
            <a:ext uri="{FF2B5EF4-FFF2-40B4-BE49-F238E27FC236}">
              <a16:creationId xmlns:a16="http://schemas.microsoft.com/office/drawing/2014/main" id="{140C688D-69DD-491A-8465-15752EF2592A}"/>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41" name="直線コネクタ 240">
          <a:extLst>
            <a:ext uri="{FF2B5EF4-FFF2-40B4-BE49-F238E27FC236}">
              <a16:creationId xmlns:a16="http://schemas.microsoft.com/office/drawing/2014/main" id="{FBDC2AA7-000B-4DD9-8DE1-F1835C9015ED}"/>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242" name="【福祉施設】&#10;有形固定資産減価償却率平均値テキスト">
          <a:extLst>
            <a:ext uri="{FF2B5EF4-FFF2-40B4-BE49-F238E27FC236}">
              <a16:creationId xmlns:a16="http://schemas.microsoft.com/office/drawing/2014/main" id="{D063533A-573D-4782-85D5-D5ED126A9302}"/>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243" name="フローチャート: 判断 242">
          <a:extLst>
            <a:ext uri="{FF2B5EF4-FFF2-40B4-BE49-F238E27FC236}">
              <a16:creationId xmlns:a16="http://schemas.microsoft.com/office/drawing/2014/main" id="{D5C4D787-1254-405B-B892-B600289E1393}"/>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244" name="フローチャート: 判断 243">
          <a:extLst>
            <a:ext uri="{FF2B5EF4-FFF2-40B4-BE49-F238E27FC236}">
              <a16:creationId xmlns:a16="http://schemas.microsoft.com/office/drawing/2014/main" id="{07F3625B-8C05-44F4-B520-30AF3A557BD7}"/>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45" name="フローチャート: 判断 244">
          <a:extLst>
            <a:ext uri="{FF2B5EF4-FFF2-40B4-BE49-F238E27FC236}">
              <a16:creationId xmlns:a16="http://schemas.microsoft.com/office/drawing/2014/main" id="{4800CCA6-B2E2-47D2-B4A5-643A8BEAEAAA}"/>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246" name="フローチャート: 判断 245">
          <a:extLst>
            <a:ext uri="{FF2B5EF4-FFF2-40B4-BE49-F238E27FC236}">
              <a16:creationId xmlns:a16="http://schemas.microsoft.com/office/drawing/2014/main" id="{DC895692-3697-4DB1-8B8C-D56D87A727C6}"/>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47" name="フローチャート: 判断 246">
          <a:extLst>
            <a:ext uri="{FF2B5EF4-FFF2-40B4-BE49-F238E27FC236}">
              <a16:creationId xmlns:a16="http://schemas.microsoft.com/office/drawing/2014/main" id="{16604BF2-A04B-4D78-BD86-51BDD048D56C}"/>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15F6F4A4-1112-4545-A564-68731C0AF2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48AA582D-8FF8-4BBC-BDA9-C825FA9480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A05A4C6-A507-40BA-999C-206809F6CD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E8F8A0E-CEC0-4AD0-87EA-CCC736D074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333F1C4-8E5E-4543-A8A0-5BFA778290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253" name="楕円 252">
          <a:extLst>
            <a:ext uri="{FF2B5EF4-FFF2-40B4-BE49-F238E27FC236}">
              <a16:creationId xmlns:a16="http://schemas.microsoft.com/office/drawing/2014/main" id="{CC1282EB-2AF7-4A48-9DC1-71DD4C13998F}"/>
            </a:ext>
          </a:extLst>
        </xdr:cNvPr>
        <xdr:cNvSpPr/>
      </xdr:nvSpPr>
      <xdr:spPr>
        <a:xfrm>
          <a:off x="4584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53901</xdr:rowOff>
    </xdr:from>
    <xdr:ext cx="405111" cy="259045"/>
    <xdr:sp macro="" textlink="">
      <xdr:nvSpPr>
        <xdr:cNvPr id="254" name="【福祉施設】&#10;有形固定資産減価償却率該当値テキスト">
          <a:extLst>
            <a:ext uri="{FF2B5EF4-FFF2-40B4-BE49-F238E27FC236}">
              <a16:creationId xmlns:a16="http://schemas.microsoft.com/office/drawing/2014/main" id="{DCB0F08A-C0D7-410D-B5E7-70FE8285BD28}"/>
            </a:ext>
          </a:extLst>
        </xdr:cNvPr>
        <xdr:cNvSpPr txBox="1"/>
      </xdr:nvSpPr>
      <xdr:spPr>
        <a:xfrm>
          <a:off x="4673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255" name="楕円 254">
          <a:extLst>
            <a:ext uri="{FF2B5EF4-FFF2-40B4-BE49-F238E27FC236}">
              <a16:creationId xmlns:a16="http://schemas.microsoft.com/office/drawing/2014/main" id="{E6BF63A1-8AE9-4446-A357-26ACCF153D59}"/>
            </a:ext>
          </a:extLst>
        </xdr:cNvPr>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126274</xdr:rowOff>
    </xdr:to>
    <xdr:cxnSp macro="">
      <xdr:nvCxnSpPr>
        <xdr:cNvPr id="256" name="直線コネクタ 255">
          <a:extLst>
            <a:ext uri="{FF2B5EF4-FFF2-40B4-BE49-F238E27FC236}">
              <a16:creationId xmlns:a16="http://schemas.microsoft.com/office/drawing/2014/main" id="{B6380A1A-7FD0-45DA-9FD6-BBB718648CE5}"/>
            </a:ext>
          </a:extLst>
        </xdr:cNvPr>
        <xdr:cNvCxnSpPr/>
      </xdr:nvCxnSpPr>
      <xdr:spPr>
        <a:xfrm>
          <a:off x="3797300" y="141492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5262</xdr:rowOff>
    </xdr:from>
    <xdr:to>
      <xdr:col>15</xdr:col>
      <xdr:colOff>101600</xdr:colOff>
      <xdr:row>82</xdr:row>
      <xdr:rowOff>106862</xdr:rowOff>
    </xdr:to>
    <xdr:sp macro="" textlink="">
      <xdr:nvSpPr>
        <xdr:cNvPr id="257" name="楕円 256">
          <a:extLst>
            <a:ext uri="{FF2B5EF4-FFF2-40B4-BE49-F238E27FC236}">
              <a16:creationId xmlns:a16="http://schemas.microsoft.com/office/drawing/2014/main" id="{6AF6CA82-2F19-43E7-AEA3-628B364ADEDA}"/>
            </a:ext>
          </a:extLst>
        </xdr:cNvPr>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56062</xdr:rowOff>
    </xdr:from>
    <xdr:to>
      <xdr:col>19</xdr:col>
      <xdr:colOff>177800</xdr:colOff>
      <xdr:row>82</xdr:row>
      <xdr:rowOff>90351</xdr:rowOff>
    </xdr:to>
    <xdr:cxnSp macro="">
      <xdr:nvCxnSpPr>
        <xdr:cNvPr id="258" name="直線コネクタ 257">
          <a:extLst>
            <a:ext uri="{FF2B5EF4-FFF2-40B4-BE49-F238E27FC236}">
              <a16:creationId xmlns:a16="http://schemas.microsoft.com/office/drawing/2014/main" id="{862EBF0C-5DF5-4DE9-A666-EA87CC49A605}"/>
            </a:ext>
          </a:extLst>
        </xdr:cNvPr>
        <xdr:cNvCxnSpPr/>
      </xdr:nvCxnSpPr>
      <xdr:spPr>
        <a:xfrm>
          <a:off x="2908300" y="141149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59" name="楕円 258">
          <a:extLst>
            <a:ext uri="{FF2B5EF4-FFF2-40B4-BE49-F238E27FC236}">
              <a16:creationId xmlns:a16="http://schemas.microsoft.com/office/drawing/2014/main" id="{C07CC931-78A2-42B4-B320-B68B2A93AFE6}"/>
            </a:ext>
          </a:extLst>
        </xdr:cNvPr>
        <xdr:cNvSpPr/>
      </xdr:nvSpPr>
      <xdr:spPr>
        <a:xfrm>
          <a:off x="1968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21771</xdr:rowOff>
    </xdr:from>
    <xdr:to>
      <xdr:col>15</xdr:col>
      <xdr:colOff>50800</xdr:colOff>
      <xdr:row>82</xdr:row>
      <xdr:rowOff>56062</xdr:rowOff>
    </xdr:to>
    <xdr:cxnSp macro="">
      <xdr:nvCxnSpPr>
        <xdr:cNvPr id="260" name="直線コネクタ 259">
          <a:extLst>
            <a:ext uri="{FF2B5EF4-FFF2-40B4-BE49-F238E27FC236}">
              <a16:creationId xmlns:a16="http://schemas.microsoft.com/office/drawing/2014/main" id="{DB30B0D8-4D08-40A0-9E03-8D5311B91ECC}"/>
            </a:ext>
          </a:extLst>
        </xdr:cNvPr>
        <xdr:cNvCxnSpPr/>
      </xdr:nvCxnSpPr>
      <xdr:spPr>
        <a:xfrm>
          <a:off x="2019300" y="1408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261" name="楕円 260">
          <a:extLst>
            <a:ext uri="{FF2B5EF4-FFF2-40B4-BE49-F238E27FC236}">
              <a16:creationId xmlns:a16="http://schemas.microsoft.com/office/drawing/2014/main" id="{72688B5D-894B-4BAB-8CA5-52EE1A5771B1}"/>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21771</xdr:rowOff>
    </xdr:from>
    <xdr:to>
      <xdr:col>10</xdr:col>
      <xdr:colOff>114300</xdr:colOff>
      <xdr:row>83</xdr:row>
      <xdr:rowOff>26670</xdr:rowOff>
    </xdr:to>
    <xdr:cxnSp macro="">
      <xdr:nvCxnSpPr>
        <xdr:cNvPr id="262" name="直線コネクタ 261">
          <a:extLst>
            <a:ext uri="{FF2B5EF4-FFF2-40B4-BE49-F238E27FC236}">
              <a16:creationId xmlns:a16="http://schemas.microsoft.com/office/drawing/2014/main" id="{24B638F5-DA7F-4EDA-9ABF-187793D59666}"/>
            </a:ext>
          </a:extLst>
        </xdr:cNvPr>
        <xdr:cNvCxnSpPr/>
      </xdr:nvCxnSpPr>
      <xdr:spPr>
        <a:xfrm flipV="1">
          <a:off x="1130300" y="1408067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63" name="n_1aveValue【福祉施設】&#10;有形固定資産減価償却率">
          <a:extLst>
            <a:ext uri="{FF2B5EF4-FFF2-40B4-BE49-F238E27FC236}">
              <a16:creationId xmlns:a16="http://schemas.microsoft.com/office/drawing/2014/main" id="{13206BE6-06DF-45C5-A0E7-F5936F9B2169}"/>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64" name="n_2aveValue【福祉施設】&#10;有形固定資産減価償却率">
          <a:extLst>
            <a:ext uri="{FF2B5EF4-FFF2-40B4-BE49-F238E27FC236}">
              <a16:creationId xmlns:a16="http://schemas.microsoft.com/office/drawing/2014/main" id="{FB162032-D4E2-4658-A6DF-F2FFBB64F0DE}"/>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265" name="n_3aveValue【福祉施設】&#10;有形固定資産減価償却率">
          <a:extLst>
            <a:ext uri="{FF2B5EF4-FFF2-40B4-BE49-F238E27FC236}">
              <a16:creationId xmlns:a16="http://schemas.microsoft.com/office/drawing/2014/main" id="{9CBF5D2F-E175-44EC-940D-B4C561E56480}"/>
            </a:ext>
          </a:extLst>
        </xdr:cNvPr>
        <xdr:cNvSpPr txBox="1"/>
      </xdr:nvSpPr>
      <xdr:spPr>
        <a:xfrm>
          <a:off x="1816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66" name="n_4aveValue【福祉施設】&#10;有形固定資産減価償却率">
          <a:extLst>
            <a:ext uri="{FF2B5EF4-FFF2-40B4-BE49-F238E27FC236}">
              <a16:creationId xmlns:a16="http://schemas.microsoft.com/office/drawing/2014/main" id="{3DF99114-E47A-4321-93E7-30A9A0EF3E12}"/>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132278</xdr:rowOff>
    </xdr:from>
    <xdr:ext cx="405111" cy="259045"/>
    <xdr:sp macro="" textlink="">
      <xdr:nvSpPr>
        <xdr:cNvPr id="267" name="n_1mainValue【福祉施設】&#10;有形固定資産減価償却率">
          <a:extLst>
            <a:ext uri="{FF2B5EF4-FFF2-40B4-BE49-F238E27FC236}">
              <a16:creationId xmlns:a16="http://schemas.microsoft.com/office/drawing/2014/main" id="{D2FCE09F-B942-41EE-A063-9B30AA7CBAC8}"/>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97989</xdr:rowOff>
    </xdr:from>
    <xdr:ext cx="405111" cy="259045"/>
    <xdr:sp macro="" textlink="">
      <xdr:nvSpPr>
        <xdr:cNvPr id="268" name="n_2mainValue【福祉施設】&#10;有形固定資産減価償却率">
          <a:extLst>
            <a:ext uri="{FF2B5EF4-FFF2-40B4-BE49-F238E27FC236}">
              <a16:creationId xmlns:a16="http://schemas.microsoft.com/office/drawing/2014/main" id="{ECE7353E-A67E-40F4-9EAC-AFC3F5C26E02}"/>
            </a:ext>
          </a:extLst>
        </xdr:cNvPr>
        <xdr:cNvSpPr txBox="1"/>
      </xdr:nvSpPr>
      <xdr:spPr>
        <a:xfrm>
          <a:off x="2705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269" name="n_3mainValue【福祉施設】&#10;有形固定資産減価償却率">
          <a:extLst>
            <a:ext uri="{FF2B5EF4-FFF2-40B4-BE49-F238E27FC236}">
              <a16:creationId xmlns:a16="http://schemas.microsoft.com/office/drawing/2014/main" id="{4BBEEC09-CDEB-4E81-B9A4-D4F25702095B}"/>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270" name="n_4mainValue【福祉施設】&#10;有形固定資産減価償却率">
          <a:extLst>
            <a:ext uri="{FF2B5EF4-FFF2-40B4-BE49-F238E27FC236}">
              <a16:creationId xmlns:a16="http://schemas.microsoft.com/office/drawing/2014/main" id="{0762C617-5C5B-46FC-B3FA-BA32468B068B}"/>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5AB0CB08-E38D-44CF-84CB-693367FBC9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9275C512-3115-40C7-AA85-5D86EF2315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EB28E1D-6B58-4ACF-A6FD-1FB5195412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9CB2D37B-7F47-401E-AA42-6061908DBE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3B149EAC-AB0F-497E-9A34-D6D5CE4580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CFB739A-F84F-4887-A901-CBB16FC0F9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574605E-2F2C-4E5E-B317-2732E51763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17108E47-3A7D-487A-BFE0-2FACF71F11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F3660831-95B2-4625-B6E5-B706F50791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D5615A17-D1FA-42F4-B50B-07E89487A9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a:extLst>
            <a:ext uri="{FF2B5EF4-FFF2-40B4-BE49-F238E27FC236}">
              <a16:creationId xmlns:a16="http://schemas.microsoft.com/office/drawing/2014/main" id="{D59D8C61-90FE-45D5-A6C3-2B98550CD7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a:extLst>
            <a:ext uri="{FF2B5EF4-FFF2-40B4-BE49-F238E27FC236}">
              <a16:creationId xmlns:a16="http://schemas.microsoft.com/office/drawing/2014/main" id="{6FD95774-8D82-44E0-85FD-D579F1CE624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a:extLst>
            <a:ext uri="{FF2B5EF4-FFF2-40B4-BE49-F238E27FC236}">
              <a16:creationId xmlns:a16="http://schemas.microsoft.com/office/drawing/2014/main" id="{2FBDEDEF-64C7-4505-945B-7CF7C2B37A2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a:extLst>
            <a:ext uri="{FF2B5EF4-FFF2-40B4-BE49-F238E27FC236}">
              <a16:creationId xmlns:a16="http://schemas.microsoft.com/office/drawing/2014/main" id="{7BDE9309-7EEB-498A-89D4-994072BC588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a:extLst>
            <a:ext uri="{FF2B5EF4-FFF2-40B4-BE49-F238E27FC236}">
              <a16:creationId xmlns:a16="http://schemas.microsoft.com/office/drawing/2014/main" id="{20B1306E-4C44-499B-AE6B-F0BC1AF24F2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a:extLst>
            <a:ext uri="{FF2B5EF4-FFF2-40B4-BE49-F238E27FC236}">
              <a16:creationId xmlns:a16="http://schemas.microsoft.com/office/drawing/2014/main" id="{CDB271FD-7B97-47BD-B531-FFB93D0E93C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a:extLst>
            <a:ext uri="{FF2B5EF4-FFF2-40B4-BE49-F238E27FC236}">
              <a16:creationId xmlns:a16="http://schemas.microsoft.com/office/drawing/2014/main" id="{5A577A61-EB18-4FE1-A151-6D0B66A7344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a:extLst>
            <a:ext uri="{FF2B5EF4-FFF2-40B4-BE49-F238E27FC236}">
              <a16:creationId xmlns:a16="http://schemas.microsoft.com/office/drawing/2014/main" id="{D1ECA5EC-DE5C-423B-84DD-E14B22CA3E8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2801FEB1-737B-47FF-BD00-8214B33F98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3B885FC0-C652-471C-A5E0-A8A0EA0556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DFF3D592-3ADC-4FAA-A672-92738AE0E2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92" name="直線コネクタ 291">
          <a:extLst>
            <a:ext uri="{FF2B5EF4-FFF2-40B4-BE49-F238E27FC236}">
              <a16:creationId xmlns:a16="http://schemas.microsoft.com/office/drawing/2014/main" id="{D2CC4E62-A4AD-4139-9715-83EF66754ADD}"/>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93" name="【福祉施設】&#10;一人当たり面積最小値テキスト">
          <a:extLst>
            <a:ext uri="{FF2B5EF4-FFF2-40B4-BE49-F238E27FC236}">
              <a16:creationId xmlns:a16="http://schemas.microsoft.com/office/drawing/2014/main" id="{2F590F62-2C34-487C-A364-8DE876F93094}"/>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94" name="直線コネクタ 293">
          <a:extLst>
            <a:ext uri="{FF2B5EF4-FFF2-40B4-BE49-F238E27FC236}">
              <a16:creationId xmlns:a16="http://schemas.microsoft.com/office/drawing/2014/main" id="{33B726F6-C131-49A0-BF0A-ED970BEE8016}"/>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95" name="【福祉施設】&#10;一人当たり面積最大値テキスト">
          <a:extLst>
            <a:ext uri="{FF2B5EF4-FFF2-40B4-BE49-F238E27FC236}">
              <a16:creationId xmlns:a16="http://schemas.microsoft.com/office/drawing/2014/main" id="{A70B8568-52EF-4210-AEAB-8D68D755ACCF}"/>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96" name="直線コネクタ 295">
          <a:extLst>
            <a:ext uri="{FF2B5EF4-FFF2-40B4-BE49-F238E27FC236}">
              <a16:creationId xmlns:a16="http://schemas.microsoft.com/office/drawing/2014/main" id="{9E40E1C2-92BC-4D8F-AC53-B2C61CBF51D4}"/>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97" name="【福祉施設】&#10;一人当たり面積平均値テキスト">
          <a:extLst>
            <a:ext uri="{FF2B5EF4-FFF2-40B4-BE49-F238E27FC236}">
              <a16:creationId xmlns:a16="http://schemas.microsoft.com/office/drawing/2014/main" id="{AD454B02-7F67-4728-8C91-93C5D5D159C4}"/>
            </a:ext>
          </a:extLst>
        </xdr:cNvPr>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98" name="フローチャート: 判断 297">
          <a:extLst>
            <a:ext uri="{FF2B5EF4-FFF2-40B4-BE49-F238E27FC236}">
              <a16:creationId xmlns:a16="http://schemas.microsoft.com/office/drawing/2014/main" id="{CAFFDFCA-0596-4415-9B1F-6CB588AB3A10}"/>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99" name="フローチャート: 判断 298">
          <a:extLst>
            <a:ext uri="{FF2B5EF4-FFF2-40B4-BE49-F238E27FC236}">
              <a16:creationId xmlns:a16="http://schemas.microsoft.com/office/drawing/2014/main" id="{6553DB9C-F781-4077-894C-E752D01C36F3}"/>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300" name="フローチャート: 判断 299">
          <a:extLst>
            <a:ext uri="{FF2B5EF4-FFF2-40B4-BE49-F238E27FC236}">
              <a16:creationId xmlns:a16="http://schemas.microsoft.com/office/drawing/2014/main" id="{EBDBC2F8-B17A-425A-8247-6A902DA07480}"/>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301" name="フローチャート: 判断 300">
          <a:extLst>
            <a:ext uri="{FF2B5EF4-FFF2-40B4-BE49-F238E27FC236}">
              <a16:creationId xmlns:a16="http://schemas.microsoft.com/office/drawing/2014/main" id="{890EAC81-3995-415D-8AC2-5505F19D854D}"/>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302" name="フローチャート: 判断 301">
          <a:extLst>
            <a:ext uri="{FF2B5EF4-FFF2-40B4-BE49-F238E27FC236}">
              <a16:creationId xmlns:a16="http://schemas.microsoft.com/office/drawing/2014/main" id="{7F1BEA6F-A0F6-4A18-ABE0-85DDDA73D201}"/>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5B9A4D-0202-4A5C-AE41-49A6675DE6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3DCE934-A024-4768-B0B1-3399590FEC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79C754F-FA92-49B1-9A3F-D23AE0E91E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6957BDB-0E80-4C19-8ABC-1A3F331D93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7D722DE-521E-463C-9152-B61981C92D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73482</xdr:rowOff>
    </xdr:from>
    <xdr:to>
      <xdr:col>55</xdr:col>
      <xdr:colOff>50800</xdr:colOff>
      <xdr:row>86</xdr:row>
      <xdr:rowOff>3632</xdr:rowOff>
    </xdr:to>
    <xdr:sp macro="" textlink="">
      <xdr:nvSpPr>
        <xdr:cNvPr id="308" name="楕円 307">
          <a:extLst>
            <a:ext uri="{FF2B5EF4-FFF2-40B4-BE49-F238E27FC236}">
              <a16:creationId xmlns:a16="http://schemas.microsoft.com/office/drawing/2014/main" id="{277947DF-7196-465D-AD5E-2D69994B2E6C}"/>
            </a:ext>
          </a:extLst>
        </xdr:cNvPr>
        <xdr:cNvSpPr/>
      </xdr:nvSpPr>
      <xdr:spPr>
        <a:xfrm>
          <a:off x="10426700" y="146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159859</xdr:rowOff>
    </xdr:from>
    <xdr:ext cx="469744" cy="259045"/>
    <xdr:sp macro="" textlink="">
      <xdr:nvSpPr>
        <xdr:cNvPr id="309" name="【福祉施設】&#10;一人当たり面積該当値テキスト">
          <a:extLst>
            <a:ext uri="{FF2B5EF4-FFF2-40B4-BE49-F238E27FC236}">
              <a16:creationId xmlns:a16="http://schemas.microsoft.com/office/drawing/2014/main" id="{F3447BF1-BC2B-4223-BCB5-BA8D54CFE46E}"/>
            </a:ext>
          </a:extLst>
        </xdr:cNvPr>
        <xdr:cNvSpPr txBox="1"/>
      </xdr:nvSpPr>
      <xdr:spPr>
        <a:xfrm>
          <a:off x="10515600" y="145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75767</xdr:rowOff>
    </xdr:from>
    <xdr:to>
      <xdr:col>50</xdr:col>
      <xdr:colOff>165100</xdr:colOff>
      <xdr:row>86</xdr:row>
      <xdr:rowOff>5917</xdr:rowOff>
    </xdr:to>
    <xdr:sp macro="" textlink="">
      <xdr:nvSpPr>
        <xdr:cNvPr id="310" name="楕円 309">
          <a:extLst>
            <a:ext uri="{FF2B5EF4-FFF2-40B4-BE49-F238E27FC236}">
              <a16:creationId xmlns:a16="http://schemas.microsoft.com/office/drawing/2014/main" id="{3F895543-FD3C-4205-9908-59CCD3F04EB8}"/>
            </a:ext>
          </a:extLst>
        </xdr:cNvPr>
        <xdr:cNvSpPr/>
      </xdr:nvSpPr>
      <xdr:spPr>
        <a:xfrm>
          <a:off x="9588500" y="146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124282</xdr:rowOff>
    </xdr:from>
    <xdr:to>
      <xdr:col>55</xdr:col>
      <xdr:colOff>0</xdr:colOff>
      <xdr:row>85</xdr:row>
      <xdr:rowOff>126567</xdr:rowOff>
    </xdr:to>
    <xdr:cxnSp macro="">
      <xdr:nvCxnSpPr>
        <xdr:cNvPr id="311" name="直線コネクタ 310">
          <a:extLst>
            <a:ext uri="{FF2B5EF4-FFF2-40B4-BE49-F238E27FC236}">
              <a16:creationId xmlns:a16="http://schemas.microsoft.com/office/drawing/2014/main" id="{B664A41D-AA97-4092-838C-27A71641B742}"/>
            </a:ext>
          </a:extLst>
        </xdr:cNvPr>
        <xdr:cNvCxnSpPr/>
      </xdr:nvCxnSpPr>
      <xdr:spPr>
        <a:xfrm flipV="1">
          <a:off x="9639300" y="1469753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77826</xdr:rowOff>
    </xdr:from>
    <xdr:to>
      <xdr:col>46</xdr:col>
      <xdr:colOff>38100</xdr:colOff>
      <xdr:row>86</xdr:row>
      <xdr:rowOff>7976</xdr:rowOff>
    </xdr:to>
    <xdr:sp macro="" textlink="">
      <xdr:nvSpPr>
        <xdr:cNvPr id="312" name="楕円 311">
          <a:extLst>
            <a:ext uri="{FF2B5EF4-FFF2-40B4-BE49-F238E27FC236}">
              <a16:creationId xmlns:a16="http://schemas.microsoft.com/office/drawing/2014/main" id="{7F9B55F0-46A4-423E-BD79-DB6BFE017D3A}"/>
            </a:ext>
          </a:extLst>
        </xdr:cNvPr>
        <xdr:cNvSpPr/>
      </xdr:nvSpPr>
      <xdr:spPr>
        <a:xfrm>
          <a:off x="8699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126567</xdr:rowOff>
    </xdr:from>
    <xdr:to>
      <xdr:col>50</xdr:col>
      <xdr:colOff>114300</xdr:colOff>
      <xdr:row>85</xdr:row>
      <xdr:rowOff>128626</xdr:rowOff>
    </xdr:to>
    <xdr:cxnSp macro="">
      <xdr:nvCxnSpPr>
        <xdr:cNvPr id="313" name="直線コネクタ 312">
          <a:extLst>
            <a:ext uri="{FF2B5EF4-FFF2-40B4-BE49-F238E27FC236}">
              <a16:creationId xmlns:a16="http://schemas.microsoft.com/office/drawing/2014/main" id="{64751857-D805-41DF-8D66-860B8A832D9D}"/>
            </a:ext>
          </a:extLst>
        </xdr:cNvPr>
        <xdr:cNvCxnSpPr/>
      </xdr:nvCxnSpPr>
      <xdr:spPr>
        <a:xfrm flipV="1">
          <a:off x="8750300" y="14699817"/>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80111</xdr:rowOff>
    </xdr:from>
    <xdr:to>
      <xdr:col>41</xdr:col>
      <xdr:colOff>101600</xdr:colOff>
      <xdr:row>86</xdr:row>
      <xdr:rowOff>10261</xdr:rowOff>
    </xdr:to>
    <xdr:sp macro="" textlink="">
      <xdr:nvSpPr>
        <xdr:cNvPr id="314" name="楕円 313">
          <a:extLst>
            <a:ext uri="{FF2B5EF4-FFF2-40B4-BE49-F238E27FC236}">
              <a16:creationId xmlns:a16="http://schemas.microsoft.com/office/drawing/2014/main" id="{B655D103-6269-4D61-B090-976FCA44C2BA}"/>
            </a:ext>
          </a:extLst>
        </xdr:cNvPr>
        <xdr:cNvSpPr/>
      </xdr:nvSpPr>
      <xdr:spPr>
        <a:xfrm>
          <a:off x="7810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128626</xdr:rowOff>
    </xdr:from>
    <xdr:to>
      <xdr:col>45</xdr:col>
      <xdr:colOff>177800</xdr:colOff>
      <xdr:row>85</xdr:row>
      <xdr:rowOff>130911</xdr:rowOff>
    </xdr:to>
    <xdr:cxnSp macro="">
      <xdr:nvCxnSpPr>
        <xdr:cNvPr id="315" name="直線コネクタ 314">
          <a:extLst>
            <a:ext uri="{FF2B5EF4-FFF2-40B4-BE49-F238E27FC236}">
              <a16:creationId xmlns:a16="http://schemas.microsoft.com/office/drawing/2014/main" id="{09CB1425-C66A-4544-BE35-4B93DF08BC85}"/>
            </a:ext>
          </a:extLst>
        </xdr:cNvPr>
        <xdr:cNvCxnSpPr/>
      </xdr:nvCxnSpPr>
      <xdr:spPr>
        <a:xfrm flipV="1">
          <a:off x="7861300" y="1470187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116002</xdr:rowOff>
    </xdr:from>
    <xdr:to>
      <xdr:col>36</xdr:col>
      <xdr:colOff>165100</xdr:colOff>
      <xdr:row>86</xdr:row>
      <xdr:rowOff>46152</xdr:rowOff>
    </xdr:to>
    <xdr:sp macro="" textlink="">
      <xdr:nvSpPr>
        <xdr:cNvPr id="316" name="楕円 315">
          <a:extLst>
            <a:ext uri="{FF2B5EF4-FFF2-40B4-BE49-F238E27FC236}">
              <a16:creationId xmlns:a16="http://schemas.microsoft.com/office/drawing/2014/main" id="{95EAEB7D-ECF1-4CB7-A129-6AAE6BF309DE}"/>
            </a:ext>
          </a:extLst>
        </xdr:cNvPr>
        <xdr:cNvSpPr/>
      </xdr:nvSpPr>
      <xdr:spPr>
        <a:xfrm>
          <a:off x="6921500" y="146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130911</xdr:rowOff>
    </xdr:from>
    <xdr:to>
      <xdr:col>41</xdr:col>
      <xdr:colOff>50800</xdr:colOff>
      <xdr:row>85</xdr:row>
      <xdr:rowOff>166802</xdr:rowOff>
    </xdr:to>
    <xdr:cxnSp macro="">
      <xdr:nvCxnSpPr>
        <xdr:cNvPr id="317" name="直線コネクタ 316">
          <a:extLst>
            <a:ext uri="{FF2B5EF4-FFF2-40B4-BE49-F238E27FC236}">
              <a16:creationId xmlns:a16="http://schemas.microsoft.com/office/drawing/2014/main" id="{ED78B144-6EF1-4437-85EC-792B9B41EBBF}"/>
            </a:ext>
          </a:extLst>
        </xdr:cNvPr>
        <xdr:cNvCxnSpPr/>
      </xdr:nvCxnSpPr>
      <xdr:spPr>
        <a:xfrm flipV="1">
          <a:off x="6972300" y="14704161"/>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318" name="n_1aveValue【福祉施設】&#10;一人当たり面積">
          <a:extLst>
            <a:ext uri="{FF2B5EF4-FFF2-40B4-BE49-F238E27FC236}">
              <a16:creationId xmlns:a16="http://schemas.microsoft.com/office/drawing/2014/main" id="{7CE063E0-200C-4ED6-A40E-BC0BF4B69384}"/>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319" name="n_2aveValue【福祉施設】&#10;一人当たり面積">
          <a:extLst>
            <a:ext uri="{FF2B5EF4-FFF2-40B4-BE49-F238E27FC236}">
              <a16:creationId xmlns:a16="http://schemas.microsoft.com/office/drawing/2014/main" id="{1EFAA2C7-8ABB-4D9E-9360-CDAE0ED62584}"/>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320" name="n_3aveValue【福祉施設】&#10;一人当たり面積">
          <a:extLst>
            <a:ext uri="{FF2B5EF4-FFF2-40B4-BE49-F238E27FC236}">
              <a16:creationId xmlns:a16="http://schemas.microsoft.com/office/drawing/2014/main" id="{B63638DE-D2B3-45B6-94EC-8CE64024ED9E}"/>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321" name="n_4aveValue【福祉施設】&#10;一人当たり面積">
          <a:extLst>
            <a:ext uri="{FF2B5EF4-FFF2-40B4-BE49-F238E27FC236}">
              <a16:creationId xmlns:a16="http://schemas.microsoft.com/office/drawing/2014/main" id="{AE1A3316-9115-436B-BE5B-9749B97F8CC3}"/>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168494</xdr:rowOff>
    </xdr:from>
    <xdr:ext cx="469744" cy="259045"/>
    <xdr:sp macro="" textlink="">
      <xdr:nvSpPr>
        <xdr:cNvPr id="322" name="n_1mainValue【福祉施設】&#10;一人当たり面積">
          <a:extLst>
            <a:ext uri="{FF2B5EF4-FFF2-40B4-BE49-F238E27FC236}">
              <a16:creationId xmlns:a16="http://schemas.microsoft.com/office/drawing/2014/main" id="{B6FEC469-6F03-47D4-BED3-B749CF69A1BE}"/>
            </a:ext>
          </a:extLst>
        </xdr:cNvPr>
        <xdr:cNvSpPr txBox="1"/>
      </xdr:nvSpPr>
      <xdr:spPr>
        <a:xfrm>
          <a:off x="9391727" y="1474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170553</xdr:rowOff>
    </xdr:from>
    <xdr:ext cx="469744" cy="259045"/>
    <xdr:sp macro="" textlink="">
      <xdr:nvSpPr>
        <xdr:cNvPr id="323" name="n_2mainValue【福祉施設】&#10;一人当たり面積">
          <a:extLst>
            <a:ext uri="{FF2B5EF4-FFF2-40B4-BE49-F238E27FC236}">
              <a16:creationId xmlns:a16="http://schemas.microsoft.com/office/drawing/2014/main" id="{4F0BE78A-F5A4-417C-9FFD-E422200D95DD}"/>
            </a:ext>
          </a:extLst>
        </xdr:cNvPr>
        <xdr:cNvSpPr txBox="1"/>
      </xdr:nvSpPr>
      <xdr:spPr>
        <a:xfrm>
          <a:off x="8515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xdr:rowOff>
    </xdr:from>
    <xdr:ext cx="469744" cy="259045"/>
    <xdr:sp macro="" textlink="">
      <xdr:nvSpPr>
        <xdr:cNvPr id="324" name="n_3mainValue【福祉施設】&#10;一人当たり面積">
          <a:extLst>
            <a:ext uri="{FF2B5EF4-FFF2-40B4-BE49-F238E27FC236}">
              <a16:creationId xmlns:a16="http://schemas.microsoft.com/office/drawing/2014/main" id="{1AB4BA8F-AE76-45B2-BA1E-9326B4088D39}"/>
            </a:ext>
          </a:extLst>
        </xdr:cNvPr>
        <xdr:cNvSpPr txBox="1"/>
      </xdr:nvSpPr>
      <xdr:spPr>
        <a:xfrm>
          <a:off x="7626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37279</xdr:rowOff>
    </xdr:from>
    <xdr:ext cx="469744" cy="259045"/>
    <xdr:sp macro="" textlink="">
      <xdr:nvSpPr>
        <xdr:cNvPr id="325" name="n_4mainValue【福祉施設】&#10;一人当たり面積">
          <a:extLst>
            <a:ext uri="{FF2B5EF4-FFF2-40B4-BE49-F238E27FC236}">
              <a16:creationId xmlns:a16="http://schemas.microsoft.com/office/drawing/2014/main" id="{134E48AC-4572-455A-AA01-09BED5B3A7D2}"/>
            </a:ext>
          </a:extLst>
        </xdr:cNvPr>
        <xdr:cNvSpPr txBox="1"/>
      </xdr:nvSpPr>
      <xdr:spPr>
        <a:xfrm>
          <a:off x="6737427" y="1478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CBDBFAC5-D7C3-4EA6-96F0-674709A9A1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62CF118D-BB2D-4D94-99FC-34D86ED56E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3759FF4F-AAFE-484B-BF33-8615743E74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782EDE16-126A-4F7A-BB00-BC802DAAD0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4FDE259F-FC51-41A6-B000-D90E4C5101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7306ABD4-2520-4A5F-88DA-8428BE0C7A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E20B8438-A36E-42A2-A60A-D148B3B1EC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8BD2919D-74E0-4BFB-BD26-5E5028466C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a:extLst>
            <a:ext uri="{FF2B5EF4-FFF2-40B4-BE49-F238E27FC236}">
              <a16:creationId xmlns:a16="http://schemas.microsoft.com/office/drawing/2014/main" id="{49F3F6D8-3D16-47BF-A36E-0BE369784C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a:extLst>
            <a:ext uri="{FF2B5EF4-FFF2-40B4-BE49-F238E27FC236}">
              <a16:creationId xmlns:a16="http://schemas.microsoft.com/office/drawing/2014/main" id="{3115A418-DD6C-4650-94BC-8E655F5E6E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6" name="テキスト ボックス 335">
          <a:extLst>
            <a:ext uri="{FF2B5EF4-FFF2-40B4-BE49-F238E27FC236}">
              <a16:creationId xmlns:a16="http://schemas.microsoft.com/office/drawing/2014/main" id="{148A7748-6471-4A63-8275-0770A2D1867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7" name="直線コネクタ 336">
          <a:extLst>
            <a:ext uri="{FF2B5EF4-FFF2-40B4-BE49-F238E27FC236}">
              <a16:creationId xmlns:a16="http://schemas.microsoft.com/office/drawing/2014/main" id="{24505ACD-F78D-4E34-8D30-526536AF803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8" name="テキスト ボックス 337">
          <a:extLst>
            <a:ext uri="{FF2B5EF4-FFF2-40B4-BE49-F238E27FC236}">
              <a16:creationId xmlns:a16="http://schemas.microsoft.com/office/drawing/2014/main" id="{A692ADF5-5945-4677-95D6-2211D5141FC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9" name="直線コネクタ 338">
          <a:extLst>
            <a:ext uri="{FF2B5EF4-FFF2-40B4-BE49-F238E27FC236}">
              <a16:creationId xmlns:a16="http://schemas.microsoft.com/office/drawing/2014/main" id="{A4E18AC9-12CC-463C-9BD6-2D33DD3136A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0" name="テキスト ボックス 339">
          <a:extLst>
            <a:ext uri="{FF2B5EF4-FFF2-40B4-BE49-F238E27FC236}">
              <a16:creationId xmlns:a16="http://schemas.microsoft.com/office/drawing/2014/main" id="{41470A08-E0DA-4179-9730-0994207C8FD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1" name="直線コネクタ 340">
          <a:extLst>
            <a:ext uri="{FF2B5EF4-FFF2-40B4-BE49-F238E27FC236}">
              <a16:creationId xmlns:a16="http://schemas.microsoft.com/office/drawing/2014/main" id="{02C4ED09-0B1F-4272-A4FB-808C079DC77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2" name="テキスト ボックス 341">
          <a:extLst>
            <a:ext uri="{FF2B5EF4-FFF2-40B4-BE49-F238E27FC236}">
              <a16:creationId xmlns:a16="http://schemas.microsoft.com/office/drawing/2014/main" id="{1E05A980-5776-4C85-9DA5-9BCF6991CE9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3" name="直線コネクタ 342">
          <a:extLst>
            <a:ext uri="{FF2B5EF4-FFF2-40B4-BE49-F238E27FC236}">
              <a16:creationId xmlns:a16="http://schemas.microsoft.com/office/drawing/2014/main" id="{CDF15DB5-9E73-465F-9957-2060F72BC7A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4" name="テキスト ボックス 343">
          <a:extLst>
            <a:ext uri="{FF2B5EF4-FFF2-40B4-BE49-F238E27FC236}">
              <a16:creationId xmlns:a16="http://schemas.microsoft.com/office/drawing/2014/main" id="{1F070257-0B2D-4E1F-AE66-B11557E7515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5" name="直線コネクタ 344">
          <a:extLst>
            <a:ext uri="{FF2B5EF4-FFF2-40B4-BE49-F238E27FC236}">
              <a16:creationId xmlns:a16="http://schemas.microsoft.com/office/drawing/2014/main" id="{0118CD97-B57E-4B7E-BE2F-90926DC4543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6" name="テキスト ボックス 345">
          <a:extLst>
            <a:ext uri="{FF2B5EF4-FFF2-40B4-BE49-F238E27FC236}">
              <a16:creationId xmlns:a16="http://schemas.microsoft.com/office/drawing/2014/main" id="{07F39AF3-E4A1-4711-8E3B-D193D747F47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a:extLst>
            <a:ext uri="{FF2B5EF4-FFF2-40B4-BE49-F238E27FC236}">
              <a16:creationId xmlns:a16="http://schemas.microsoft.com/office/drawing/2014/main" id="{488B06F8-9A21-4F50-84A6-4CA4B4C2E3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8" name="テキスト ボックス 347">
          <a:extLst>
            <a:ext uri="{FF2B5EF4-FFF2-40B4-BE49-F238E27FC236}">
              <a16:creationId xmlns:a16="http://schemas.microsoft.com/office/drawing/2014/main" id="{6BA93E74-4B71-4B88-BF31-B004FA8162C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a:extLst>
            <a:ext uri="{FF2B5EF4-FFF2-40B4-BE49-F238E27FC236}">
              <a16:creationId xmlns:a16="http://schemas.microsoft.com/office/drawing/2014/main" id="{BD2D702D-9AEF-491F-8435-902897D2D6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350" name="直線コネクタ 349">
          <a:extLst>
            <a:ext uri="{FF2B5EF4-FFF2-40B4-BE49-F238E27FC236}">
              <a16:creationId xmlns:a16="http://schemas.microsoft.com/office/drawing/2014/main" id="{88E56AAD-377A-4E6E-88FD-FEA07B6B2F9F}"/>
            </a:ext>
          </a:extLst>
        </xdr:cNvPr>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351" name="【市民会館】&#10;有形固定資産減価償却率最小値テキスト">
          <a:extLst>
            <a:ext uri="{FF2B5EF4-FFF2-40B4-BE49-F238E27FC236}">
              <a16:creationId xmlns:a16="http://schemas.microsoft.com/office/drawing/2014/main" id="{22B23405-4BF9-4A69-BE2B-52157DC2F8AD}"/>
            </a:ext>
          </a:extLst>
        </xdr:cNvPr>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352" name="直線コネクタ 351">
          <a:extLst>
            <a:ext uri="{FF2B5EF4-FFF2-40B4-BE49-F238E27FC236}">
              <a16:creationId xmlns:a16="http://schemas.microsoft.com/office/drawing/2014/main" id="{358EE519-4411-4517-A391-9591CEF28CC4}"/>
            </a:ext>
          </a:extLst>
        </xdr:cNvPr>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53" name="【市民会館】&#10;有形固定資産減価償却率最大値テキスト">
          <a:extLst>
            <a:ext uri="{FF2B5EF4-FFF2-40B4-BE49-F238E27FC236}">
              <a16:creationId xmlns:a16="http://schemas.microsoft.com/office/drawing/2014/main" id="{E28BE748-840A-4BD1-B821-84BD8E78601A}"/>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54" name="直線コネクタ 353">
          <a:extLst>
            <a:ext uri="{FF2B5EF4-FFF2-40B4-BE49-F238E27FC236}">
              <a16:creationId xmlns:a16="http://schemas.microsoft.com/office/drawing/2014/main" id="{BD47ED15-5437-49CE-BADF-9A9B49F55B4F}"/>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355" name="【市民会館】&#10;有形固定資産減価償却率平均値テキスト">
          <a:extLst>
            <a:ext uri="{FF2B5EF4-FFF2-40B4-BE49-F238E27FC236}">
              <a16:creationId xmlns:a16="http://schemas.microsoft.com/office/drawing/2014/main" id="{C4B64F64-FD6C-4344-BC43-CBF2F27C7C20}"/>
            </a:ext>
          </a:extLst>
        </xdr:cNvPr>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56" name="フローチャート: 判断 355">
          <a:extLst>
            <a:ext uri="{FF2B5EF4-FFF2-40B4-BE49-F238E27FC236}">
              <a16:creationId xmlns:a16="http://schemas.microsoft.com/office/drawing/2014/main" id="{27254368-2CA6-4A6A-BCDE-AA39DD64E332}"/>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357" name="フローチャート: 判断 356">
          <a:extLst>
            <a:ext uri="{FF2B5EF4-FFF2-40B4-BE49-F238E27FC236}">
              <a16:creationId xmlns:a16="http://schemas.microsoft.com/office/drawing/2014/main" id="{DA0B6762-E805-4AD8-B35B-04F806BC8F0B}"/>
            </a:ext>
          </a:extLst>
        </xdr:cNvPr>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58" name="フローチャート: 判断 357">
          <a:extLst>
            <a:ext uri="{FF2B5EF4-FFF2-40B4-BE49-F238E27FC236}">
              <a16:creationId xmlns:a16="http://schemas.microsoft.com/office/drawing/2014/main" id="{5E98F945-AE37-41B8-889A-C88E477479EC}"/>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359" name="フローチャート: 判断 358">
          <a:extLst>
            <a:ext uri="{FF2B5EF4-FFF2-40B4-BE49-F238E27FC236}">
              <a16:creationId xmlns:a16="http://schemas.microsoft.com/office/drawing/2014/main" id="{CA746220-029F-43FD-A50E-4879CA3EED9B}"/>
            </a:ext>
          </a:extLst>
        </xdr:cNvPr>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360" name="フローチャート: 判断 359">
          <a:extLst>
            <a:ext uri="{FF2B5EF4-FFF2-40B4-BE49-F238E27FC236}">
              <a16:creationId xmlns:a16="http://schemas.microsoft.com/office/drawing/2014/main" id="{32F219D4-3933-4F29-B0FA-8D7188DE2132}"/>
            </a:ext>
          </a:extLst>
        </xdr:cNvPr>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3BAB2AA6-9C6A-4955-A8B8-EFE0391B550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B00FDA2-25C9-4A69-82FD-173525A46B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40C008C2-AD96-4569-BDC3-A426395188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FBB20B16-D7D2-428E-8851-A514D6D0ABE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DA1A48A3-CD72-493E-9CF4-D89F88F3B4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6" name="楕円 365">
          <a:extLst>
            <a:ext uri="{FF2B5EF4-FFF2-40B4-BE49-F238E27FC236}">
              <a16:creationId xmlns:a16="http://schemas.microsoft.com/office/drawing/2014/main" id="{49D341E8-6C42-4154-B5C5-7B55B673544B}"/>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367" name="【市民会館】&#10;有形固定資産減価償却率該当値テキスト">
          <a:extLst>
            <a:ext uri="{FF2B5EF4-FFF2-40B4-BE49-F238E27FC236}">
              <a16:creationId xmlns:a16="http://schemas.microsoft.com/office/drawing/2014/main" id="{60BF6D3B-392B-46AA-8D54-06B950674936}"/>
            </a:ext>
          </a:extLst>
        </xdr:cNvPr>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143511</xdr:rowOff>
    </xdr:from>
    <xdr:to>
      <xdr:col>20</xdr:col>
      <xdr:colOff>38100</xdr:colOff>
      <xdr:row>104</xdr:row>
      <xdr:rowOff>73661</xdr:rowOff>
    </xdr:to>
    <xdr:sp macro="" textlink="">
      <xdr:nvSpPr>
        <xdr:cNvPr id="368" name="楕円 367">
          <a:extLst>
            <a:ext uri="{FF2B5EF4-FFF2-40B4-BE49-F238E27FC236}">
              <a16:creationId xmlns:a16="http://schemas.microsoft.com/office/drawing/2014/main" id="{9DC0A13C-384F-4AFA-8B17-0F501774CA95}"/>
            </a:ext>
          </a:extLst>
        </xdr:cNvPr>
        <xdr:cNvSpPr/>
      </xdr:nvSpPr>
      <xdr:spPr>
        <a:xfrm>
          <a:off x="3746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76200</xdr:rowOff>
    </xdr:to>
    <xdr:cxnSp macro="">
      <xdr:nvCxnSpPr>
        <xdr:cNvPr id="369" name="直線コネクタ 368">
          <a:extLst>
            <a:ext uri="{FF2B5EF4-FFF2-40B4-BE49-F238E27FC236}">
              <a16:creationId xmlns:a16="http://schemas.microsoft.com/office/drawing/2014/main" id="{B511438B-1B82-4744-8FB7-446498233839}"/>
            </a:ext>
          </a:extLst>
        </xdr:cNvPr>
        <xdr:cNvCxnSpPr/>
      </xdr:nvCxnSpPr>
      <xdr:spPr>
        <a:xfrm>
          <a:off x="3797300" y="178536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86361</xdr:rowOff>
    </xdr:from>
    <xdr:to>
      <xdr:col>15</xdr:col>
      <xdr:colOff>101600</xdr:colOff>
      <xdr:row>104</xdr:row>
      <xdr:rowOff>16511</xdr:rowOff>
    </xdr:to>
    <xdr:sp macro="" textlink="">
      <xdr:nvSpPr>
        <xdr:cNvPr id="370" name="楕円 369">
          <a:extLst>
            <a:ext uri="{FF2B5EF4-FFF2-40B4-BE49-F238E27FC236}">
              <a16:creationId xmlns:a16="http://schemas.microsoft.com/office/drawing/2014/main" id="{30D164EC-7D34-4527-91F9-6D089F704E99}"/>
            </a:ext>
          </a:extLst>
        </xdr:cNvPr>
        <xdr:cNvSpPr/>
      </xdr:nvSpPr>
      <xdr:spPr>
        <a:xfrm>
          <a:off x="2857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104</xdr:row>
      <xdr:rowOff>22861</xdr:rowOff>
    </xdr:to>
    <xdr:cxnSp macro="">
      <xdr:nvCxnSpPr>
        <xdr:cNvPr id="371" name="直線コネクタ 370">
          <a:extLst>
            <a:ext uri="{FF2B5EF4-FFF2-40B4-BE49-F238E27FC236}">
              <a16:creationId xmlns:a16="http://schemas.microsoft.com/office/drawing/2014/main" id="{E28D85EF-2802-447E-8CD7-1837ED59AAA5}"/>
            </a:ext>
          </a:extLst>
        </xdr:cNvPr>
        <xdr:cNvCxnSpPr/>
      </xdr:nvCxnSpPr>
      <xdr:spPr>
        <a:xfrm>
          <a:off x="2908300" y="177965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72" name="楕円 371">
          <a:extLst>
            <a:ext uri="{FF2B5EF4-FFF2-40B4-BE49-F238E27FC236}">
              <a16:creationId xmlns:a16="http://schemas.microsoft.com/office/drawing/2014/main" id="{71A12A63-6B78-4BA4-AFCD-E978C87C5563}"/>
            </a:ext>
          </a:extLst>
        </xdr:cNvPr>
        <xdr:cNvSpPr/>
      </xdr:nvSpPr>
      <xdr:spPr>
        <a:xfrm>
          <a:off x="1968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80011</xdr:rowOff>
    </xdr:from>
    <xdr:to>
      <xdr:col>15</xdr:col>
      <xdr:colOff>50800</xdr:colOff>
      <xdr:row>103</xdr:row>
      <xdr:rowOff>137161</xdr:rowOff>
    </xdr:to>
    <xdr:cxnSp macro="">
      <xdr:nvCxnSpPr>
        <xdr:cNvPr id="373" name="直線コネクタ 372">
          <a:extLst>
            <a:ext uri="{FF2B5EF4-FFF2-40B4-BE49-F238E27FC236}">
              <a16:creationId xmlns:a16="http://schemas.microsoft.com/office/drawing/2014/main" id="{489B4456-4F3C-42FD-A449-CF83F599A062}"/>
            </a:ext>
          </a:extLst>
        </xdr:cNvPr>
        <xdr:cNvCxnSpPr/>
      </xdr:nvCxnSpPr>
      <xdr:spPr>
        <a:xfrm>
          <a:off x="2019300" y="177393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135889</xdr:rowOff>
    </xdr:from>
    <xdr:to>
      <xdr:col>6</xdr:col>
      <xdr:colOff>38100</xdr:colOff>
      <xdr:row>104</xdr:row>
      <xdr:rowOff>66039</xdr:rowOff>
    </xdr:to>
    <xdr:sp macro="" textlink="">
      <xdr:nvSpPr>
        <xdr:cNvPr id="374" name="楕円 373">
          <a:extLst>
            <a:ext uri="{FF2B5EF4-FFF2-40B4-BE49-F238E27FC236}">
              <a16:creationId xmlns:a16="http://schemas.microsoft.com/office/drawing/2014/main" id="{90DC2EC1-FD82-4B15-9875-D09212413517}"/>
            </a:ext>
          </a:extLst>
        </xdr:cNvPr>
        <xdr:cNvSpPr/>
      </xdr:nvSpPr>
      <xdr:spPr>
        <a:xfrm>
          <a:off x="1079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104</xdr:row>
      <xdr:rowOff>15239</xdr:rowOff>
    </xdr:to>
    <xdr:cxnSp macro="">
      <xdr:nvCxnSpPr>
        <xdr:cNvPr id="375" name="直線コネクタ 374">
          <a:extLst>
            <a:ext uri="{FF2B5EF4-FFF2-40B4-BE49-F238E27FC236}">
              <a16:creationId xmlns:a16="http://schemas.microsoft.com/office/drawing/2014/main" id="{BAE6A22C-0463-489D-B6CC-F760CDA7D322}"/>
            </a:ext>
          </a:extLst>
        </xdr:cNvPr>
        <xdr:cNvCxnSpPr/>
      </xdr:nvCxnSpPr>
      <xdr:spPr>
        <a:xfrm flipV="1">
          <a:off x="1130300" y="177393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142891</xdr:rowOff>
    </xdr:from>
    <xdr:ext cx="405111" cy="259045"/>
    <xdr:sp macro="" textlink="">
      <xdr:nvSpPr>
        <xdr:cNvPr id="376" name="n_1aveValue【市民会館】&#10;有形固定資産減価償却率">
          <a:extLst>
            <a:ext uri="{FF2B5EF4-FFF2-40B4-BE49-F238E27FC236}">
              <a16:creationId xmlns:a16="http://schemas.microsoft.com/office/drawing/2014/main" id="{916E283F-6CDC-4BEC-B0D7-CC1DE82D411E}"/>
            </a:ext>
          </a:extLst>
        </xdr:cNvPr>
        <xdr:cNvSpPr txBox="1"/>
      </xdr:nvSpPr>
      <xdr:spPr>
        <a:xfrm>
          <a:off x="3582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377" name="n_2aveValue【市民会館】&#10;有形固定資産減価償却率">
          <a:extLst>
            <a:ext uri="{FF2B5EF4-FFF2-40B4-BE49-F238E27FC236}">
              <a16:creationId xmlns:a16="http://schemas.microsoft.com/office/drawing/2014/main" id="{622561FD-3779-41A4-B4F1-6F13ADF236AC}"/>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378" name="n_3aveValue【市民会館】&#10;有形固定資産減価償却率">
          <a:extLst>
            <a:ext uri="{FF2B5EF4-FFF2-40B4-BE49-F238E27FC236}">
              <a16:creationId xmlns:a16="http://schemas.microsoft.com/office/drawing/2014/main" id="{86EF74F7-5A71-4F9C-84F7-558C99E8AAEC}"/>
            </a:ext>
          </a:extLst>
        </xdr:cNvPr>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379" name="n_4aveValue【市民会館】&#10;有形固定資産減価償却率">
          <a:extLst>
            <a:ext uri="{FF2B5EF4-FFF2-40B4-BE49-F238E27FC236}">
              <a16:creationId xmlns:a16="http://schemas.microsoft.com/office/drawing/2014/main" id="{C541F08E-52D1-4E01-92B6-098AAD1B6809}"/>
            </a:ext>
          </a:extLst>
        </xdr:cNvPr>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90188</xdr:rowOff>
    </xdr:from>
    <xdr:ext cx="405111" cy="259045"/>
    <xdr:sp macro="" textlink="">
      <xdr:nvSpPr>
        <xdr:cNvPr id="380" name="n_1mainValue【市民会館】&#10;有形固定資産減価償却率">
          <a:extLst>
            <a:ext uri="{FF2B5EF4-FFF2-40B4-BE49-F238E27FC236}">
              <a16:creationId xmlns:a16="http://schemas.microsoft.com/office/drawing/2014/main" id="{9B648405-65F4-46D1-B1F3-2969D75B7F18}"/>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381" name="n_2mainValue【市民会館】&#10;有形固定資産減価償却率">
          <a:extLst>
            <a:ext uri="{FF2B5EF4-FFF2-40B4-BE49-F238E27FC236}">
              <a16:creationId xmlns:a16="http://schemas.microsoft.com/office/drawing/2014/main" id="{BC0FD132-15C5-4D5C-9407-0D1D56E69A54}"/>
            </a:ext>
          </a:extLst>
        </xdr:cNvPr>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382" name="n_3mainValue【市民会館】&#10;有形固定資産減価償却率">
          <a:extLst>
            <a:ext uri="{FF2B5EF4-FFF2-40B4-BE49-F238E27FC236}">
              <a16:creationId xmlns:a16="http://schemas.microsoft.com/office/drawing/2014/main" id="{95F3A54C-728D-46D9-B371-AC5131BC71E4}"/>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57166</xdr:rowOff>
    </xdr:from>
    <xdr:ext cx="405111" cy="259045"/>
    <xdr:sp macro="" textlink="">
      <xdr:nvSpPr>
        <xdr:cNvPr id="383" name="n_4mainValue【市民会館】&#10;有形固定資産減価償却率">
          <a:extLst>
            <a:ext uri="{FF2B5EF4-FFF2-40B4-BE49-F238E27FC236}">
              <a16:creationId xmlns:a16="http://schemas.microsoft.com/office/drawing/2014/main" id="{0120374A-E50A-430D-A429-44F2B6A91699}"/>
            </a:ext>
          </a:extLst>
        </xdr:cNvPr>
        <xdr:cNvSpPr txBox="1"/>
      </xdr:nvSpPr>
      <xdr:spPr>
        <a:xfrm>
          <a:off x="927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DED352AA-4926-4F50-A40E-B5BF7FADA4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803AC7EC-FD28-43A5-8745-CFD2ED411A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674941BF-F31B-46CD-BB3D-F39672B5E4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E36BBD1-29A6-4633-996D-92ADD1BB95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E2889DA8-A27F-4943-AC97-9BAE07385C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24D9278-3D6C-4ACB-9526-081F3DAF44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8A5B611-E7A9-413D-A282-5412C25454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878BEF00-1744-4A3A-B800-7E470BE243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20C70FC9-3E14-4F88-B524-8049D52F8D9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1D628E41-77C0-48D4-B613-11BF3571AE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4" name="直線コネクタ 393">
          <a:extLst>
            <a:ext uri="{FF2B5EF4-FFF2-40B4-BE49-F238E27FC236}">
              <a16:creationId xmlns:a16="http://schemas.microsoft.com/office/drawing/2014/main" id="{713A8BC1-C108-4C66-A85A-7B4E2FEA02F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415AFC22-FFC3-4349-96DE-0AF8C03FFF7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6" name="直線コネクタ 395">
          <a:extLst>
            <a:ext uri="{FF2B5EF4-FFF2-40B4-BE49-F238E27FC236}">
              <a16:creationId xmlns:a16="http://schemas.microsoft.com/office/drawing/2014/main" id="{77E65511-0FBF-47C9-A12D-82D5A2A1EC0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7" name="テキスト ボックス 396">
          <a:extLst>
            <a:ext uri="{FF2B5EF4-FFF2-40B4-BE49-F238E27FC236}">
              <a16:creationId xmlns:a16="http://schemas.microsoft.com/office/drawing/2014/main" id="{5CC9252E-1A01-4523-B3C0-80A4229AB1D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8" name="直線コネクタ 397">
          <a:extLst>
            <a:ext uri="{FF2B5EF4-FFF2-40B4-BE49-F238E27FC236}">
              <a16:creationId xmlns:a16="http://schemas.microsoft.com/office/drawing/2014/main" id="{DA628031-9FFD-4DDF-9B5C-27D79FA2DED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9" name="テキスト ボックス 398">
          <a:extLst>
            <a:ext uri="{FF2B5EF4-FFF2-40B4-BE49-F238E27FC236}">
              <a16:creationId xmlns:a16="http://schemas.microsoft.com/office/drawing/2014/main" id="{7DF157C6-C0F7-4D5C-8EDF-D73DDD3F0F8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0" name="直線コネクタ 399">
          <a:extLst>
            <a:ext uri="{FF2B5EF4-FFF2-40B4-BE49-F238E27FC236}">
              <a16:creationId xmlns:a16="http://schemas.microsoft.com/office/drawing/2014/main" id="{00043678-923B-4A13-A11F-008C4088950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1" name="テキスト ボックス 400">
          <a:extLst>
            <a:ext uri="{FF2B5EF4-FFF2-40B4-BE49-F238E27FC236}">
              <a16:creationId xmlns:a16="http://schemas.microsoft.com/office/drawing/2014/main" id="{BC3E46E3-8390-41AB-ABB1-6861C84C368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2" name="直線コネクタ 401">
          <a:extLst>
            <a:ext uri="{FF2B5EF4-FFF2-40B4-BE49-F238E27FC236}">
              <a16:creationId xmlns:a16="http://schemas.microsoft.com/office/drawing/2014/main" id="{39344DC2-924A-4F83-87C1-CDBCDA14124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3" name="テキスト ボックス 402">
          <a:extLst>
            <a:ext uri="{FF2B5EF4-FFF2-40B4-BE49-F238E27FC236}">
              <a16:creationId xmlns:a16="http://schemas.microsoft.com/office/drawing/2014/main" id="{4AB550C4-0885-443D-AB9A-93198159BC8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4" name="直線コネクタ 403">
          <a:extLst>
            <a:ext uri="{FF2B5EF4-FFF2-40B4-BE49-F238E27FC236}">
              <a16:creationId xmlns:a16="http://schemas.microsoft.com/office/drawing/2014/main" id="{3796BA77-3162-49C1-8071-A0B1849407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5" name="テキスト ボックス 404">
          <a:extLst>
            <a:ext uri="{FF2B5EF4-FFF2-40B4-BE49-F238E27FC236}">
              <a16:creationId xmlns:a16="http://schemas.microsoft.com/office/drawing/2014/main" id="{3C5673A9-665B-4FF2-802D-4B0CD31DDB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6" name="【市民会館】&#10;一人当たり面積グラフ枠">
          <a:extLst>
            <a:ext uri="{FF2B5EF4-FFF2-40B4-BE49-F238E27FC236}">
              <a16:creationId xmlns:a16="http://schemas.microsoft.com/office/drawing/2014/main" id="{29EDD321-A9D4-440D-BA60-005F39A284F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407" name="直線コネクタ 406">
          <a:extLst>
            <a:ext uri="{FF2B5EF4-FFF2-40B4-BE49-F238E27FC236}">
              <a16:creationId xmlns:a16="http://schemas.microsoft.com/office/drawing/2014/main" id="{CD94E3F8-C3EA-4D13-A940-A11D767C2C36}"/>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408" name="【市民会館】&#10;一人当たり面積最小値テキスト">
          <a:extLst>
            <a:ext uri="{FF2B5EF4-FFF2-40B4-BE49-F238E27FC236}">
              <a16:creationId xmlns:a16="http://schemas.microsoft.com/office/drawing/2014/main" id="{86CA5439-455C-422A-8452-480D34E95E30}"/>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409" name="直線コネクタ 408">
          <a:extLst>
            <a:ext uri="{FF2B5EF4-FFF2-40B4-BE49-F238E27FC236}">
              <a16:creationId xmlns:a16="http://schemas.microsoft.com/office/drawing/2014/main" id="{D0E0B558-F9A9-4EA3-AE4E-5C1467FC011F}"/>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410" name="【市民会館】&#10;一人当たり面積最大値テキスト">
          <a:extLst>
            <a:ext uri="{FF2B5EF4-FFF2-40B4-BE49-F238E27FC236}">
              <a16:creationId xmlns:a16="http://schemas.microsoft.com/office/drawing/2014/main" id="{3093E1B1-59B7-49CB-9FDE-2B5010C68025}"/>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411" name="直線コネクタ 410">
          <a:extLst>
            <a:ext uri="{FF2B5EF4-FFF2-40B4-BE49-F238E27FC236}">
              <a16:creationId xmlns:a16="http://schemas.microsoft.com/office/drawing/2014/main" id="{775823A7-DBF0-412F-8254-2A28D2B84AE4}"/>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412" name="【市民会館】&#10;一人当たり面積平均値テキスト">
          <a:extLst>
            <a:ext uri="{FF2B5EF4-FFF2-40B4-BE49-F238E27FC236}">
              <a16:creationId xmlns:a16="http://schemas.microsoft.com/office/drawing/2014/main" id="{B78D7E74-F7D2-46FD-B053-6C06BE975F64}"/>
            </a:ext>
          </a:extLst>
        </xdr:cNvPr>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413" name="フローチャート: 判断 412">
          <a:extLst>
            <a:ext uri="{FF2B5EF4-FFF2-40B4-BE49-F238E27FC236}">
              <a16:creationId xmlns:a16="http://schemas.microsoft.com/office/drawing/2014/main" id="{F306F30F-F284-40E8-A069-B80F63886D9D}"/>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414" name="フローチャート: 判断 413">
          <a:extLst>
            <a:ext uri="{FF2B5EF4-FFF2-40B4-BE49-F238E27FC236}">
              <a16:creationId xmlns:a16="http://schemas.microsoft.com/office/drawing/2014/main" id="{7C739AF4-5654-416D-B468-EA183B9052DE}"/>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415" name="フローチャート: 判断 414">
          <a:extLst>
            <a:ext uri="{FF2B5EF4-FFF2-40B4-BE49-F238E27FC236}">
              <a16:creationId xmlns:a16="http://schemas.microsoft.com/office/drawing/2014/main" id="{88B7C13A-1869-4291-A654-65A8C3940B5B}"/>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416" name="フローチャート: 判断 415">
          <a:extLst>
            <a:ext uri="{FF2B5EF4-FFF2-40B4-BE49-F238E27FC236}">
              <a16:creationId xmlns:a16="http://schemas.microsoft.com/office/drawing/2014/main" id="{9570CFB3-A43F-42B2-9075-1753E52A7094}"/>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417" name="フローチャート: 判断 416">
          <a:extLst>
            <a:ext uri="{FF2B5EF4-FFF2-40B4-BE49-F238E27FC236}">
              <a16:creationId xmlns:a16="http://schemas.microsoft.com/office/drawing/2014/main" id="{6C77BDCD-2867-41CC-B46E-7F89C3DB3676}"/>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598BEB0-BAED-4923-A57D-09002BEFC4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DE228E9-9E79-4C95-9378-2D040FCE44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32820C1-6AEA-4FDC-8976-C5CFE59F02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829A6CF-2FBA-4ACA-A397-277D0BA743B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2CFF17E-F613-476C-810C-D52892C924E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159131</xdr:rowOff>
    </xdr:from>
    <xdr:to>
      <xdr:col>55</xdr:col>
      <xdr:colOff>50800</xdr:colOff>
      <xdr:row>106</xdr:row>
      <xdr:rowOff>89281</xdr:rowOff>
    </xdr:to>
    <xdr:sp macro="" textlink="">
      <xdr:nvSpPr>
        <xdr:cNvPr id="423" name="楕円 422">
          <a:extLst>
            <a:ext uri="{FF2B5EF4-FFF2-40B4-BE49-F238E27FC236}">
              <a16:creationId xmlns:a16="http://schemas.microsoft.com/office/drawing/2014/main" id="{C84EE97F-152C-475F-A83B-9577E8666570}"/>
            </a:ext>
          </a:extLst>
        </xdr:cNvPr>
        <xdr:cNvSpPr/>
      </xdr:nvSpPr>
      <xdr:spPr>
        <a:xfrm>
          <a:off x="104267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10558</xdr:rowOff>
    </xdr:from>
    <xdr:ext cx="469744" cy="259045"/>
    <xdr:sp macro="" textlink="">
      <xdr:nvSpPr>
        <xdr:cNvPr id="424" name="【市民会館】&#10;一人当たり面積該当値テキスト">
          <a:extLst>
            <a:ext uri="{FF2B5EF4-FFF2-40B4-BE49-F238E27FC236}">
              <a16:creationId xmlns:a16="http://schemas.microsoft.com/office/drawing/2014/main" id="{2234327D-F7ED-4AA7-9B09-943BB06E051F}"/>
            </a:ext>
          </a:extLst>
        </xdr:cNvPr>
        <xdr:cNvSpPr txBox="1"/>
      </xdr:nvSpPr>
      <xdr:spPr>
        <a:xfrm>
          <a:off x="10515600" y="180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171323</xdr:rowOff>
    </xdr:from>
    <xdr:to>
      <xdr:col>50</xdr:col>
      <xdr:colOff>165100</xdr:colOff>
      <xdr:row>106</xdr:row>
      <xdr:rowOff>101473</xdr:rowOff>
    </xdr:to>
    <xdr:sp macro="" textlink="">
      <xdr:nvSpPr>
        <xdr:cNvPr id="425" name="楕円 424">
          <a:extLst>
            <a:ext uri="{FF2B5EF4-FFF2-40B4-BE49-F238E27FC236}">
              <a16:creationId xmlns:a16="http://schemas.microsoft.com/office/drawing/2014/main" id="{F38810EA-E9F0-4303-A407-56161C3FC5A4}"/>
            </a:ext>
          </a:extLst>
        </xdr:cNvPr>
        <xdr:cNvSpPr/>
      </xdr:nvSpPr>
      <xdr:spPr>
        <a:xfrm>
          <a:off x="9588500" y="181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38481</xdr:rowOff>
    </xdr:from>
    <xdr:to>
      <xdr:col>55</xdr:col>
      <xdr:colOff>0</xdr:colOff>
      <xdr:row>106</xdr:row>
      <xdr:rowOff>50673</xdr:rowOff>
    </xdr:to>
    <xdr:cxnSp macro="">
      <xdr:nvCxnSpPr>
        <xdr:cNvPr id="426" name="直線コネクタ 425">
          <a:extLst>
            <a:ext uri="{FF2B5EF4-FFF2-40B4-BE49-F238E27FC236}">
              <a16:creationId xmlns:a16="http://schemas.microsoft.com/office/drawing/2014/main" id="{3DB22605-BF3D-4144-BB3D-1C14F25C8144}"/>
            </a:ext>
          </a:extLst>
        </xdr:cNvPr>
        <xdr:cNvCxnSpPr/>
      </xdr:nvCxnSpPr>
      <xdr:spPr>
        <a:xfrm flipV="1">
          <a:off x="9639300" y="18212181"/>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xdr:rowOff>
    </xdr:from>
    <xdr:to>
      <xdr:col>46</xdr:col>
      <xdr:colOff>38100</xdr:colOff>
      <xdr:row>106</xdr:row>
      <xdr:rowOff>112522</xdr:rowOff>
    </xdr:to>
    <xdr:sp macro="" textlink="">
      <xdr:nvSpPr>
        <xdr:cNvPr id="427" name="楕円 426">
          <a:extLst>
            <a:ext uri="{FF2B5EF4-FFF2-40B4-BE49-F238E27FC236}">
              <a16:creationId xmlns:a16="http://schemas.microsoft.com/office/drawing/2014/main" id="{C0F875D8-3140-4AEC-B9F3-B31D548163DA}"/>
            </a:ext>
          </a:extLst>
        </xdr:cNvPr>
        <xdr:cNvSpPr/>
      </xdr:nvSpPr>
      <xdr:spPr>
        <a:xfrm>
          <a:off x="8699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50673</xdr:rowOff>
    </xdr:from>
    <xdr:to>
      <xdr:col>50</xdr:col>
      <xdr:colOff>114300</xdr:colOff>
      <xdr:row>106</xdr:row>
      <xdr:rowOff>61722</xdr:rowOff>
    </xdr:to>
    <xdr:cxnSp macro="">
      <xdr:nvCxnSpPr>
        <xdr:cNvPr id="428" name="直線コネクタ 427">
          <a:extLst>
            <a:ext uri="{FF2B5EF4-FFF2-40B4-BE49-F238E27FC236}">
              <a16:creationId xmlns:a16="http://schemas.microsoft.com/office/drawing/2014/main" id="{C661109C-2D72-4559-AA54-D98E8C30AD91}"/>
            </a:ext>
          </a:extLst>
        </xdr:cNvPr>
        <xdr:cNvCxnSpPr/>
      </xdr:nvCxnSpPr>
      <xdr:spPr>
        <a:xfrm flipV="1">
          <a:off x="8750300" y="1822437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22733</xdr:rowOff>
    </xdr:from>
    <xdr:to>
      <xdr:col>41</xdr:col>
      <xdr:colOff>101600</xdr:colOff>
      <xdr:row>106</xdr:row>
      <xdr:rowOff>124333</xdr:rowOff>
    </xdr:to>
    <xdr:sp macro="" textlink="">
      <xdr:nvSpPr>
        <xdr:cNvPr id="429" name="楕円 428">
          <a:extLst>
            <a:ext uri="{FF2B5EF4-FFF2-40B4-BE49-F238E27FC236}">
              <a16:creationId xmlns:a16="http://schemas.microsoft.com/office/drawing/2014/main" id="{7434C538-5218-4A0D-BD1A-7C3557C49E29}"/>
            </a:ext>
          </a:extLst>
        </xdr:cNvPr>
        <xdr:cNvSpPr/>
      </xdr:nvSpPr>
      <xdr:spPr>
        <a:xfrm>
          <a:off x="7810500" y="181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61722</xdr:rowOff>
    </xdr:from>
    <xdr:to>
      <xdr:col>45</xdr:col>
      <xdr:colOff>177800</xdr:colOff>
      <xdr:row>106</xdr:row>
      <xdr:rowOff>73533</xdr:rowOff>
    </xdr:to>
    <xdr:cxnSp macro="">
      <xdr:nvCxnSpPr>
        <xdr:cNvPr id="430" name="直線コネクタ 429">
          <a:extLst>
            <a:ext uri="{FF2B5EF4-FFF2-40B4-BE49-F238E27FC236}">
              <a16:creationId xmlns:a16="http://schemas.microsoft.com/office/drawing/2014/main" id="{8985E105-AB3E-4946-A472-53F5862D6299}"/>
            </a:ext>
          </a:extLst>
        </xdr:cNvPr>
        <xdr:cNvCxnSpPr/>
      </xdr:nvCxnSpPr>
      <xdr:spPr>
        <a:xfrm flipV="1">
          <a:off x="7861300" y="1823542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70738</xdr:rowOff>
    </xdr:from>
    <xdr:to>
      <xdr:col>36</xdr:col>
      <xdr:colOff>165100</xdr:colOff>
      <xdr:row>106</xdr:row>
      <xdr:rowOff>888</xdr:rowOff>
    </xdr:to>
    <xdr:sp macro="" textlink="">
      <xdr:nvSpPr>
        <xdr:cNvPr id="431" name="楕円 430">
          <a:extLst>
            <a:ext uri="{FF2B5EF4-FFF2-40B4-BE49-F238E27FC236}">
              <a16:creationId xmlns:a16="http://schemas.microsoft.com/office/drawing/2014/main" id="{8FAAD331-22DE-4B61-87D3-4D13DECFD497}"/>
            </a:ext>
          </a:extLst>
        </xdr:cNvPr>
        <xdr:cNvSpPr/>
      </xdr:nvSpPr>
      <xdr:spPr>
        <a:xfrm>
          <a:off x="6921500" y="180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121538</xdr:rowOff>
    </xdr:from>
    <xdr:to>
      <xdr:col>41</xdr:col>
      <xdr:colOff>50800</xdr:colOff>
      <xdr:row>106</xdr:row>
      <xdr:rowOff>73533</xdr:rowOff>
    </xdr:to>
    <xdr:cxnSp macro="">
      <xdr:nvCxnSpPr>
        <xdr:cNvPr id="432" name="直線コネクタ 431">
          <a:extLst>
            <a:ext uri="{FF2B5EF4-FFF2-40B4-BE49-F238E27FC236}">
              <a16:creationId xmlns:a16="http://schemas.microsoft.com/office/drawing/2014/main" id="{BA52C642-F012-41E9-84C8-72C889166FC8}"/>
            </a:ext>
          </a:extLst>
        </xdr:cNvPr>
        <xdr:cNvCxnSpPr/>
      </xdr:nvCxnSpPr>
      <xdr:spPr>
        <a:xfrm>
          <a:off x="6972300" y="1812378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433" name="n_1aveValue【市民会館】&#10;一人当たり面積">
          <a:extLst>
            <a:ext uri="{FF2B5EF4-FFF2-40B4-BE49-F238E27FC236}">
              <a16:creationId xmlns:a16="http://schemas.microsoft.com/office/drawing/2014/main" id="{A86B8579-FD71-4AAD-AFE9-2A8E1A5B23BA}"/>
            </a:ext>
          </a:extLst>
        </xdr:cNvPr>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434" name="n_2aveValue【市民会館】&#10;一人当たり面積">
          <a:extLst>
            <a:ext uri="{FF2B5EF4-FFF2-40B4-BE49-F238E27FC236}">
              <a16:creationId xmlns:a16="http://schemas.microsoft.com/office/drawing/2014/main" id="{D70D3F18-8D54-45AF-BE8D-97A22C274EA0}"/>
            </a:ext>
          </a:extLst>
        </xdr:cNvPr>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107459</xdr:rowOff>
    </xdr:from>
    <xdr:ext cx="469744" cy="259045"/>
    <xdr:sp macro="" textlink="">
      <xdr:nvSpPr>
        <xdr:cNvPr id="435" name="n_3aveValue【市民会館】&#10;一人当たり面積">
          <a:extLst>
            <a:ext uri="{FF2B5EF4-FFF2-40B4-BE49-F238E27FC236}">
              <a16:creationId xmlns:a16="http://schemas.microsoft.com/office/drawing/2014/main" id="{95EAE399-B4A0-4B71-844A-BA41C8DA138E}"/>
            </a:ext>
          </a:extLst>
        </xdr:cNvPr>
        <xdr:cNvSpPr txBox="1"/>
      </xdr:nvSpPr>
      <xdr:spPr>
        <a:xfrm>
          <a:off x="7626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436" name="n_4aveValue【市民会館】&#10;一人当たり面積">
          <a:extLst>
            <a:ext uri="{FF2B5EF4-FFF2-40B4-BE49-F238E27FC236}">
              <a16:creationId xmlns:a16="http://schemas.microsoft.com/office/drawing/2014/main" id="{4CFD40F7-2B4D-4CC6-ABF7-5EDC624DE3FE}"/>
            </a:ext>
          </a:extLst>
        </xdr:cNvPr>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118000</xdr:rowOff>
    </xdr:from>
    <xdr:ext cx="469744" cy="259045"/>
    <xdr:sp macro="" textlink="">
      <xdr:nvSpPr>
        <xdr:cNvPr id="437" name="n_1mainValue【市民会館】&#10;一人当たり面積">
          <a:extLst>
            <a:ext uri="{FF2B5EF4-FFF2-40B4-BE49-F238E27FC236}">
              <a16:creationId xmlns:a16="http://schemas.microsoft.com/office/drawing/2014/main" id="{7BC727B2-8A6D-4671-A91E-7282F20B7E09}"/>
            </a:ext>
          </a:extLst>
        </xdr:cNvPr>
        <xdr:cNvSpPr txBox="1"/>
      </xdr:nvSpPr>
      <xdr:spPr>
        <a:xfrm>
          <a:off x="9391727" y="1794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129049</xdr:rowOff>
    </xdr:from>
    <xdr:ext cx="469744" cy="259045"/>
    <xdr:sp macro="" textlink="">
      <xdr:nvSpPr>
        <xdr:cNvPr id="438" name="n_2mainValue【市民会館】&#10;一人当たり面積">
          <a:extLst>
            <a:ext uri="{FF2B5EF4-FFF2-40B4-BE49-F238E27FC236}">
              <a16:creationId xmlns:a16="http://schemas.microsoft.com/office/drawing/2014/main" id="{170500B5-5FB3-48CF-981D-E25C98686507}"/>
            </a:ext>
          </a:extLst>
        </xdr:cNvPr>
        <xdr:cNvSpPr txBox="1"/>
      </xdr:nvSpPr>
      <xdr:spPr>
        <a:xfrm>
          <a:off x="85154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140860</xdr:rowOff>
    </xdr:from>
    <xdr:ext cx="469744" cy="259045"/>
    <xdr:sp macro="" textlink="">
      <xdr:nvSpPr>
        <xdr:cNvPr id="439" name="n_3mainValue【市民会館】&#10;一人当たり面積">
          <a:extLst>
            <a:ext uri="{FF2B5EF4-FFF2-40B4-BE49-F238E27FC236}">
              <a16:creationId xmlns:a16="http://schemas.microsoft.com/office/drawing/2014/main" id="{8A156835-657A-4341-974F-832DF748539C}"/>
            </a:ext>
          </a:extLst>
        </xdr:cNvPr>
        <xdr:cNvSpPr txBox="1"/>
      </xdr:nvSpPr>
      <xdr:spPr>
        <a:xfrm>
          <a:off x="7626427" y="17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17415</xdr:rowOff>
    </xdr:from>
    <xdr:ext cx="469744" cy="259045"/>
    <xdr:sp macro="" textlink="">
      <xdr:nvSpPr>
        <xdr:cNvPr id="440" name="n_4mainValue【市民会館】&#10;一人当たり面積">
          <a:extLst>
            <a:ext uri="{FF2B5EF4-FFF2-40B4-BE49-F238E27FC236}">
              <a16:creationId xmlns:a16="http://schemas.microsoft.com/office/drawing/2014/main" id="{C6E477C8-C36E-404B-A25D-791D002CACA5}"/>
            </a:ext>
          </a:extLst>
        </xdr:cNvPr>
        <xdr:cNvSpPr txBox="1"/>
      </xdr:nvSpPr>
      <xdr:spPr>
        <a:xfrm>
          <a:off x="6737427" y="178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F5C779BF-0A28-4B5E-8C2D-E0942D5FF1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77713A9E-3727-4EA1-B805-BCE12D9567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03847A28-C1BC-4450-896A-D4CABC688C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0AE3F244-9E98-477A-98D9-A7A2755F42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11F3A773-24DC-4B5A-A4F2-339E014CF6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96FB4F9B-BC50-4D83-83CC-0F1A2DFADC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00F4D904-187B-44B2-998F-F7C31C7350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B68EAC9E-8944-4327-ACB8-4D2B1A1B69A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790796D0-3961-464E-A965-C245F2B3B0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2B701688-AF57-40DD-9D91-3259779615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46457D6-DD2C-4DC5-AFD0-DF75E7849D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D0ABBC3C-35ED-4BA4-9AB2-FE7964893D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F527899B-82CA-4537-8057-19A87014F5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27F6ED1F-30C6-4548-8E14-D23FFA5429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57B178FB-4EF2-4F47-9070-701930F8B5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7D9ECD1-91A5-4289-8D4E-BCF02ADC183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ACC55713-8092-4399-B653-993DB997B8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6F47857C-B51B-4FA5-9D6B-56EC882FA6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8208797A-1709-46A8-9EDF-686DDE3BF6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53AFE4F6-113D-4FDC-8977-8CCE007A26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536DE831-7795-4797-8CF1-1CDD3A7A8E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B6845E7C-8A9A-446A-92B6-77CB51B920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5CEF7E09-7B32-40B6-8E0F-83E4CB0933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448B081D-5850-4E51-AE47-288DB512A6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4B0AA6DD-FD25-4F0E-B362-A87814C6159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08A02C3F-5F5B-4016-A62F-B97FB47357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524F5C15-EA00-421B-AA41-DFC40E57E9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id="{D9ED7485-E51A-40C2-9CD6-8868EEBAE3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a:extLst>
            <a:ext uri="{FF2B5EF4-FFF2-40B4-BE49-F238E27FC236}">
              <a16:creationId xmlns:a16="http://schemas.microsoft.com/office/drawing/2014/main" id="{1112DA27-6308-42A7-AF86-A1ADCC5BD2F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id="{0AE66552-07B1-462E-90EA-E8C439F538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id="{37FB6291-A6B6-47F2-B191-23161E27D2E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id="{92C9E025-F5FE-4479-805B-3486FF424D6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id="{B6A7F95E-CFC1-425C-A948-989CAE5F457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id="{F0503D3A-49DE-4D00-9A7E-50686D2D699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id="{E4600DF3-6DBF-4D4D-BF20-BCBD4702D85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id="{07CF4D9A-9FBC-44DB-905A-D3708A1407B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7" name="テキスト ボックス 476">
          <a:extLst>
            <a:ext uri="{FF2B5EF4-FFF2-40B4-BE49-F238E27FC236}">
              <a16:creationId xmlns:a16="http://schemas.microsoft.com/office/drawing/2014/main" id="{2D1AFA8B-A747-41D7-B81C-FCC72513F88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id="{404B62A7-0CA7-4088-BD9B-F5B560EBDE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保健センター・保健所】&#10;有形固定資産減価償却率グラフ枠">
          <a:extLst>
            <a:ext uri="{FF2B5EF4-FFF2-40B4-BE49-F238E27FC236}">
              <a16:creationId xmlns:a16="http://schemas.microsoft.com/office/drawing/2014/main" id="{5D65EF65-296E-4532-B9DA-84D561F580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80" name="直線コネクタ 479">
          <a:extLst>
            <a:ext uri="{FF2B5EF4-FFF2-40B4-BE49-F238E27FC236}">
              <a16:creationId xmlns:a16="http://schemas.microsoft.com/office/drawing/2014/main" id="{8003EF1A-E207-403F-8807-63C16978D990}"/>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81" name="【保健センター・保健所】&#10;有形固定資産減価償却率最小値テキスト">
          <a:extLst>
            <a:ext uri="{FF2B5EF4-FFF2-40B4-BE49-F238E27FC236}">
              <a16:creationId xmlns:a16="http://schemas.microsoft.com/office/drawing/2014/main" id="{0F76A9DE-D72F-4136-8A3C-1040238D12F3}"/>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82" name="直線コネクタ 481">
          <a:extLst>
            <a:ext uri="{FF2B5EF4-FFF2-40B4-BE49-F238E27FC236}">
              <a16:creationId xmlns:a16="http://schemas.microsoft.com/office/drawing/2014/main" id="{A69164C0-8528-471D-B1FE-AD822D4DE89A}"/>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83" name="【保健センター・保健所】&#10;有形固定資産減価償却率最大値テキスト">
          <a:extLst>
            <a:ext uri="{FF2B5EF4-FFF2-40B4-BE49-F238E27FC236}">
              <a16:creationId xmlns:a16="http://schemas.microsoft.com/office/drawing/2014/main" id="{199DF499-BF2A-4FA9-9FED-B91E8FAFBE82}"/>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84" name="直線コネクタ 483">
          <a:extLst>
            <a:ext uri="{FF2B5EF4-FFF2-40B4-BE49-F238E27FC236}">
              <a16:creationId xmlns:a16="http://schemas.microsoft.com/office/drawing/2014/main" id="{8D0C9A01-15AB-4342-9E25-C60CC2185043}"/>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85" name="【保健センター・保健所】&#10;有形固定資産減価償却率平均値テキスト">
          <a:extLst>
            <a:ext uri="{FF2B5EF4-FFF2-40B4-BE49-F238E27FC236}">
              <a16:creationId xmlns:a16="http://schemas.microsoft.com/office/drawing/2014/main" id="{B9FDFED0-CD17-4A81-BBF2-38AC959F76DF}"/>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86" name="フローチャート: 判断 485">
          <a:extLst>
            <a:ext uri="{FF2B5EF4-FFF2-40B4-BE49-F238E27FC236}">
              <a16:creationId xmlns:a16="http://schemas.microsoft.com/office/drawing/2014/main" id="{D05AA114-D085-4776-BECA-7655C34BB1C1}"/>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487" name="フローチャート: 判断 486">
          <a:extLst>
            <a:ext uri="{FF2B5EF4-FFF2-40B4-BE49-F238E27FC236}">
              <a16:creationId xmlns:a16="http://schemas.microsoft.com/office/drawing/2014/main" id="{ABDC34B7-A6C8-40F5-9E1D-483B26F9BCA4}"/>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88" name="フローチャート: 判断 487">
          <a:extLst>
            <a:ext uri="{FF2B5EF4-FFF2-40B4-BE49-F238E27FC236}">
              <a16:creationId xmlns:a16="http://schemas.microsoft.com/office/drawing/2014/main" id="{61773F96-317D-4B3A-9EF2-70902DD3A35E}"/>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489" name="フローチャート: 判断 488">
          <a:extLst>
            <a:ext uri="{FF2B5EF4-FFF2-40B4-BE49-F238E27FC236}">
              <a16:creationId xmlns:a16="http://schemas.microsoft.com/office/drawing/2014/main" id="{1836D82C-80A7-4894-99EE-FB85D6C202D1}"/>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90" name="フローチャート: 判断 489">
          <a:extLst>
            <a:ext uri="{FF2B5EF4-FFF2-40B4-BE49-F238E27FC236}">
              <a16:creationId xmlns:a16="http://schemas.microsoft.com/office/drawing/2014/main" id="{52CD0959-05E8-48E3-B6E8-F7F8ABBD72CF}"/>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6EB6F878-1FDD-4DC2-A113-30F270CEBA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2A7E6C37-3BE9-42A0-901A-F5851CB629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6E179873-12D4-4271-A6A9-305D952311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7F1A44E3-9679-4561-A7C3-D5D9F0C01D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B0D3B7CF-5D69-4926-A6B8-D6E2E7A490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50165</xdr:rowOff>
    </xdr:from>
    <xdr:to>
      <xdr:col>67</xdr:col>
      <xdr:colOff>101600</xdr:colOff>
      <xdr:row>61</xdr:row>
      <xdr:rowOff>151765</xdr:rowOff>
    </xdr:to>
    <xdr:sp macro="" textlink="">
      <xdr:nvSpPr>
        <xdr:cNvPr id="496" name="楕円 495">
          <a:extLst>
            <a:ext uri="{FF2B5EF4-FFF2-40B4-BE49-F238E27FC236}">
              <a16:creationId xmlns:a16="http://schemas.microsoft.com/office/drawing/2014/main" id="{DE114B37-5839-4A9B-A7C8-EAD65E2F7222}"/>
            </a:ext>
          </a:extLst>
        </xdr:cNvPr>
        <xdr:cNvSpPr/>
      </xdr:nvSpPr>
      <xdr:spPr>
        <a:xfrm>
          <a:off x="12763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141622</xdr:rowOff>
    </xdr:from>
    <xdr:ext cx="405111" cy="259045"/>
    <xdr:sp macro="" textlink="">
      <xdr:nvSpPr>
        <xdr:cNvPr id="497" name="n_1aveValue【保健センター・保健所】&#10;有形固定資産減価償却率">
          <a:extLst>
            <a:ext uri="{FF2B5EF4-FFF2-40B4-BE49-F238E27FC236}">
              <a16:creationId xmlns:a16="http://schemas.microsoft.com/office/drawing/2014/main" id="{EC912E19-E34C-4934-BE66-F71CDC94D99E}"/>
            </a:ext>
          </a:extLst>
        </xdr:cNvPr>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98" name="n_2aveValue【保健センター・保健所】&#10;有形固定資産減価償却率">
          <a:extLst>
            <a:ext uri="{FF2B5EF4-FFF2-40B4-BE49-F238E27FC236}">
              <a16:creationId xmlns:a16="http://schemas.microsoft.com/office/drawing/2014/main" id="{995C904C-40AF-4DAE-8376-ED02EF2C8F49}"/>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499" name="n_3aveValue【保健センター・保健所】&#10;有形固定資産減価償却率">
          <a:extLst>
            <a:ext uri="{FF2B5EF4-FFF2-40B4-BE49-F238E27FC236}">
              <a16:creationId xmlns:a16="http://schemas.microsoft.com/office/drawing/2014/main" id="{9CFB100F-EF2E-4842-B028-B6CFB0093BAB}"/>
            </a:ext>
          </a:extLst>
        </xdr:cNvPr>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00" name="n_4aveValue【保健センター・保健所】&#10;有形固定資産減価償却率">
          <a:extLst>
            <a:ext uri="{FF2B5EF4-FFF2-40B4-BE49-F238E27FC236}">
              <a16:creationId xmlns:a16="http://schemas.microsoft.com/office/drawing/2014/main" id="{CA865ED7-61C7-45E4-88C0-EF38386459CE}"/>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142892</xdr:rowOff>
    </xdr:from>
    <xdr:ext cx="405111" cy="259045"/>
    <xdr:sp macro="" textlink="">
      <xdr:nvSpPr>
        <xdr:cNvPr id="501" name="n_4mainValue【保健センター・保健所】&#10;有形固定資産減価償却率">
          <a:extLst>
            <a:ext uri="{FF2B5EF4-FFF2-40B4-BE49-F238E27FC236}">
              <a16:creationId xmlns:a16="http://schemas.microsoft.com/office/drawing/2014/main" id="{3ED4858C-FF57-42FB-B407-03E722B62AFC}"/>
            </a:ext>
          </a:extLst>
        </xdr:cNvPr>
        <xdr:cNvSpPr txBox="1"/>
      </xdr:nvSpPr>
      <xdr:spPr>
        <a:xfrm>
          <a:off x="12611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a:extLst>
            <a:ext uri="{FF2B5EF4-FFF2-40B4-BE49-F238E27FC236}">
              <a16:creationId xmlns:a16="http://schemas.microsoft.com/office/drawing/2014/main" id="{869D8209-0E86-4285-88C3-3DC4B0BE7A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a:extLst>
            <a:ext uri="{FF2B5EF4-FFF2-40B4-BE49-F238E27FC236}">
              <a16:creationId xmlns:a16="http://schemas.microsoft.com/office/drawing/2014/main" id="{6493AD52-973C-4748-81FD-64195A6179B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a:extLst>
            <a:ext uri="{FF2B5EF4-FFF2-40B4-BE49-F238E27FC236}">
              <a16:creationId xmlns:a16="http://schemas.microsoft.com/office/drawing/2014/main" id="{450B4B45-B070-4024-82F8-48813E2F07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a:extLst>
            <a:ext uri="{FF2B5EF4-FFF2-40B4-BE49-F238E27FC236}">
              <a16:creationId xmlns:a16="http://schemas.microsoft.com/office/drawing/2014/main" id="{D4811258-A55F-42D9-9806-46D79D5187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a:extLst>
            <a:ext uri="{FF2B5EF4-FFF2-40B4-BE49-F238E27FC236}">
              <a16:creationId xmlns:a16="http://schemas.microsoft.com/office/drawing/2014/main" id="{28648E36-93DF-445E-BA7D-14322C88D9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a:extLst>
            <a:ext uri="{FF2B5EF4-FFF2-40B4-BE49-F238E27FC236}">
              <a16:creationId xmlns:a16="http://schemas.microsoft.com/office/drawing/2014/main" id="{2D5AF5C7-8A33-4B64-B15B-B9BA822C2B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a:extLst>
            <a:ext uri="{FF2B5EF4-FFF2-40B4-BE49-F238E27FC236}">
              <a16:creationId xmlns:a16="http://schemas.microsoft.com/office/drawing/2014/main" id="{506CDD6D-9FF5-4904-B6EC-BD2CEC2301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a:extLst>
            <a:ext uri="{FF2B5EF4-FFF2-40B4-BE49-F238E27FC236}">
              <a16:creationId xmlns:a16="http://schemas.microsoft.com/office/drawing/2014/main" id="{35488D86-373F-4BF5-A429-D5FF59E7AF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a:extLst>
            <a:ext uri="{FF2B5EF4-FFF2-40B4-BE49-F238E27FC236}">
              <a16:creationId xmlns:a16="http://schemas.microsoft.com/office/drawing/2014/main" id="{FB5F07C7-3119-4854-B7AF-DD45AD6664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a:extLst>
            <a:ext uri="{FF2B5EF4-FFF2-40B4-BE49-F238E27FC236}">
              <a16:creationId xmlns:a16="http://schemas.microsoft.com/office/drawing/2014/main" id="{10F5C9C5-7257-4A47-AF57-F2C2A6686C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2" name="直線コネクタ 511">
          <a:extLst>
            <a:ext uri="{FF2B5EF4-FFF2-40B4-BE49-F238E27FC236}">
              <a16:creationId xmlns:a16="http://schemas.microsoft.com/office/drawing/2014/main" id="{1C9F8ECD-5ABA-484A-BC59-04CF04A6138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79012AC9-18DE-4F35-AD16-E91B5E96E8D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4" name="直線コネクタ 513">
          <a:extLst>
            <a:ext uri="{FF2B5EF4-FFF2-40B4-BE49-F238E27FC236}">
              <a16:creationId xmlns:a16="http://schemas.microsoft.com/office/drawing/2014/main" id="{FEB52D24-18C7-4979-A51F-15BC1DD3B4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5" name="テキスト ボックス 514">
          <a:extLst>
            <a:ext uri="{FF2B5EF4-FFF2-40B4-BE49-F238E27FC236}">
              <a16:creationId xmlns:a16="http://schemas.microsoft.com/office/drawing/2014/main" id="{BEE76829-E13F-4EB6-994C-A0BB8AF4336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6" name="直線コネクタ 515">
          <a:extLst>
            <a:ext uri="{FF2B5EF4-FFF2-40B4-BE49-F238E27FC236}">
              <a16:creationId xmlns:a16="http://schemas.microsoft.com/office/drawing/2014/main" id="{4CDB5680-3B33-45B2-8BCB-8800B947AD5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7" name="テキスト ボックス 516">
          <a:extLst>
            <a:ext uri="{FF2B5EF4-FFF2-40B4-BE49-F238E27FC236}">
              <a16:creationId xmlns:a16="http://schemas.microsoft.com/office/drawing/2014/main" id="{48AC86A5-1EB2-4CA0-A287-6D3038E15C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8" name="直線コネクタ 517">
          <a:extLst>
            <a:ext uri="{FF2B5EF4-FFF2-40B4-BE49-F238E27FC236}">
              <a16:creationId xmlns:a16="http://schemas.microsoft.com/office/drawing/2014/main" id="{95C66140-C8AB-4CEB-9FF0-10E341606B9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9" name="テキスト ボックス 518">
          <a:extLst>
            <a:ext uri="{FF2B5EF4-FFF2-40B4-BE49-F238E27FC236}">
              <a16:creationId xmlns:a16="http://schemas.microsoft.com/office/drawing/2014/main" id="{F645E4A0-113B-43E8-8A66-E3939F41EF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0" name="直線コネクタ 519">
          <a:extLst>
            <a:ext uri="{FF2B5EF4-FFF2-40B4-BE49-F238E27FC236}">
              <a16:creationId xmlns:a16="http://schemas.microsoft.com/office/drawing/2014/main" id="{C84E2BCF-D1FC-414B-97E1-02416AB4A1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1" name="テキスト ボックス 520">
          <a:extLst>
            <a:ext uri="{FF2B5EF4-FFF2-40B4-BE49-F238E27FC236}">
              <a16:creationId xmlns:a16="http://schemas.microsoft.com/office/drawing/2014/main" id="{22501D71-F79A-46DD-85A3-B1AE54D903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a:extLst>
            <a:ext uri="{FF2B5EF4-FFF2-40B4-BE49-F238E27FC236}">
              <a16:creationId xmlns:a16="http://schemas.microsoft.com/office/drawing/2014/main" id="{5C148176-6D77-44A6-9B1F-AC31618C06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a:extLst>
            <a:ext uri="{FF2B5EF4-FFF2-40B4-BE49-F238E27FC236}">
              <a16:creationId xmlns:a16="http://schemas.microsoft.com/office/drawing/2014/main" id="{252DF884-6AC5-4390-8C71-EF8E657188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保健センター・保健所】&#10;一人当たり面積グラフ枠">
          <a:extLst>
            <a:ext uri="{FF2B5EF4-FFF2-40B4-BE49-F238E27FC236}">
              <a16:creationId xmlns:a16="http://schemas.microsoft.com/office/drawing/2014/main" id="{E893B20D-DFC7-4B64-8B6B-BDEED794F5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525" name="直線コネクタ 524">
          <a:extLst>
            <a:ext uri="{FF2B5EF4-FFF2-40B4-BE49-F238E27FC236}">
              <a16:creationId xmlns:a16="http://schemas.microsoft.com/office/drawing/2014/main" id="{75057C90-0866-45BE-BEC8-71131A4D586B}"/>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526" name="【保健センター・保健所】&#10;一人当たり面積最小値テキスト">
          <a:extLst>
            <a:ext uri="{FF2B5EF4-FFF2-40B4-BE49-F238E27FC236}">
              <a16:creationId xmlns:a16="http://schemas.microsoft.com/office/drawing/2014/main" id="{B898031B-8496-49DC-AE6E-A196122FFF77}"/>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527" name="直線コネクタ 526">
          <a:extLst>
            <a:ext uri="{FF2B5EF4-FFF2-40B4-BE49-F238E27FC236}">
              <a16:creationId xmlns:a16="http://schemas.microsoft.com/office/drawing/2014/main" id="{BBDB6958-0AC3-44E6-A86C-194B431B06E8}"/>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528" name="【保健センター・保健所】&#10;一人当たり面積最大値テキスト">
          <a:extLst>
            <a:ext uri="{FF2B5EF4-FFF2-40B4-BE49-F238E27FC236}">
              <a16:creationId xmlns:a16="http://schemas.microsoft.com/office/drawing/2014/main" id="{3584602E-80D9-4BFC-9EC4-FF91569E9175}"/>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529" name="直線コネクタ 528">
          <a:extLst>
            <a:ext uri="{FF2B5EF4-FFF2-40B4-BE49-F238E27FC236}">
              <a16:creationId xmlns:a16="http://schemas.microsoft.com/office/drawing/2014/main" id="{A0045192-573C-4789-A0CF-E7408B2F4B18}"/>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153941</xdr:rowOff>
    </xdr:from>
    <xdr:ext cx="469744" cy="259045"/>
    <xdr:sp macro="" textlink="">
      <xdr:nvSpPr>
        <xdr:cNvPr id="530" name="【保健センター・保健所】&#10;一人当たり面積平均値テキスト">
          <a:extLst>
            <a:ext uri="{FF2B5EF4-FFF2-40B4-BE49-F238E27FC236}">
              <a16:creationId xmlns:a16="http://schemas.microsoft.com/office/drawing/2014/main" id="{27E46918-2787-4F3E-B4F4-26B0C41AFE4E}"/>
            </a:ext>
          </a:extLst>
        </xdr:cNvPr>
        <xdr:cNvSpPr txBox="1"/>
      </xdr:nvSpPr>
      <xdr:spPr>
        <a:xfrm>
          <a:off x="22199600" y="1078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31" name="フローチャート: 判断 530">
          <a:extLst>
            <a:ext uri="{FF2B5EF4-FFF2-40B4-BE49-F238E27FC236}">
              <a16:creationId xmlns:a16="http://schemas.microsoft.com/office/drawing/2014/main" id="{B2E29896-C7F9-47F6-99AE-1433506BD664}"/>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532" name="フローチャート: 判断 531">
          <a:extLst>
            <a:ext uri="{FF2B5EF4-FFF2-40B4-BE49-F238E27FC236}">
              <a16:creationId xmlns:a16="http://schemas.microsoft.com/office/drawing/2014/main" id="{B90E7280-F4BB-49BE-ABB0-7250699EEC6D}"/>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533" name="フローチャート: 判断 532">
          <a:extLst>
            <a:ext uri="{FF2B5EF4-FFF2-40B4-BE49-F238E27FC236}">
              <a16:creationId xmlns:a16="http://schemas.microsoft.com/office/drawing/2014/main" id="{61AC5EB3-3058-47C1-B335-EC43AD58C745}"/>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534" name="フローチャート: 判断 533">
          <a:extLst>
            <a:ext uri="{FF2B5EF4-FFF2-40B4-BE49-F238E27FC236}">
              <a16:creationId xmlns:a16="http://schemas.microsoft.com/office/drawing/2014/main" id="{C7D6AF88-D1CC-4B2D-A034-DDB3B67E2B81}"/>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535" name="フローチャート: 判断 534">
          <a:extLst>
            <a:ext uri="{FF2B5EF4-FFF2-40B4-BE49-F238E27FC236}">
              <a16:creationId xmlns:a16="http://schemas.microsoft.com/office/drawing/2014/main" id="{702018FD-163D-486B-A8C0-63FD4A9B8FEF}"/>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6A11B91-2C2C-4507-B0E8-AED496CA8D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FE949A7-E98F-4F15-B4C2-FF7F4AC836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E6A22A7-D58F-47A0-9EEF-D11024A109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DC0106C-6DBB-43E3-A517-EF8636B0FA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887E41E-D3AB-4682-ADC8-98AAB38CF6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117602</xdr:rowOff>
    </xdr:from>
    <xdr:to>
      <xdr:col>98</xdr:col>
      <xdr:colOff>38100</xdr:colOff>
      <xdr:row>64</xdr:row>
      <xdr:rowOff>47752</xdr:rowOff>
    </xdr:to>
    <xdr:sp macro="" textlink="">
      <xdr:nvSpPr>
        <xdr:cNvPr id="541" name="楕円 540">
          <a:extLst>
            <a:ext uri="{FF2B5EF4-FFF2-40B4-BE49-F238E27FC236}">
              <a16:creationId xmlns:a16="http://schemas.microsoft.com/office/drawing/2014/main" id="{B6910228-B7B5-471F-8669-E74ADEC748BC}"/>
            </a:ext>
          </a:extLst>
        </xdr:cNvPr>
        <xdr:cNvSpPr/>
      </xdr:nvSpPr>
      <xdr:spPr>
        <a:xfrm>
          <a:off x="18605500" y="109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118762</xdr:rowOff>
    </xdr:from>
    <xdr:ext cx="469744" cy="259045"/>
    <xdr:sp macro="" textlink="">
      <xdr:nvSpPr>
        <xdr:cNvPr id="542" name="n_1aveValue【保健センター・保健所】&#10;一人当たり面積">
          <a:extLst>
            <a:ext uri="{FF2B5EF4-FFF2-40B4-BE49-F238E27FC236}">
              <a16:creationId xmlns:a16="http://schemas.microsoft.com/office/drawing/2014/main" id="{D62F0577-E812-48A8-BF45-EF7EFA49FB5E}"/>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543" name="n_2aveValue【保健センター・保健所】&#10;一人当たり面積">
          <a:extLst>
            <a:ext uri="{FF2B5EF4-FFF2-40B4-BE49-F238E27FC236}">
              <a16:creationId xmlns:a16="http://schemas.microsoft.com/office/drawing/2014/main" id="{9BCD7523-DBC5-4CB9-8184-9323F9A737BF}"/>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544" name="n_3aveValue【保健センター・保健所】&#10;一人当たり面積">
          <a:extLst>
            <a:ext uri="{FF2B5EF4-FFF2-40B4-BE49-F238E27FC236}">
              <a16:creationId xmlns:a16="http://schemas.microsoft.com/office/drawing/2014/main" id="{8F73921F-B5EF-4EE7-98F2-7D146B4B1A57}"/>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545" name="n_4aveValue【保健センター・保健所】&#10;一人当たり面積">
          <a:extLst>
            <a:ext uri="{FF2B5EF4-FFF2-40B4-BE49-F238E27FC236}">
              <a16:creationId xmlns:a16="http://schemas.microsoft.com/office/drawing/2014/main" id="{EB6C4049-C407-4555-A731-7D13329DCBAB}"/>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38879</xdr:rowOff>
    </xdr:from>
    <xdr:ext cx="469744" cy="259045"/>
    <xdr:sp macro="" textlink="">
      <xdr:nvSpPr>
        <xdr:cNvPr id="546" name="n_4mainValue【保健センター・保健所】&#10;一人当たり面積">
          <a:extLst>
            <a:ext uri="{FF2B5EF4-FFF2-40B4-BE49-F238E27FC236}">
              <a16:creationId xmlns:a16="http://schemas.microsoft.com/office/drawing/2014/main" id="{D8C615EA-1C72-4AC8-B619-79F992EA51AD}"/>
            </a:ext>
          </a:extLst>
        </xdr:cNvPr>
        <xdr:cNvSpPr txBox="1"/>
      </xdr:nvSpPr>
      <xdr:spPr>
        <a:xfrm>
          <a:off x="18421427" y="1101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99C4F0A5-80FA-44E6-B36D-A331AD1436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23C34FBE-54B2-4740-9C7D-CE388734A7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107CB03B-1F35-41E9-AE18-2412BFF555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EEAD15F9-0609-458D-AC70-447FE5E45B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9BD14F9A-C109-4E56-A79A-77D3DD41EA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D76B0AE4-8DA5-4FD2-908F-F3BC8D5068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08FED36E-1721-4EE9-B6C1-74B5050CC1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85B52851-B842-4010-B182-B2C5BF512C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5D401BCD-63F2-4B2C-90FA-5001355A06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2C1C25FD-B096-455C-8548-38B6D5723C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7" name="テキスト ボックス 556">
          <a:extLst>
            <a:ext uri="{FF2B5EF4-FFF2-40B4-BE49-F238E27FC236}">
              <a16:creationId xmlns:a16="http://schemas.microsoft.com/office/drawing/2014/main" id="{2D1B91F3-1F7B-48E7-841C-2BBF06A187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a:extLst>
            <a:ext uri="{FF2B5EF4-FFF2-40B4-BE49-F238E27FC236}">
              <a16:creationId xmlns:a16="http://schemas.microsoft.com/office/drawing/2014/main" id="{88E8D9A8-A69C-40B3-ACED-31F7C4AEF5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9" name="テキスト ボックス 558">
          <a:extLst>
            <a:ext uri="{FF2B5EF4-FFF2-40B4-BE49-F238E27FC236}">
              <a16:creationId xmlns:a16="http://schemas.microsoft.com/office/drawing/2014/main" id="{5C9A2D4A-7D68-4B9B-B604-7D711A36DD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a:extLst>
            <a:ext uri="{FF2B5EF4-FFF2-40B4-BE49-F238E27FC236}">
              <a16:creationId xmlns:a16="http://schemas.microsoft.com/office/drawing/2014/main" id="{6CF48090-960D-45B8-BD40-5E6BADAD33B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a:extLst>
            <a:ext uri="{FF2B5EF4-FFF2-40B4-BE49-F238E27FC236}">
              <a16:creationId xmlns:a16="http://schemas.microsoft.com/office/drawing/2014/main" id="{0E17C275-BF58-4C81-BD66-32E367EEC36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a:extLst>
            <a:ext uri="{FF2B5EF4-FFF2-40B4-BE49-F238E27FC236}">
              <a16:creationId xmlns:a16="http://schemas.microsoft.com/office/drawing/2014/main" id="{9456BE3B-8230-4280-916E-1AAB58407B8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a:extLst>
            <a:ext uri="{FF2B5EF4-FFF2-40B4-BE49-F238E27FC236}">
              <a16:creationId xmlns:a16="http://schemas.microsoft.com/office/drawing/2014/main" id="{0BA5EC25-83AE-46B2-AEA7-04646D5D2B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a:extLst>
            <a:ext uri="{FF2B5EF4-FFF2-40B4-BE49-F238E27FC236}">
              <a16:creationId xmlns:a16="http://schemas.microsoft.com/office/drawing/2014/main" id="{3F9F2F29-B638-4FD6-9913-3745748354F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a:extLst>
            <a:ext uri="{FF2B5EF4-FFF2-40B4-BE49-F238E27FC236}">
              <a16:creationId xmlns:a16="http://schemas.microsoft.com/office/drawing/2014/main" id="{8EE4A8C7-DDA1-4029-8F4B-45EC734BB8D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a:extLst>
            <a:ext uri="{FF2B5EF4-FFF2-40B4-BE49-F238E27FC236}">
              <a16:creationId xmlns:a16="http://schemas.microsoft.com/office/drawing/2014/main" id="{EF68379D-1EE0-4F73-AB59-DBEDC267F9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a:extLst>
            <a:ext uri="{FF2B5EF4-FFF2-40B4-BE49-F238E27FC236}">
              <a16:creationId xmlns:a16="http://schemas.microsoft.com/office/drawing/2014/main" id="{DD303883-927B-4B28-B3EA-E25895EEE4A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a:extLst>
            <a:ext uri="{FF2B5EF4-FFF2-40B4-BE49-F238E27FC236}">
              <a16:creationId xmlns:a16="http://schemas.microsoft.com/office/drawing/2014/main" id="{89B0C1F6-7716-4F37-A6A8-42478FCA698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9" name="テキスト ボックス 568">
          <a:extLst>
            <a:ext uri="{FF2B5EF4-FFF2-40B4-BE49-F238E27FC236}">
              <a16:creationId xmlns:a16="http://schemas.microsoft.com/office/drawing/2014/main" id="{589E7DFB-3ACE-4398-B8E1-CA9D48B2C1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C1CF6581-CFD3-4E87-82EA-E733ABF3DF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a:extLst>
            <a:ext uri="{FF2B5EF4-FFF2-40B4-BE49-F238E27FC236}">
              <a16:creationId xmlns:a16="http://schemas.microsoft.com/office/drawing/2014/main" id="{D06BE6DF-F9F4-4A7D-8680-96C7F7AA40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72" name="直線コネクタ 571">
          <a:extLst>
            <a:ext uri="{FF2B5EF4-FFF2-40B4-BE49-F238E27FC236}">
              <a16:creationId xmlns:a16="http://schemas.microsoft.com/office/drawing/2014/main" id="{ED719254-C7AD-4026-8082-22D2A03BB72C}"/>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3" name="【消防施設】&#10;有形固定資産減価償却率最小値テキスト">
          <a:extLst>
            <a:ext uri="{FF2B5EF4-FFF2-40B4-BE49-F238E27FC236}">
              <a16:creationId xmlns:a16="http://schemas.microsoft.com/office/drawing/2014/main" id="{2CCC7378-3F2E-4496-999A-33035E2ADB3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4" name="直線コネクタ 573">
          <a:extLst>
            <a:ext uri="{FF2B5EF4-FFF2-40B4-BE49-F238E27FC236}">
              <a16:creationId xmlns:a16="http://schemas.microsoft.com/office/drawing/2014/main" id="{462725AB-7571-4C91-B4B1-F7CC27752A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75" name="【消防施設】&#10;有形固定資産減価償却率最大値テキスト">
          <a:extLst>
            <a:ext uri="{FF2B5EF4-FFF2-40B4-BE49-F238E27FC236}">
              <a16:creationId xmlns:a16="http://schemas.microsoft.com/office/drawing/2014/main" id="{5EB4E193-6A08-4708-BA91-33E6B069AD9E}"/>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76" name="直線コネクタ 575">
          <a:extLst>
            <a:ext uri="{FF2B5EF4-FFF2-40B4-BE49-F238E27FC236}">
              <a16:creationId xmlns:a16="http://schemas.microsoft.com/office/drawing/2014/main" id="{4FBFFB42-10D4-4124-A6C0-77DA07260FA6}"/>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577" name="【消防施設】&#10;有形固定資産減価償却率平均値テキスト">
          <a:extLst>
            <a:ext uri="{FF2B5EF4-FFF2-40B4-BE49-F238E27FC236}">
              <a16:creationId xmlns:a16="http://schemas.microsoft.com/office/drawing/2014/main" id="{524D3D5F-0164-4909-8ACF-7D04CA6D9D4B}"/>
            </a:ext>
          </a:extLst>
        </xdr:cNvPr>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78" name="フローチャート: 判断 577">
          <a:extLst>
            <a:ext uri="{FF2B5EF4-FFF2-40B4-BE49-F238E27FC236}">
              <a16:creationId xmlns:a16="http://schemas.microsoft.com/office/drawing/2014/main" id="{0C771C3D-876F-4703-8740-36F9A6872A8C}"/>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79" name="フローチャート: 判断 578">
          <a:extLst>
            <a:ext uri="{FF2B5EF4-FFF2-40B4-BE49-F238E27FC236}">
              <a16:creationId xmlns:a16="http://schemas.microsoft.com/office/drawing/2014/main" id="{0352EE68-AE8E-44B6-96D4-2D0B7D535323}"/>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80" name="フローチャート: 判断 579">
          <a:extLst>
            <a:ext uri="{FF2B5EF4-FFF2-40B4-BE49-F238E27FC236}">
              <a16:creationId xmlns:a16="http://schemas.microsoft.com/office/drawing/2014/main" id="{BFCD9D98-0430-4547-9C80-4AA3DEC85AA6}"/>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581" name="フローチャート: 判断 580">
          <a:extLst>
            <a:ext uri="{FF2B5EF4-FFF2-40B4-BE49-F238E27FC236}">
              <a16:creationId xmlns:a16="http://schemas.microsoft.com/office/drawing/2014/main" id="{B54E98E0-222F-478A-87F2-994EA9364D52}"/>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582" name="フローチャート: 判断 581">
          <a:extLst>
            <a:ext uri="{FF2B5EF4-FFF2-40B4-BE49-F238E27FC236}">
              <a16:creationId xmlns:a16="http://schemas.microsoft.com/office/drawing/2014/main" id="{03C4051E-2672-40FD-9572-827182B490F4}"/>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635EDA1E-E8F6-4114-83C4-A11A51CA4F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92288093-3606-48EF-80C4-3D2A78868E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6E2A5B04-F24D-49DD-8707-146477AA2D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975001AE-352E-4D2F-BADA-4E5D0FED2A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9A386A2E-44D8-49E3-8E1C-EB257C99FF1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70576</xdr:rowOff>
    </xdr:from>
    <xdr:to>
      <xdr:col>85</xdr:col>
      <xdr:colOff>177800</xdr:colOff>
      <xdr:row>87</xdr:row>
      <xdr:rowOff>726</xdr:rowOff>
    </xdr:to>
    <xdr:sp macro="" textlink="">
      <xdr:nvSpPr>
        <xdr:cNvPr id="588" name="楕円 587">
          <a:extLst>
            <a:ext uri="{FF2B5EF4-FFF2-40B4-BE49-F238E27FC236}">
              <a16:creationId xmlns:a16="http://schemas.microsoft.com/office/drawing/2014/main" id="{34DCDE12-BA41-45D1-BD87-F3E293A94A88}"/>
            </a:ext>
          </a:extLst>
        </xdr:cNvPr>
        <xdr:cNvSpPr/>
      </xdr:nvSpPr>
      <xdr:spPr>
        <a:xfrm>
          <a:off x="162687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156953</xdr:rowOff>
    </xdr:from>
    <xdr:ext cx="405111" cy="259045"/>
    <xdr:sp macro="" textlink="">
      <xdr:nvSpPr>
        <xdr:cNvPr id="589" name="【消防施設】&#10;有形固定資産減価償却率該当値テキスト">
          <a:extLst>
            <a:ext uri="{FF2B5EF4-FFF2-40B4-BE49-F238E27FC236}">
              <a16:creationId xmlns:a16="http://schemas.microsoft.com/office/drawing/2014/main" id="{5BBBEE53-EE83-43E4-A70B-A9AA3B93A14E}"/>
            </a:ext>
          </a:extLst>
        </xdr:cNvPr>
        <xdr:cNvSpPr txBox="1"/>
      </xdr:nvSpPr>
      <xdr:spPr>
        <a:xfrm>
          <a:off x="16357600" y="1473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50981</xdr:rowOff>
    </xdr:from>
    <xdr:to>
      <xdr:col>81</xdr:col>
      <xdr:colOff>101600</xdr:colOff>
      <xdr:row>86</xdr:row>
      <xdr:rowOff>152581</xdr:rowOff>
    </xdr:to>
    <xdr:sp macro="" textlink="">
      <xdr:nvSpPr>
        <xdr:cNvPr id="590" name="楕円 589">
          <a:extLst>
            <a:ext uri="{FF2B5EF4-FFF2-40B4-BE49-F238E27FC236}">
              <a16:creationId xmlns:a16="http://schemas.microsoft.com/office/drawing/2014/main" id="{BBED1C76-454C-4F7A-8F17-C2C3DAE3A14B}"/>
            </a:ext>
          </a:extLst>
        </xdr:cNvPr>
        <xdr:cNvSpPr/>
      </xdr:nvSpPr>
      <xdr:spPr>
        <a:xfrm>
          <a:off x="15430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101781</xdr:rowOff>
    </xdr:from>
    <xdr:to>
      <xdr:col>85</xdr:col>
      <xdr:colOff>127000</xdr:colOff>
      <xdr:row>86</xdr:row>
      <xdr:rowOff>121376</xdr:rowOff>
    </xdr:to>
    <xdr:cxnSp macro="">
      <xdr:nvCxnSpPr>
        <xdr:cNvPr id="591" name="直線コネクタ 590">
          <a:extLst>
            <a:ext uri="{FF2B5EF4-FFF2-40B4-BE49-F238E27FC236}">
              <a16:creationId xmlns:a16="http://schemas.microsoft.com/office/drawing/2014/main" id="{DD1BF18A-169A-4373-A490-A0CCF18EC7B7}"/>
            </a:ext>
          </a:extLst>
        </xdr:cNvPr>
        <xdr:cNvCxnSpPr/>
      </xdr:nvCxnSpPr>
      <xdr:spPr>
        <a:xfrm>
          <a:off x="15481300" y="1484648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31387</xdr:rowOff>
    </xdr:from>
    <xdr:to>
      <xdr:col>76</xdr:col>
      <xdr:colOff>165100</xdr:colOff>
      <xdr:row>86</xdr:row>
      <xdr:rowOff>132987</xdr:rowOff>
    </xdr:to>
    <xdr:sp macro="" textlink="">
      <xdr:nvSpPr>
        <xdr:cNvPr id="592" name="楕円 591">
          <a:extLst>
            <a:ext uri="{FF2B5EF4-FFF2-40B4-BE49-F238E27FC236}">
              <a16:creationId xmlns:a16="http://schemas.microsoft.com/office/drawing/2014/main" id="{A312E8FF-5F23-4EF7-9243-E7AB3720E1F6}"/>
            </a:ext>
          </a:extLst>
        </xdr:cNvPr>
        <xdr:cNvSpPr/>
      </xdr:nvSpPr>
      <xdr:spPr>
        <a:xfrm>
          <a:off x="14541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82187</xdr:rowOff>
    </xdr:from>
    <xdr:to>
      <xdr:col>81</xdr:col>
      <xdr:colOff>50800</xdr:colOff>
      <xdr:row>86</xdr:row>
      <xdr:rowOff>101781</xdr:rowOff>
    </xdr:to>
    <xdr:cxnSp macro="">
      <xdr:nvCxnSpPr>
        <xdr:cNvPr id="593" name="直線コネクタ 592">
          <a:extLst>
            <a:ext uri="{FF2B5EF4-FFF2-40B4-BE49-F238E27FC236}">
              <a16:creationId xmlns:a16="http://schemas.microsoft.com/office/drawing/2014/main" id="{EF76DC2F-89E9-419C-AA5B-E4754687992E}"/>
            </a:ext>
          </a:extLst>
        </xdr:cNvPr>
        <xdr:cNvCxnSpPr/>
      </xdr:nvCxnSpPr>
      <xdr:spPr>
        <a:xfrm>
          <a:off x="14592300" y="148268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10161</xdr:rowOff>
    </xdr:from>
    <xdr:to>
      <xdr:col>72</xdr:col>
      <xdr:colOff>38100</xdr:colOff>
      <xdr:row>86</xdr:row>
      <xdr:rowOff>111761</xdr:rowOff>
    </xdr:to>
    <xdr:sp macro="" textlink="">
      <xdr:nvSpPr>
        <xdr:cNvPr id="594" name="楕円 593">
          <a:extLst>
            <a:ext uri="{FF2B5EF4-FFF2-40B4-BE49-F238E27FC236}">
              <a16:creationId xmlns:a16="http://schemas.microsoft.com/office/drawing/2014/main" id="{32F4CA39-2CB3-47A7-B0D1-5D07DF9634E7}"/>
            </a:ext>
          </a:extLst>
        </xdr:cNvPr>
        <xdr:cNvSpPr/>
      </xdr:nvSpPr>
      <xdr:spPr>
        <a:xfrm>
          <a:off x="1365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60961</xdr:rowOff>
    </xdr:from>
    <xdr:to>
      <xdr:col>76</xdr:col>
      <xdr:colOff>114300</xdr:colOff>
      <xdr:row>86</xdr:row>
      <xdr:rowOff>82187</xdr:rowOff>
    </xdr:to>
    <xdr:cxnSp macro="">
      <xdr:nvCxnSpPr>
        <xdr:cNvPr id="595" name="直線コネクタ 594">
          <a:extLst>
            <a:ext uri="{FF2B5EF4-FFF2-40B4-BE49-F238E27FC236}">
              <a16:creationId xmlns:a16="http://schemas.microsoft.com/office/drawing/2014/main" id="{FB3F7B6D-F6C4-407A-B18C-E4239D2BDBAA}"/>
            </a:ext>
          </a:extLst>
        </xdr:cNvPr>
        <xdr:cNvCxnSpPr/>
      </xdr:nvCxnSpPr>
      <xdr:spPr>
        <a:xfrm>
          <a:off x="13703300" y="148056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162016</xdr:rowOff>
    </xdr:from>
    <xdr:to>
      <xdr:col>67</xdr:col>
      <xdr:colOff>101600</xdr:colOff>
      <xdr:row>86</xdr:row>
      <xdr:rowOff>92166</xdr:rowOff>
    </xdr:to>
    <xdr:sp macro="" textlink="">
      <xdr:nvSpPr>
        <xdr:cNvPr id="596" name="楕円 595">
          <a:extLst>
            <a:ext uri="{FF2B5EF4-FFF2-40B4-BE49-F238E27FC236}">
              <a16:creationId xmlns:a16="http://schemas.microsoft.com/office/drawing/2014/main" id="{EF58474B-2B73-4A67-B02E-0C12637F9649}"/>
            </a:ext>
          </a:extLst>
        </xdr:cNvPr>
        <xdr:cNvSpPr/>
      </xdr:nvSpPr>
      <xdr:spPr>
        <a:xfrm>
          <a:off x="12763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41366</xdr:rowOff>
    </xdr:from>
    <xdr:to>
      <xdr:col>71</xdr:col>
      <xdr:colOff>177800</xdr:colOff>
      <xdr:row>86</xdr:row>
      <xdr:rowOff>60961</xdr:rowOff>
    </xdr:to>
    <xdr:cxnSp macro="">
      <xdr:nvCxnSpPr>
        <xdr:cNvPr id="597" name="直線コネクタ 596">
          <a:extLst>
            <a:ext uri="{FF2B5EF4-FFF2-40B4-BE49-F238E27FC236}">
              <a16:creationId xmlns:a16="http://schemas.microsoft.com/office/drawing/2014/main" id="{723B2A46-176C-43CF-ABFB-46DF1ECE1B89}"/>
            </a:ext>
          </a:extLst>
        </xdr:cNvPr>
        <xdr:cNvCxnSpPr/>
      </xdr:nvCxnSpPr>
      <xdr:spPr>
        <a:xfrm>
          <a:off x="12814300" y="147860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598" name="n_1aveValue【消防施設】&#10;有形固定資産減価償却率">
          <a:extLst>
            <a:ext uri="{FF2B5EF4-FFF2-40B4-BE49-F238E27FC236}">
              <a16:creationId xmlns:a16="http://schemas.microsoft.com/office/drawing/2014/main" id="{06EA9A00-AF82-4356-BA60-91A844F1B7F7}"/>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599" name="n_2aveValue【消防施設】&#10;有形固定資産減価償却率">
          <a:extLst>
            <a:ext uri="{FF2B5EF4-FFF2-40B4-BE49-F238E27FC236}">
              <a16:creationId xmlns:a16="http://schemas.microsoft.com/office/drawing/2014/main" id="{88E2349D-3A86-45D9-B96F-E45984E98959}"/>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600" name="n_3aveValue【消防施設】&#10;有形固定資産減価償却率">
          <a:extLst>
            <a:ext uri="{FF2B5EF4-FFF2-40B4-BE49-F238E27FC236}">
              <a16:creationId xmlns:a16="http://schemas.microsoft.com/office/drawing/2014/main" id="{6FA3ADE8-E4D0-4FEA-ABCC-528A89083AC5}"/>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601" name="n_4aveValue【消防施設】&#10;有形固定資産減価償却率">
          <a:extLst>
            <a:ext uri="{FF2B5EF4-FFF2-40B4-BE49-F238E27FC236}">
              <a16:creationId xmlns:a16="http://schemas.microsoft.com/office/drawing/2014/main" id="{52F869DC-B739-4622-ADB9-6AB8E016D3E2}"/>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143708</xdr:rowOff>
    </xdr:from>
    <xdr:ext cx="405111" cy="259045"/>
    <xdr:sp macro="" textlink="">
      <xdr:nvSpPr>
        <xdr:cNvPr id="602" name="n_1mainValue【消防施設】&#10;有形固定資産減価償却率">
          <a:extLst>
            <a:ext uri="{FF2B5EF4-FFF2-40B4-BE49-F238E27FC236}">
              <a16:creationId xmlns:a16="http://schemas.microsoft.com/office/drawing/2014/main" id="{83F304AC-7E2C-47F8-AB12-1D347716A3B3}"/>
            </a:ext>
          </a:extLst>
        </xdr:cNvPr>
        <xdr:cNvSpPr txBox="1"/>
      </xdr:nvSpPr>
      <xdr:spPr>
        <a:xfrm>
          <a:off x="152660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124114</xdr:rowOff>
    </xdr:from>
    <xdr:ext cx="405111" cy="259045"/>
    <xdr:sp macro="" textlink="">
      <xdr:nvSpPr>
        <xdr:cNvPr id="603" name="n_2mainValue【消防施設】&#10;有形固定資産減価償却率">
          <a:extLst>
            <a:ext uri="{FF2B5EF4-FFF2-40B4-BE49-F238E27FC236}">
              <a16:creationId xmlns:a16="http://schemas.microsoft.com/office/drawing/2014/main" id="{E9FCD21D-3D27-495C-BE88-B1443AAF68C4}"/>
            </a:ext>
          </a:extLst>
        </xdr:cNvPr>
        <xdr:cNvSpPr txBox="1"/>
      </xdr:nvSpPr>
      <xdr:spPr>
        <a:xfrm>
          <a:off x="143897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102888</xdr:rowOff>
    </xdr:from>
    <xdr:ext cx="405111" cy="259045"/>
    <xdr:sp macro="" textlink="">
      <xdr:nvSpPr>
        <xdr:cNvPr id="604" name="n_3mainValue【消防施設】&#10;有形固定資産減価償却率">
          <a:extLst>
            <a:ext uri="{FF2B5EF4-FFF2-40B4-BE49-F238E27FC236}">
              <a16:creationId xmlns:a16="http://schemas.microsoft.com/office/drawing/2014/main" id="{69A877DD-5B30-4552-9AE7-A09B776A97E8}"/>
            </a:ext>
          </a:extLst>
        </xdr:cNvPr>
        <xdr:cNvSpPr txBox="1"/>
      </xdr:nvSpPr>
      <xdr:spPr>
        <a:xfrm>
          <a:off x="13500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83293</xdr:rowOff>
    </xdr:from>
    <xdr:ext cx="405111" cy="259045"/>
    <xdr:sp macro="" textlink="">
      <xdr:nvSpPr>
        <xdr:cNvPr id="605" name="n_4mainValue【消防施設】&#10;有形固定資産減価償却率">
          <a:extLst>
            <a:ext uri="{FF2B5EF4-FFF2-40B4-BE49-F238E27FC236}">
              <a16:creationId xmlns:a16="http://schemas.microsoft.com/office/drawing/2014/main" id="{AD0E1470-3231-4E9C-8300-219651868DC7}"/>
            </a:ext>
          </a:extLst>
        </xdr:cNvPr>
        <xdr:cNvSpPr txBox="1"/>
      </xdr:nvSpPr>
      <xdr:spPr>
        <a:xfrm>
          <a:off x="12611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A9953B3C-953B-4D8A-BDB9-7D051DE408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35670DAD-0DF3-4B35-BAD4-F3BBECE863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6332E10E-C5CB-4E40-A85E-5406895B5A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D6EEF69E-D7E8-4DB1-944F-E9F995FCE7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1C6125DB-39A4-4A4D-9230-5E2558B9E0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78C5391E-6FB6-4E25-A353-599136216C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4AE617A0-8BBA-425B-829D-3C00603551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08BBD9BB-5488-4D45-B953-D4346B3F0D9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a:extLst>
            <a:ext uri="{FF2B5EF4-FFF2-40B4-BE49-F238E27FC236}">
              <a16:creationId xmlns:a16="http://schemas.microsoft.com/office/drawing/2014/main" id="{B66CE52E-3B29-48C5-944C-7D8A39D04A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a:extLst>
            <a:ext uri="{FF2B5EF4-FFF2-40B4-BE49-F238E27FC236}">
              <a16:creationId xmlns:a16="http://schemas.microsoft.com/office/drawing/2014/main" id="{AD19AE92-A570-4BFD-894C-C2DB530729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6" name="直線コネクタ 615">
          <a:extLst>
            <a:ext uri="{FF2B5EF4-FFF2-40B4-BE49-F238E27FC236}">
              <a16:creationId xmlns:a16="http://schemas.microsoft.com/office/drawing/2014/main" id="{61FD0ECA-8267-45A7-80CB-A96D86DA9EC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7" name="テキスト ボックス 616">
          <a:extLst>
            <a:ext uri="{FF2B5EF4-FFF2-40B4-BE49-F238E27FC236}">
              <a16:creationId xmlns:a16="http://schemas.microsoft.com/office/drawing/2014/main" id="{1EBF535C-66C6-46A6-ADE7-A6A2FF7E2A1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8" name="直線コネクタ 617">
          <a:extLst>
            <a:ext uri="{FF2B5EF4-FFF2-40B4-BE49-F238E27FC236}">
              <a16:creationId xmlns:a16="http://schemas.microsoft.com/office/drawing/2014/main" id="{3E2600D5-9957-4D21-8BC5-1D7ED096410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9" name="テキスト ボックス 618">
          <a:extLst>
            <a:ext uri="{FF2B5EF4-FFF2-40B4-BE49-F238E27FC236}">
              <a16:creationId xmlns:a16="http://schemas.microsoft.com/office/drawing/2014/main" id="{DFEB2C37-45CF-4FF3-90CA-436FD521644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0" name="直線コネクタ 619">
          <a:extLst>
            <a:ext uri="{FF2B5EF4-FFF2-40B4-BE49-F238E27FC236}">
              <a16:creationId xmlns:a16="http://schemas.microsoft.com/office/drawing/2014/main" id="{13242B63-8792-40FD-B818-A546AD057F4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1" name="テキスト ボックス 620">
          <a:extLst>
            <a:ext uri="{FF2B5EF4-FFF2-40B4-BE49-F238E27FC236}">
              <a16:creationId xmlns:a16="http://schemas.microsoft.com/office/drawing/2014/main" id="{352141FF-2ED4-4A5C-A4BF-BBE474B31E9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2" name="直線コネクタ 621">
          <a:extLst>
            <a:ext uri="{FF2B5EF4-FFF2-40B4-BE49-F238E27FC236}">
              <a16:creationId xmlns:a16="http://schemas.microsoft.com/office/drawing/2014/main" id="{EE7C72D3-B0CE-4EE6-B957-1F501D22E78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3" name="テキスト ボックス 622">
          <a:extLst>
            <a:ext uri="{FF2B5EF4-FFF2-40B4-BE49-F238E27FC236}">
              <a16:creationId xmlns:a16="http://schemas.microsoft.com/office/drawing/2014/main" id="{4ECE9A23-7899-4CBF-ACA8-B20B7BD348E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4" name="直線コネクタ 623">
          <a:extLst>
            <a:ext uri="{FF2B5EF4-FFF2-40B4-BE49-F238E27FC236}">
              <a16:creationId xmlns:a16="http://schemas.microsoft.com/office/drawing/2014/main" id="{615B3074-92AA-4CF5-8F22-E8649B5B9DB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5" name="テキスト ボックス 624">
          <a:extLst>
            <a:ext uri="{FF2B5EF4-FFF2-40B4-BE49-F238E27FC236}">
              <a16:creationId xmlns:a16="http://schemas.microsoft.com/office/drawing/2014/main" id="{455D5F70-3EEF-4473-840D-0BDF4A2DFCD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a:extLst>
            <a:ext uri="{FF2B5EF4-FFF2-40B4-BE49-F238E27FC236}">
              <a16:creationId xmlns:a16="http://schemas.microsoft.com/office/drawing/2014/main" id="{666964DB-6598-4A03-9F01-7A26640504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a:extLst>
            <a:ext uri="{FF2B5EF4-FFF2-40B4-BE49-F238E27FC236}">
              <a16:creationId xmlns:a16="http://schemas.microsoft.com/office/drawing/2014/main" id="{5577A169-3D38-498F-AA4E-1364B36634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a:extLst>
            <a:ext uri="{FF2B5EF4-FFF2-40B4-BE49-F238E27FC236}">
              <a16:creationId xmlns:a16="http://schemas.microsoft.com/office/drawing/2014/main" id="{544DE905-60AD-4616-9176-7644C01507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629" name="直線コネクタ 628">
          <a:extLst>
            <a:ext uri="{FF2B5EF4-FFF2-40B4-BE49-F238E27FC236}">
              <a16:creationId xmlns:a16="http://schemas.microsoft.com/office/drawing/2014/main" id="{CF25A483-3AFD-40A8-A994-0D75AD3F2322}"/>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0" name="【消防施設】&#10;一人当たり面積最小値テキスト">
          <a:extLst>
            <a:ext uri="{FF2B5EF4-FFF2-40B4-BE49-F238E27FC236}">
              <a16:creationId xmlns:a16="http://schemas.microsoft.com/office/drawing/2014/main" id="{B88C0A85-584E-49B3-93BF-30C05A9A0D6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1" name="直線コネクタ 630">
          <a:extLst>
            <a:ext uri="{FF2B5EF4-FFF2-40B4-BE49-F238E27FC236}">
              <a16:creationId xmlns:a16="http://schemas.microsoft.com/office/drawing/2014/main" id="{00ECE5D6-6D6D-4D80-AD0D-C6CF41A3149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632" name="【消防施設】&#10;一人当たり面積最大値テキスト">
          <a:extLst>
            <a:ext uri="{FF2B5EF4-FFF2-40B4-BE49-F238E27FC236}">
              <a16:creationId xmlns:a16="http://schemas.microsoft.com/office/drawing/2014/main" id="{BE222E41-1811-42CE-BE1D-6C55CB0C946F}"/>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633" name="直線コネクタ 632">
          <a:extLst>
            <a:ext uri="{FF2B5EF4-FFF2-40B4-BE49-F238E27FC236}">
              <a16:creationId xmlns:a16="http://schemas.microsoft.com/office/drawing/2014/main" id="{A191BAE1-3D08-4A34-8CB6-E6C297A9A3BD}"/>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634" name="【消防施設】&#10;一人当たり面積平均値テキスト">
          <a:extLst>
            <a:ext uri="{FF2B5EF4-FFF2-40B4-BE49-F238E27FC236}">
              <a16:creationId xmlns:a16="http://schemas.microsoft.com/office/drawing/2014/main" id="{E63D9EC2-CFA4-4918-99F1-05776ACDC62F}"/>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635" name="フローチャート: 判断 634">
          <a:extLst>
            <a:ext uri="{FF2B5EF4-FFF2-40B4-BE49-F238E27FC236}">
              <a16:creationId xmlns:a16="http://schemas.microsoft.com/office/drawing/2014/main" id="{312EF866-0018-48F7-9FFF-59DEC711A83C}"/>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636" name="フローチャート: 判断 635">
          <a:extLst>
            <a:ext uri="{FF2B5EF4-FFF2-40B4-BE49-F238E27FC236}">
              <a16:creationId xmlns:a16="http://schemas.microsoft.com/office/drawing/2014/main" id="{13D066CB-2459-499D-ACEF-B8A2EF20A9EE}"/>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637" name="フローチャート: 判断 636">
          <a:extLst>
            <a:ext uri="{FF2B5EF4-FFF2-40B4-BE49-F238E27FC236}">
              <a16:creationId xmlns:a16="http://schemas.microsoft.com/office/drawing/2014/main" id="{986061A0-5149-43C6-8B8F-1C0038F36D5B}"/>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638" name="フローチャート: 判断 637">
          <a:extLst>
            <a:ext uri="{FF2B5EF4-FFF2-40B4-BE49-F238E27FC236}">
              <a16:creationId xmlns:a16="http://schemas.microsoft.com/office/drawing/2014/main" id="{05A20B24-A74E-4D95-A4D0-629AF1BAD661}"/>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639" name="フローチャート: 判断 638">
          <a:extLst>
            <a:ext uri="{FF2B5EF4-FFF2-40B4-BE49-F238E27FC236}">
              <a16:creationId xmlns:a16="http://schemas.microsoft.com/office/drawing/2014/main" id="{DA68CBFE-86C6-4C94-B962-DBA115C21BD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27DD6BDA-CBC8-4145-9B65-255155E777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A60B9B66-D36B-4041-9337-C111E36E96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79456DCA-230D-452B-AD1A-255FDEF428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B5810162-FC44-4B25-B8AB-728F814632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494DD828-9446-4054-B13E-D22F51C346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114936</xdr:rowOff>
    </xdr:from>
    <xdr:to>
      <xdr:col>116</xdr:col>
      <xdr:colOff>114300</xdr:colOff>
      <xdr:row>84</xdr:row>
      <xdr:rowOff>45086</xdr:rowOff>
    </xdr:to>
    <xdr:sp macro="" textlink="">
      <xdr:nvSpPr>
        <xdr:cNvPr id="645" name="楕円 644">
          <a:extLst>
            <a:ext uri="{FF2B5EF4-FFF2-40B4-BE49-F238E27FC236}">
              <a16:creationId xmlns:a16="http://schemas.microsoft.com/office/drawing/2014/main" id="{A4DF655C-3B9D-4FD2-9F28-E65583B4F2FC}"/>
            </a:ext>
          </a:extLst>
        </xdr:cNvPr>
        <xdr:cNvSpPr/>
      </xdr:nvSpPr>
      <xdr:spPr>
        <a:xfrm>
          <a:off x="221107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93363</xdr:rowOff>
    </xdr:from>
    <xdr:ext cx="469744" cy="259045"/>
    <xdr:sp macro="" textlink="">
      <xdr:nvSpPr>
        <xdr:cNvPr id="646" name="【消防施設】&#10;一人当たり面積該当値テキスト">
          <a:extLst>
            <a:ext uri="{FF2B5EF4-FFF2-40B4-BE49-F238E27FC236}">
              <a16:creationId xmlns:a16="http://schemas.microsoft.com/office/drawing/2014/main" id="{9F3C5F19-A956-48AC-AB50-D0474EB1224A}"/>
            </a:ext>
          </a:extLst>
        </xdr:cNvPr>
        <xdr:cNvSpPr txBox="1"/>
      </xdr:nvSpPr>
      <xdr:spPr>
        <a:xfrm>
          <a:off x="22199600"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647" name="楕円 646">
          <a:extLst>
            <a:ext uri="{FF2B5EF4-FFF2-40B4-BE49-F238E27FC236}">
              <a16:creationId xmlns:a16="http://schemas.microsoft.com/office/drawing/2014/main" id="{0E762E7C-BA88-4CAA-87D7-5F578CC1FE24}"/>
            </a:ext>
          </a:extLst>
        </xdr:cNvPr>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165736</xdr:rowOff>
    </xdr:from>
    <xdr:to>
      <xdr:col>116</xdr:col>
      <xdr:colOff>63500</xdr:colOff>
      <xdr:row>84</xdr:row>
      <xdr:rowOff>7620</xdr:rowOff>
    </xdr:to>
    <xdr:cxnSp macro="">
      <xdr:nvCxnSpPr>
        <xdr:cNvPr id="648" name="直線コネクタ 647">
          <a:extLst>
            <a:ext uri="{FF2B5EF4-FFF2-40B4-BE49-F238E27FC236}">
              <a16:creationId xmlns:a16="http://schemas.microsoft.com/office/drawing/2014/main" id="{89FDCFBB-D93F-4900-A998-FE8E69158B3E}"/>
            </a:ext>
          </a:extLst>
        </xdr:cNvPr>
        <xdr:cNvCxnSpPr/>
      </xdr:nvCxnSpPr>
      <xdr:spPr>
        <a:xfrm flipV="1">
          <a:off x="21323300" y="143960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649" name="楕円 648">
          <a:extLst>
            <a:ext uri="{FF2B5EF4-FFF2-40B4-BE49-F238E27FC236}">
              <a16:creationId xmlns:a16="http://schemas.microsoft.com/office/drawing/2014/main" id="{6300093D-2B16-4B36-8CB8-3ED8E2A5D2DF}"/>
            </a:ext>
          </a:extLst>
        </xdr:cNvPr>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19050</xdr:rowOff>
    </xdr:to>
    <xdr:cxnSp macro="">
      <xdr:nvCxnSpPr>
        <xdr:cNvPr id="650" name="直線コネクタ 649">
          <a:extLst>
            <a:ext uri="{FF2B5EF4-FFF2-40B4-BE49-F238E27FC236}">
              <a16:creationId xmlns:a16="http://schemas.microsoft.com/office/drawing/2014/main" id="{3622164A-1912-40BC-9D7B-00EEC9947AA3}"/>
            </a:ext>
          </a:extLst>
        </xdr:cNvPr>
        <xdr:cNvCxnSpPr/>
      </xdr:nvCxnSpPr>
      <xdr:spPr>
        <a:xfrm flipV="1">
          <a:off x="20434300" y="1440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651" name="楕円 650">
          <a:extLst>
            <a:ext uri="{FF2B5EF4-FFF2-40B4-BE49-F238E27FC236}">
              <a16:creationId xmlns:a16="http://schemas.microsoft.com/office/drawing/2014/main" id="{BDFDA400-67E2-4CE8-BBA3-F11A5767EDB7}"/>
            </a:ext>
          </a:extLst>
        </xdr:cNvPr>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19050</xdr:rowOff>
    </xdr:from>
    <xdr:to>
      <xdr:col>107</xdr:col>
      <xdr:colOff>50800</xdr:colOff>
      <xdr:row>84</xdr:row>
      <xdr:rowOff>30480</xdr:rowOff>
    </xdr:to>
    <xdr:cxnSp macro="">
      <xdr:nvCxnSpPr>
        <xdr:cNvPr id="652" name="直線コネクタ 651">
          <a:extLst>
            <a:ext uri="{FF2B5EF4-FFF2-40B4-BE49-F238E27FC236}">
              <a16:creationId xmlns:a16="http://schemas.microsoft.com/office/drawing/2014/main" id="{E0BBBD22-526A-4803-A94C-8D6BAA7C6AD8}"/>
            </a:ext>
          </a:extLst>
        </xdr:cNvPr>
        <xdr:cNvCxnSpPr/>
      </xdr:nvCxnSpPr>
      <xdr:spPr>
        <a:xfrm flipV="1">
          <a:off x="19545300" y="1442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162561</xdr:rowOff>
    </xdr:from>
    <xdr:to>
      <xdr:col>98</xdr:col>
      <xdr:colOff>38100</xdr:colOff>
      <xdr:row>84</xdr:row>
      <xdr:rowOff>92711</xdr:rowOff>
    </xdr:to>
    <xdr:sp macro="" textlink="">
      <xdr:nvSpPr>
        <xdr:cNvPr id="653" name="楕円 652">
          <a:extLst>
            <a:ext uri="{FF2B5EF4-FFF2-40B4-BE49-F238E27FC236}">
              <a16:creationId xmlns:a16="http://schemas.microsoft.com/office/drawing/2014/main" id="{88C96DF3-003C-4088-A0CA-53CF2A397A22}"/>
            </a:ext>
          </a:extLst>
        </xdr:cNvPr>
        <xdr:cNvSpPr/>
      </xdr:nvSpPr>
      <xdr:spPr>
        <a:xfrm>
          <a:off x="18605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41911</xdr:rowOff>
    </xdr:to>
    <xdr:cxnSp macro="">
      <xdr:nvCxnSpPr>
        <xdr:cNvPr id="654" name="直線コネクタ 653">
          <a:extLst>
            <a:ext uri="{FF2B5EF4-FFF2-40B4-BE49-F238E27FC236}">
              <a16:creationId xmlns:a16="http://schemas.microsoft.com/office/drawing/2014/main" id="{87F2A4D5-ECB7-4409-914F-FAA689282B8A}"/>
            </a:ext>
          </a:extLst>
        </xdr:cNvPr>
        <xdr:cNvCxnSpPr/>
      </xdr:nvCxnSpPr>
      <xdr:spPr>
        <a:xfrm flipV="1">
          <a:off x="18656300" y="14432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655" name="n_1aveValue【消防施設】&#10;一人当たり面積">
          <a:extLst>
            <a:ext uri="{FF2B5EF4-FFF2-40B4-BE49-F238E27FC236}">
              <a16:creationId xmlns:a16="http://schemas.microsoft.com/office/drawing/2014/main" id="{1D994BBE-14CB-4B27-9DFB-2E49EC66C2C4}"/>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656" name="n_2aveValue【消防施設】&#10;一人当たり面積">
          <a:extLst>
            <a:ext uri="{FF2B5EF4-FFF2-40B4-BE49-F238E27FC236}">
              <a16:creationId xmlns:a16="http://schemas.microsoft.com/office/drawing/2014/main" id="{C2992716-6C5F-44E9-AB41-CFE756BE7DE4}"/>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657" name="n_3aveValue【消防施設】&#10;一人当たり面積">
          <a:extLst>
            <a:ext uri="{FF2B5EF4-FFF2-40B4-BE49-F238E27FC236}">
              <a16:creationId xmlns:a16="http://schemas.microsoft.com/office/drawing/2014/main" id="{5F3B5ECC-B925-457C-9A2A-FA03C649F49A}"/>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658" name="n_4aveValue【消防施設】&#10;一人当たり面積">
          <a:extLst>
            <a:ext uri="{FF2B5EF4-FFF2-40B4-BE49-F238E27FC236}">
              <a16:creationId xmlns:a16="http://schemas.microsoft.com/office/drawing/2014/main" id="{3D3259CF-2F3F-4EE1-BACD-31A4E4156C6F}"/>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659" name="n_1mainValue【消防施設】&#10;一人当たり面積">
          <a:extLst>
            <a:ext uri="{FF2B5EF4-FFF2-40B4-BE49-F238E27FC236}">
              <a16:creationId xmlns:a16="http://schemas.microsoft.com/office/drawing/2014/main" id="{21EE87A0-8F37-49BA-AEF0-2F47FB50C9F9}"/>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60" name="n_2mainValue【消防施設】&#10;一人当たり面積">
          <a:extLst>
            <a:ext uri="{FF2B5EF4-FFF2-40B4-BE49-F238E27FC236}">
              <a16:creationId xmlns:a16="http://schemas.microsoft.com/office/drawing/2014/main" id="{C2FED012-3145-4749-8F34-CAD8ECDCFB25}"/>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72407</xdr:rowOff>
    </xdr:from>
    <xdr:ext cx="469744" cy="259045"/>
    <xdr:sp macro="" textlink="">
      <xdr:nvSpPr>
        <xdr:cNvPr id="661" name="n_3mainValue【消防施設】&#10;一人当たり面積">
          <a:extLst>
            <a:ext uri="{FF2B5EF4-FFF2-40B4-BE49-F238E27FC236}">
              <a16:creationId xmlns:a16="http://schemas.microsoft.com/office/drawing/2014/main" id="{2C827AF8-BB8D-440D-A42F-7C71C2A216B8}"/>
            </a:ext>
          </a:extLst>
        </xdr:cNvPr>
        <xdr:cNvSpPr txBox="1"/>
      </xdr:nvSpPr>
      <xdr:spPr>
        <a:xfrm>
          <a:off x="19310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83838</xdr:rowOff>
    </xdr:from>
    <xdr:ext cx="469744" cy="259045"/>
    <xdr:sp macro="" textlink="">
      <xdr:nvSpPr>
        <xdr:cNvPr id="662" name="n_4mainValue【消防施設】&#10;一人当たり面積">
          <a:extLst>
            <a:ext uri="{FF2B5EF4-FFF2-40B4-BE49-F238E27FC236}">
              <a16:creationId xmlns:a16="http://schemas.microsoft.com/office/drawing/2014/main" id="{6A29C5B6-0D95-4EEA-8847-EB1A45DFFB9B}"/>
            </a:ext>
          </a:extLst>
        </xdr:cNvPr>
        <xdr:cNvSpPr txBox="1"/>
      </xdr:nvSpPr>
      <xdr:spPr>
        <a:xfrm>
          <a:off x="18421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46337E77-7960-4DC6-8030-F056C0AEE2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40C367AF-411D-4765-9235-FAD072B18D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9F712530-ED8C-48E1-A397-19A67970C2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53E2ABDF-302D-435D-B9E6-D05A54E8B9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B94E1652-276E-43B4-B0D6-BAF001D1F4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2D24CD6C-26E4-4957-933E-EBB306F22F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FA265119-90BB-409D-AB71-02535EA7D0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63046740-B829-46D8-A990-65B66D5E2B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1CFE1CF1-BD61-4BC3-86C6-98662B6999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8C6C2953-EEC3-4E26-96DF-6666444C5A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F1561909-63E5-4F79-AE3E-D0C492941B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4" name="直線コネクタ 673">
          <a:extLst>
            <a:ext uri="{FF2B5EF4-FFF2-40B4-BE49-F238E27FC236}">
              <a16:creationId xmlns:a16="http://schemas.microsoft.com/office/drawing/2014/main" id="{C63BC104-CE3C-4716-825A-F0FBEF7F931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C918C1C4-E7E2-4189-BBF8-46A09A38F60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6" name="直線コネクタ 675">
          <a:extLst>
            <a:ext uri="{FF2B5EF4-FFF2-40B4-BE49-F238E27FC236}">
              <a16:creationId xmlns:a16="http://schemas.microsoft.com/office/drawing/2014/main" id="{1B805DE0-4A49-45C7-9CB9-D1D991F59DC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7" name="テキスト ボックス 676">
          <a:extLst>
            <a:ext uri="{FF2B5EF4-FFF2-40B4-BE49-F238E27FC236}">
              <a16:creationId xmlns:a16="http://schemas.microsoft.com/office/drawing/2014/main" id="{F60C9A13-8448-402A-ADAF-7A49FDC0CC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8" name="直線コネクタ 677">
          <a:extLst>
            <a:ext uri="{FF2B5EF4-FFF2-40B4-BE49-F238E27FC236}">
              <a16:creationId xmlns:a16="http://schemas.microsoft.com/office/drawing/2014/main" id="{BE3A57AD-A55C-4257-8CEF-3B27CF701A7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9" name="テキスト ボックス 678">
          <a:extLst>
            <a:ext uri="{FF2B5EF4-FFF2-40B4-BE49-F238E27FC236}">
              <a16:creationId xmlns:a16="http://schemas.microsoft.com/office/drawing/2014/main" id="{D37C8DD6-7587-4B49-9388-5B0FE5E1E29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0" name="直線コネクタ 679">
          <a:extLst>
            <a:ext uri="{FF2B5EF4-FFF2-40B4-BE49-F238E27FC236}">
              <a16:creationId xmlns:a16="http://schemas.microsoft.com/office/drawing/2014/main" id="{5BFA847B-8993-4ADB-B232-7BC72627050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1" name="テキスト ボックス 680">
          <a:extLst>
            <a:ext uri="{FF2B5EF4-FFF2-40B4-BE49-F238E27FC236}">
              <a16:creationId xmlns:a16="http://schemas.microsoft.com/office/drawing/2014/main" id="{E32886E2-B0DA-4887-97BD-F0CC1484360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2" name="直線コネクタ 681">
          <a:extLst>
            <a:ext uri="{FF2B5EF4-FFF2-40B4-BE49-F238E27FC236}">
              <a16:creationId xmlns:a16="http://schemas.microsoft.com/office/drawing/2014/main" id="{E2735754-24D5-4736-B4A0-7E67905058E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3" name="テキスト ボックス 682">
          <a:extLst>
            <a:ext uri="{FF2B5EF4-FFF2-40B4-BE49-F238E27FC236}">
              <a16:creationId xmlns:a16="http://schemas.microsoft.com/office/drawing/2014/main" id="{51214779-C555-4450-A2B1-2C0821EBE49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id="{FC7BCD25-FC99-451B-A3A1-5FB40B24B7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5" name="テキスト ボックス 684">
          <a:extLst>
            <a:ext uri="{FF2B5EF4-FFF2-40B4-BE49-F238E27FC236}">
              <a16:creationId xmlns:a16="http://schemas.microsoft.com/office/drawing/2014/main" id="{804AD3A2-1EF7-434A-A87F-8FBD4E17DBA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庁舎】&#10;有形固定資産減価償却率グラフ枠">
          <a:extLst>
            <a:ext uri="{FF2B5EF4-FFF2-40B4-BE49-F238E27FC236}">
              <a16:creationId xmlns:a16="http://schemas.microsoft.com/office/drawing/2014/main" id="{4E730B81-C277-4CD3-8C08-243894E361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87" name="直線コネクタ 686">
          <a:extLst>
            <a:ext uri="{FF2B5EF4-FFF2-40B4-BE49-F238E27FC236}">
              <a16:creationId xmlns:a16="http://schemas.microsoft.com/office/drawing/2014/main" id="{85F32F86-9DC4-4A1A-A6D7-9EFEF6BBF19E}"/>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8" name="【庁舎】&#10;有形固定資産減価償却率最小値テキスト">
          <a:extLst>
            <a:ext uri="{FF2B5EF4-FFF2-40B4-BE49-F238E27FC236}">
              <a16:creationId xmlns:a16="http://schemas.microsoft.com/office/drawing/2014/main" id="{A4B820A7-A593-4A2A-A4BB-C4B18766F32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9" name="直線コネクタ 688">
          <a:extLst>
            <a:ext uri="{FF2B5EF4-FFF2-40B4-BE49-F238E27FC236}">
              <a16:creationId xmlns:a16="http://schemas.microsoft.com/office/drawing/2014/main" id="{57BA23BB-DE75-4EBD-B83E-961037CFA0B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90" name="【庁舎】&#10;有形固定資産減価償却率最大値テキスト">
          <a:extLst>
            <a:ext uri="{FF2B5EF4-FFF2-40B4-BE49-F238E27FC236}">
              <a16:creationId xmlns:a16="http://schemas.microsoft.com/office/drawing/2014/main" id="{D42C4AF4-34A4-462C-A6F9-72EA51E50692}"/>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91" name="直線コネクタ 690">
          <a:extLst>
            <a:ext uri="{FF2B5EF4-FFF2-40B4-BE49-F238E27FC236}">
              <a16:creationId xmlns:a16="http://schemas.microsoft.com/office/drawing/2014/main" id="{97969243-D008-4F54-B56D-A1861B806A1E}"/>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92" name="【庁舎】&#10;有形固定資産減価償却率平均値テキスト">
          <a:extLst>
            <a:ext uri="{FF2B5EF4-FFF2-40B4-BE49-F238E27FC236}">
              <a16:creationId xmlns:a16="http://schemas.microsoft.com/office/drawing/2014/main" id="{DC684EAF-E693-4C4F-8E2C-6EF33B7EA218}"/>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93" name="フローチャート: 判断 692">
          <a:extLst>
            <a:ext uri="{FF2B5EF4-FFF2-40B4-BE49-F238E27FC236}">
              <a16:creationId xmlns:a16="http://schemas.microsoft.com/office/drawing/2014/main" id="{2384A679-9422-494C-BCD2-336AE099AA2B}"/>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94" name="フローチャート: 判断 693">
          <a:extLst>
            <a:ext uri="{FF2B5EF4-FFF2-40B4-BE49-F238E27FC236}">
              <a16:creationId xmlns:a16="http://schemas.microsoft.com/office/drawing/2014/main" id="{82046172-9FD6-4776-8133-D7F6546C2434}"/>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95" name="フローチャート: 判断 694">
          <a:extLst>
            <a:ext uri="{FF2B5EF4-FFF2-40B4-BE49-F238E27FC236}">
              <a16:creationId xmlns:a16="http://schemas.microsoft.com/office/drawing/2014/main" id="{D27299FA-1F03-4956-96ED-A335C0936593}"/>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96" name="フローチャート: 判断 695">
          <a:extLst>
            <a:ext uri="{FF2B5EF4-FFF2-40B4-BE49-F238E27FC236}">
              <a16:creationId xmlns:a16="http://schemas.microsoft.com/office/drawing/2014/main" id="{8F127F15-AEDC-4EBC-AD44-8D57378680AE}"/>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97" name="フローチャート: 判断 696">
          <a:extLst>
            <a:ext uri="{FF2B5EF4-FFF2-40B4-BE49-F238E27FC236}">
              <a16:creationId xmlns:a16="http://schemas.microsoft.com/office/drawing/2014/main" id="{1CC0420D-00CC-4FBF-8103-AFE936C404CC}"/>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3459C224-818F-4227-A2D8-3036B58FD5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1CEFE866-75C3-4F8B-847C-DA08CE172F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26EF25B-82DD-4503-9151-FDBBA2C1EA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5F05CC53-F8F4-406D-979D-0FABFEEA52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1CD4EBD7-8B81-49C8-A5B8-164C2AB9B4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703" name="楕円 702">
          <a:extLst>
            <a:ext uri="{FF2B5EF4-FFF2-40B4-BE49-F238E27FC236}">
              <a16:creationId xmlns:a16="http://schemas.microsoft.com/office/drawing/2014/main" id="{8CB88543-8CE8-48E6-A808-7FADBFC6B017}"/>
            </a:ext>
          </a:extLst>
        </xdr:cNvPr>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81297</xdr:rowOff>
    </xdr:from>
    <xdr:ext cx="405111" cy="259045"/>
    <xdr:sp macro="" textlink="">
      <xdr:nvSpPr>
        <xdr:cNvPr id="704" name="【庁舎】&#10;有形固定資産減価償却率該当値テキスト">
          <a:extLst>
            <a:ext uri="{FF2B5EF4-FFF2-40B4-BE49-F238E27FC236}">
              <a16:creationId xmlns:a16="http://schemas.microsoft.com/office/drawing/2014/main" id="{22F37C6B-EED4-4D7E-B77E-65D06E0B29D8}"/>
            </a:ext>
          </a:extLst>
        </xdr:cNvPr>
        <xdr:cNvSpPr txBox="1"/>
      </xdr:nvSpPr>
      <xdr:spPr>
        <a:xfrm>
          <a:off x="16357600" y="184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158750</xdr:rowOff>
    </xdr:from>
    <xdr:to>
      <xdr:col>81</xdr:col>
      <xdr:colOff>101600</xdr:colOff>
      <xdr:row>108</xdr:row>
      <xdr:rowOff>88900</xdr:rowOff>
    </xdr:to>
    <xdr:sp macro="" textlink="">
      <xdr:nvSpPr>
        <xdr:cNvPr id="705" name="楕円 704">
          <a:extLst>
            <a:ext uri="{FF2B5EF4-FFF2-40B4-BE49-F238E27FC236}">
              <a16:creationId xmlns:a16="http://schemas.microsoft.com/office/drawing/2014/main" id="{AA6CCEFD-A878-49B3-892B-85ECB571F187}"/>
            </a:ext>
          </a:extLst>
        </xdr:cNvPr>
        <xdr:cNvSpPr/>
      </xdr:nvSpPr>
      <xdr:spPr>
        <a:xfrm>
          <a:off x="1543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38100</xdr:rowOff>
    </xdr:from>
    <xdr:to>
      <xdr:col>85</xdr:col>
      <xdr:colOff>127000</xdr:colOff>
      <xdr:row>108</xdr:row>
      <xdr:rowOff>45720</xdr:rowOff>
    </xdr:to>
    <xdr:cxnSp macro="">
      <xdr:nvCxnSpPr>
        <xdr:cNvPr id="706" name="直線コネクタ 705">
          <a:extLst>
            <a:ext uri="{FF2B5EF4-FFF2-40B4-BE49-F238E27FC236}">
              <a16:creationId xmlns:a16="http://schemas.microsoft.com/office/drawing/2014/main" id="{1A13082A-0402-4BFA-B465-C585CB3806FD}"/>
            </a:ext>
          </a:extLst>
        </xdr:cNvPr>
        <xdr:cNvCxnSpPr/>
      </xdr:nvCxnSpPr>
      <xdr:spPr>
        <a:xfrm>
          <a:off x="15481300" y="18554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707" name="楕円 706">
          <a:extLst>
            <a:ext uri="{FF2B5EF4-FFF2-40B4-BE49-F238E27FC236}">
              <a16:creationId xmlns:a16="http://schemas.microsoft.com/office/drawing/2014/main" id="{80E2977E-18DF-4E8E-9F08-7B2B56BD268B}"/>
            </a:ext>
          </a:extLst>
        </xdr:cNvPr>
        <xdr:cNvSpPr/>
      </xdr:nvSpPr>
      <xdr:spPr>
        <a:xfrm>
          <a:off x="1454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38100</xdr:rowOff>
    </xdr:to>
    <xdr:cxnSp macro="">
      <xdr:nvCxnSpPr>
        <xdr:cNvPr id="708" name="直線コネクタ 707">
          <a:extLst>
            <a:ext uri="{FF2B5EF4-FFF2-40B4-BE49-F238E27FC236}">
              <a16:creationId xmlns:a16="http://schemas.microsoft.com/office/drawing/2014/main" id="{F396F1A4-EC02-45DC-A81D-26609660552A}"/>
            </a:ext>
          </a:extLst>
        </xdr:cNvPr>
        <xdr:cNvCxnSpPr/>
      </xdr:nvCxnSpPr>
      <xdr:spPr>
        <a:xfrm>
          <a:off x="14592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709" name="楕円 708">
          <a:extLst>
            <a:ext uri="{FF2B5EF4-FFF2-40B4-BE49-F238E27FC236}">
              <a16:creationId xmlns:a16="http://schemas.microsoft.com/office/drawing/2014/main" id="{BAC4DDCC-3CDF-4D12-8DA7-4B5732BF031C}"/>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108</xdr:row>
      <xdr:rowOff>0</xdr:rowOff>
    </xdr:to>
    <xdr:cxnSp macro="">
      <xdr:nvCxnSpPr>
        <xdr:cNvPr id="710" name="直線コネクタ 709">
          <a:extLst>
            <a:ext uri="{FF2B5EF4-FFF2-40B4-BE49-F238E27FC236}">
              <a16:creationId xmlns:a16="http://schemas.microsoft.com/office/drawing/2014/main" id="{4498C05D-93DC-4F48-8B1E-B1EC3C2DD3AD}"/>
            </a:ext>
          </a:extLst>
        </xdr:cNvPr>
        <xdr:cNvCxnSpPr/>
      </xdr:nvCxnSpPr>
      <xdr:spPr>
        <a:xfrm>
          <a:off x="13703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44450</xdr:rowOff>
    </xdr:from>
    <xdr:to>
      <xdr:col>67</xdr:col>
      <xdr:colOff>101600</xdr:colOff>
      <xdr:row>107</xdr:row>
      <xdr:rowOff>146050</xdr:rowOff>
    </xdr:to>
    <xdr:sp macro="" textlink="">
      <xdr:nvSpPr>
        <xdr:cNvPr id="711" name="楕円 710">
          <a:extLst>
            <a:ext uri="{FF2B5EF4-FFF2-40B4-BE49-F238E27FC236}">
              <a16:creationId xmlns:a16="http://schemas.microsoft.com/office/drawing/2014/main" id="{A11DBDC4-2693-4919-ACF7-3DFC2F132ECB}"/>
            </a:ext>
          </a:extLst>
        </xdr:cNvPr>
        <xdr:cNvSpPr/>
      </xdr:nvSpPr>
      <xdr:spPr>
        <a:xfrm>
          <a:off x="1276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95250</xdr:rowOff>
    </xdr:from>
    <xdr:to>
      <xdr:col>71</xdr:col>
      <xdr:colOff>177800</xdr:colOff>
      <xdr:row>107</xdr:row>
      <xdr:rowOff>133350</xdr:rowOff>
    </xdr:to>
    <xdr:cxnSp macro="">
      <xdr:nvCxnSpPr>
        <xdr:cNvPr id="712" name="直線コネクタ 711">
          <a:extLst>
            <a:ext uri="{FF2B5EF4-FFF2-40B4-BE49-F238E27FC236}">
              <a16:creationId xmlns:a16="http://schemas.microsoft.com/office/drawing/2014/main" id="{CFE9AAA8-2868-4FE5-AF81-BEDE74488701}"/>
            </a:ext>
          </a:extLst>
        </xdr:cNvPr>
        <xdr:cNvCxnSpPr/>
      </xdr:nvCxnSpPr>
      <xdr:spPr>
        <a:xfrm>
          <a:off x="12814300" y="1844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713" name="n_1aveValue【庁舎】&#10;有形固定資産減価償却率">
          <a:extLst>
            <a:ext uri="{FF2B5EF4-FFF2-40B4-BE49-F238E27FC236}">
              <a16:creationId xmlns:a16="http://schemas.microsoft.com/office/drawing/2014/main" id="{4E2A0966-1833-48BE-9BD1-4CFA17D4C9EF}"/>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714" name="n_2aveValue【庁舎】&#10;有形固定資産減価償却率">
          <a:extLst>
            <a:ext uri="{FF2B5EF4-FFF2-40B4-BE49-F238E27FC236}">
              <a16:creationId xmlns:a16="http://schemas.microsoft.com/office/drawing/2014/main" id="{7044524F-DC61-4782-BD8A-BE8D33508B60}"/>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15" name="n_3aveValue【庁舎】&#10;有形固定資産減価償却率">
          <a:extLst>
            <a:ext uri="{FF2B5EF4-FFF2-40B4-BE49-F238E27FC236}">
              <a16:creationId xmlns:a16="http://schemas.microsoft.com/office/drawing/2014/main" id="{2332028F-644F-45C9-97E7-9FF5BB84CED1}"/>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16" name="n_4aveValue【庁舎】&#10;有形固定資産減価償却率">
          <a:extLst>
            <a:ext uri="{FF2B5EF4-FFF2-40B4-BE49-F238E27FC236}">
              <a16:creationId xmlns:a16="http://schemas.microsoft.com/office/drawing/2014/main" id="{B1AD8553-D084-4875-910D-DC2C4938CC20}"/>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80027</xdr:rowOff>
    </xdr:from>
    <xdr:ext cx="405111" cy="259045"/>
    <xdr:sp macro="" textlink="">
      <xdr:nvSpPr>
        <xdr:cNvPr id="717" name="n_1mainValue【庁舎】&#10;有形固定資産減価償却率">
          <a:extLst>
            <a:ext uri="{FF2B5EF4-FFF2-40B4-BE49-F238E27FC236}">
              <a16:creationId xmlns:a16="http://schemas.microsoft.com/office/drawing/2014/main" id="{80643B87-1926-4889-99ED-DDEA5683BC06}"/>
            </a:ext>
          </a:extLst>
        </xdr:cNvPr>
        <xdr:cNvSpPr txBox="1"/>
      </xdr:nvSpPr>
      <xdr:spPr>
        <a:xfrm>
          <a:off x="152660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41927</xdr:rowOff>
    </xdr:from>
    <xdr:ext cx="405111" cy="259045"/>
    <xdr:sp macro="" textlink="">
      <xdr:nvSpPr>
        <xdr:cNvPr id="718" name="n_2mainValue【庁舎】&#10;有形固定資産減価償却率">
          <a:extLst>
            <a:ext uri="{FF2B5EF4-FFF2-40B4-BE49-F238E27FC236}">
              <a16:creationId xmlns:a16="http://schemas.microsoft.com/office/drawing/2014/main" id="{35AE364E-1201-4EDF-93B4-0700B904F21A}"/>
            </a:ext>
          </a:extLst>
        </xdr:cNvPr>
        <xdr:cNvSpPr txBox="1"/>
      </xdr:nvSpPr>
      <xdr:spPr>
        <a:xfrm>
          <a:off x="14389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719" name="n_3mainValue【庁舎】&#10;有形固定資産減価償却率">
          <a:extLst>
            <a:ext uri="{FF2B5EF4-FFF2-40B4-BE49-F238E27FC236}">
              <a16:creationId xmlns:a16="http://schemas.microsoft.com/office/drawing/2014/main" id="{80FD076C-272D-4260-B397-F6309550C788}"/>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137177</xdr:rowOff>
    </xdr:from>
    <xdr:ext cx="405111" cy="259045"/>
    <xdr:sp macro="" textlink="">
      <xdr:nvSpPr>
        <xdr:cNvPr id="720" name="n_4mainValue【庁舎】&#10;有形固定資産減価償却率">
          <a:extLst>
            <a:ext uri="{FF2B5EF4-FFF2-40B4-BE49-F238E27FC236}">
              <a16:creationId xmlns:a16="http://schemas.microsoft.com/office/drawing/2014/main" id="{AE8169CA-3D84-49FF-A90E-CB66769AB5AB}"/>
            </a:ext>
          </a:extLst>
        </xdr:cNvPr>
        <xdr:cNvSpPr txBox="1"/>
      </xdr:nvSpPr>
      <xdr:spPr>
        <a:xfrm>
          <a:off x="12611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B1DC9760-A536-41A6-A3AA-594D07FBDC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96C0CF0B-0D07-4395-B0A4-11E3DDAB28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2A280569-8BB5-47CD-B90D-B98769576C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1203ABB4-6DFF-4DCA-9450-CF0B812931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37178716-A06D-424B-B39B-CBB23B9D6B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CD0BDCD2-5F5E-40D7-98F1-063C60FD2F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ED53E83E-15E9-4787-A73A-B46ED82B2D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0F6C2930-8BBB-4214-9465-73CB80C592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6FA2C5EA-6BE4-4829-846A-D66399D8CD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D4B44353-D8B2-477F-AC9D-2072A186E0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1" name="直線コネクタ 730">
          <a:extLst>
            <a:ext uri="{FF2B5EF4-FFF2-40B4-BE49-F238E27FC236}">
              <a16:creationId xmlns:a16="http://schemas.microsoft.com/office/drawing/2014/main" id="{043E0C46-3970-462C-A682-7D77DF00B3C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2" name="テキスト ボックス 731">
          <a:extLst>
            <a:ext uri="{FF2B5EF4-FFF2-40B4-BE49-F238E27FC236}">
              <a16:creationId xmlns:a16="http://schemas.microsoft.com/office/drawing/2014/main" id="{33CBA18D-40B5-442E-8701-94721AA6CD7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3" name="直線コネクタ 732">
          <a:extLst>
            <a:ext uri="{FF2B5EF4-FFF2-40B4-BE49-F238E27FC236}">
              <a16:creationId xmlns:a16="http://schemas.microsoft.com/office/drawing/2014/main" id="{DC7FEE7E-9118-4124-B38D-C75EBD657BA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4" name="テキスト ボックス 733">
          <a:extLst>
            <a:ext uri="{FF2B5EF4-FFF2-40B4-BE49-F238E27FC236}">
              <a16:creationId xmlns:a16="http://schemas.microsoft.com/office/drawing/2014/main" id="{9B062A1C-D885-4B9F-AD6F-8EF0FC8345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5" name="直線コネクタ 734">
          <a:extLst>
            <a:ext uri="{FF2B5EF4-FFF2-40B4-BE49-F238E27FC236}">
              <a16:creationId xmlns:a16="http://schemas.microsoft.com/office/drawing/2014/main" id="{77A96E65-5522-42EB-9E27-5474651F0F9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6" name="テキスト ボックス 735">
          <a:extLst>
            <a:ext uri="{FF2B5EF4-FFF2-40B4-BE49-F238E27FC236}">
              <a16:creationId xmlns:a16="http://schemas.microsoft.com/office/drawing/2014/main" id="{ECE7D606-2575-4C9E-916F-31E754D8EB2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7" name="直線コネクタ 736">
          <a:extLst>
            <a:ext uri="{FF2B5EF4-FFF2-40B4-BE49-F238E27FC236}">
              <a16:creationId xmlns:a16="http://schemas.microsoft.com/office/drawing/2014/main" id="{161DDCFC-C799-491F-B11D-AB1A88B2632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8" name="テキスト ボックス 737">
          <a:extLst>
            <a:ext uri="{FF2B5EF4-FFF2-40B4-BE49-F238E27FC236}">
              <a16:creationId xmlns:a16="http://schemas.microsoft.com/office/drawing/2014/main" id="{34CD363F-A1DB-487C-990B-4DD8FC8A2EB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D3BA9ECF-386E-483C-A08D-725ACA4CEA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485BD82B-D6EA-4BAC-8639-09ADC3015E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a:extLst>
            <a:ext uri="{FF2B5EF4-FFF2-40B4-BE49-F238E27FC236}">
              <a16:creationId xmlns:a16="http://schemas.microsoft.com/office/drawing/2014/main" id="{62954CF1-9928-4070-A0CB-E860D83417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742" name="直線コネクタ 741">
          <a:extLst>
            <a:ext uri="{FF2B5EF4-FFF2-40B4-BE49-F238E27FC236}">
              <a16:creationId xmlns:a16="http://schemas.microsoft.com/office/drawing/2014/main" id="{FBEAE7AA-E95E-472D-85FA-ACCBB769E783}"/>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743" name="【庁舎】&#10;一人当たり面積最小値テキスト">
          <a:extLst>
            <a:ext uri="{FF2B5EF4-FFF2-40B4-BE49-F238E27FC236}">
              <a16:creationId xmlns:a16="http://schemas.microsoft.com/office/drawing/2014/main" id="{56D2A1FE-F37F-4F49-B622-79DD0FBA44DC}"/>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744" name="直線コネクタ 743">
          <a:extLst>
            <a:ext uri="{FF2B5EF4-FFF2-40B4-BE49-F238E27FC236}">
              <a16:creationId xmlns:a16="http://schemas.microsoft.com/office/drawing/2014/main" id="{46FF1DC0-9090-4CB0-8D4C-B1A3D1D5810B}"/>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745" name="【庁舎】&#10;一人当たり面積最大値テキスト">
          <a:extLst>
            <a:ext uri="{FF2B5EF4-FFF2-40B4-BE49-F238E27FC236}">
              <a16:creationId xmlns:a16="http://schemas.microsoft.com/office/drawing/2014/main" id="{3067A038-228F-48CC-BE23-FB8F8B647F52}"/>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746" name="直線コネクタ 745">
          <a:extLst>
            <a:ext uri="{FF2B5EF4-FFF2-40B4-BE49-F238E27FC236}">
              <a16:creationId xmlns:a16="http://schemas.microsoft.com/office/drawing/2014/main" id="{AEDEA8FD-463E-4934-B9E0-75907FD3AA6B}"/>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747" name="【庁舎】&#10;一人当たり面積平均値テキスト">
          <a:extLst>
            <a:ext uri="{FF2B5EF4-FFF2-40B4-BE49-F238E27FC236}">
              <a16:creationId xmlns:a16="http://schemas.microsoft.com/office/drawing/2014/main" id="{13CB58C5-C34C-475E-B91F-8D25D5FFB006}"/>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748" name="フローチャート: 判断 747">
          <a:extLst>
            <a:ext uri="{FF2B5EF4-FFF2-40B4-BE49-F238E27FC236}">
              <a16:creationId xmlns:a16="http://schemas.microsoft.com/office/drawing/2014/main" id="{CD63B0E3-F05D-435C-A2F0-13BF6F458890}"/>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749" name="フローチャート: 判断 748">
          <a:extLst>
            <a:ext uri="{FF2B5EF4-FFF2-40B4-BE49-F238E27FC236}">
              <a16:creationId xmlns:a16="http://schemas.microsoft.com/office/drawing/2014/main" id="{7C1EEFE7-3FDB-4B57-9D1B-7E81C65E8610}"/>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750" name="フローチャート: 判断 749">
          <a:extLst>
            <a:ext uri="{FF2B5EF4-FFF2-40B4-BE49-F238E27FC236}">
              <a16:creationId xmlns:a16="http://schemas.microsoft.com/office/drawing/2014/main" id="{8001DCBE-BD88-4D6D-B9AF-AE3536B52732}"/>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751" name="フローチャート: 判断 750">
          <a:extLst>
            <a:ext uri="{FF2B5EF4-FFF2-40B4-BE49-F238E27FC236}">
              <a16:creationId xmlns:a16="http://schemas.microsoft.com/office/drawing/2014/main" id="{8FF2DB1A-9CB4-4539-8825-A0514B8AEBA9}"/>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752" name="フローチャート: 判断 751">
          <a:extLst>
            <a:ext uri="{FF2B5EF4-FFF2-40B4-BE49-F238E27FC236}">
              <a16:creationId xmlns:a16="http://schemas.microsoft.com/office/drawing/2014/main" id="{2782C72F-C9BA-4596-BA99-FFC5394B405B}"/>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A46C55F2-F0BF-43BA-87B6-FF6FB4C891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17CB7C72-7EC3-4FBF-BF0A-BF8FFF830E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245A9B05-5BB4-4AE6-B8E3-328CF19ED8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66742938-B2B6-483E-A939-EF47489132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E989E14D-4978-4C74-934F-AAEC7E89C9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16714</xdr:rowOff>
    </xdr:from>
    <xdr:to>
      <xdr:col>116</xdr:col>
      <xdr:colOff>114300</xdr:colOff>
      <xdr:row>105</xdr:row>
      <xdr:rowOff>118314</xdr:rowOff>
    </xdr:to>
    <xdr:sp macro="" textlink="">
      <xdr:nvSpPr>
        <xdr:cNvPr id="758" name="楕円 757">
          <a:extLst>
            <a:ext uri="{FF2B5EF4-FFF2-40B4-BE49-F238E27FC236}">
              <a16:creationId xmlns:a16="http://schemas.microsoft.com/office/drawing/2014/main" id="{C33F0A3C-C7C6-46C9-AAE6-3B7EC7EFCF01}"/>
            </a:ext>
          </a:extLst>
        </xdr:cNvPr>
        <xdr:cNvSpPr/>
      </xdr:nvSpPr>
      <xdr:spPr>
        <a:xfrm>
          <a:off x="22110700" y="18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39591</xdr:rowOff>
    </xdr:from>
    <xdr:ext cx="469744" cy="259045"/>
    <xdr:sp macro="" textlink="">
      <xdr:nvSpPr>
        <xdr:cNvPr id="759" name="【庁舎】&#10;一人当たり面積該当値テキスト">
          <a:extLst>
            <a:ext uri="{FF2B5EF4-FFF2-40B4-BE49-F238E27FC236}">
              <a16:creationId xmlns:a16="http://schemas.microsoft.com/office/drawing/2014/main" id="{CF807F42-DB90-4A0F-8E84-AE25F1857471}"/>
            </a:ext>
          </a:extLst>
        </xdr:cNvPr>
        <xdr:cNvSpPr txBox="1"/>
      </xdr:nvSpPr>
      <xdr:spPr>
        <a:xfrm>
          <a:off x="22199600" y="178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30886</xdr:rowOff>
    </xdr:from>
    <xdr:to>
      <xdr:col>112</xdr:col>
      <xdr:colOff>38100</xdr:colOff>
      <xdr:row>105</xdr:row>
      <xdr:rowOff>132486</xdr:rowOff>
    </xdr:to>
    <xdr:sp macro="" textlink="">
      <xdr:nvSpPr>
        <xdr:cNvPr id="760" name="楕円 759">
          <a:extLst>
            <a:ext uri="{FF2B5EF4-FFF2-40B4-BE49-F238E27FC236}">
              <a16:creationId xmlns:a16="http://schemas.microsoft.com/office/drawing/2014/main" id="{0398843A-7C42-4741-A53F-FA9E01042FD0}"/>
            </a:ext>
          </a:extLst>
        </xdr:cNvPr>
        <xdr:cNvSpPr/>
      </xdr:nvSpPr>
      <xdr:spPr>
        <a:xfrm>
          <a:off x="21272500" y="180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67514</xdr:rowOff>
    </xdr:from>
    <xdr:to>
      <xdr:col>116</xdr:col>
      <xdr:colOff>63500</xdr:colOff>
      <xdr:row>105</xdr:row>
      <xdr:rowOff>81686</xdr:rowOff>
    </xdr:to>
    <xdr:cxnSp macro="">
      <xdr:nvCxnSpPr>
        <xdr:cNvPr id="761" name="直線コネクタ 760">
          <a:extLst>
            <a:ext uri="{FF2B5EF4-FFF2-40B4-BE49-F238E27FC236}">
              <a16:creationId xmlns:a16="http://schemas.microsoft.com/office/drawing/2014/main" id="{0A3610B5-0017-449E-863F-29A5633F2EC3}"/>
            </a:ext>
          </a:extLst>
        </xdr:cNvPr>
        <xdr:cNvCxnSpPr/>
      </xdr:nvCxnSpPr>
      <xdr:spPr>
        <a:xfrm flipV="1">
          <a:off x="21323300" y="18069764"/>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43687</xdr:rowOff>
    </xdr:from>
    <xdr:to>
      <xdr:col>107</xdr:col>
      <xdr:colOff>101600</xdr:colOff>
      <xdr:row>105</xdr:row>
      <xdr:rowOff>145287</xdr:rowOff>
    </xdr:to>
    <xdr:sp macro="" textlink="">
      <xdr:nvSpPr>
        <xdr:cNvPr id="762" name="楕円 761">
          <a:extLst>
            <a:ext uri="{FF2B5EF4-FFF2-40B4-BE49-F238E27FC236}">
              <a16:creationId xmlns:a16="http://schemas.microsoft.com/office/drawing/2014/main" id="{F9B4F83A-5570-4FB3-A729-16810958E6FE}"/>
            </a:ext>
          </a:extLst>
        </xdr:cNvPr>
        <xdr:cNvSpPr/>
      </xdr:nvSpPr>
      <xdr:spPr>
        <a:xfrm>
          <a:off x="20383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81686</xdr:rowOff>
    </xdr:from>
    <xdr:to>
      <xdr:col>111</xdr:col>
      <xdr:colOff>177800</xdr:colOff>
      <xdr:row>105</xdr:row>
      <xdr:rowOff>94487</xdr:rowOff>
    </xdr:to>
    <xdr:cxnSp macro="">
      <xdr:nvCxnSpPr>
        <xdr:cNvPr id="763" name="直線コネクタ 762">
          <a:extLst>
            <a:ext uri="{FF2B5EF4-FFF2-40B4-BE49-F238E27FC236}">
              <a16:creationId xmlns:a16="http://schemas.microsoft.com/office/drawing/2014/main" id="{27CD6113-25E3-4C3D-95C9-E96E67F48F8A}"/>
            </a:ext>
          </a:extLst>
        </xdr:cNvPr>
        <xdr:cNvCxnSpPr/>
      </xdr:nvCxnSpPr>
      <xdr:spPr>
        <a:xfrm flipV="1">
          <a:off x="20434300" y="1808393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56947</xdr:rowOff>
    </xdr:from>
    <xdr:to>
      <xdr:col>102</xdr:col>
      <xdr:colOff>165100</xdr:colOff>
      <xdr:row>105</xdr:row>
      <xdr:rowOff>158547</xdr:rowOff>
    </xdr:to>
    <xdr:sp macro="" textlink="">
      <xdr:nvSpPr>
        <xdr:cNvPr id="764" name="楕円 763">
          <a:extLst>
            <a:ext uri="{FF2B5EF4-FFF2-40B4-BE49-F238E27FC236}">
              <a16:creationId xmlns:a16="http://schemas.microsoft.com/office/drawing/2014/main" id="{1D659156-136B-4B3F-BA9E-BE30E38DB53E}"/>
            </a:ext>
          </a:extLst>
        </xdr:cNvPr>
        <xdr:cNvSpPr/>
      </xdr:nvSpPr>
      <xdr:spPr>
        <a:xfrm>
          <a:off x="19494500" y="180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94487</xdr:rowOff>
    </xdr:from>
    <xdr:to>
      <xdr:col>107</xdr:col>
      <xdr:colOff>50800</xdr:colOff>
      <xdr:row>105</xdr:row>
      <xdr:rowOff>107747</xdr:rowOff>
    </xdr:to>
    <xdr:cxnSp macro="">
      <xdr:nvCxnSpPr>
        <xdr:cNvPr id="765" name="直線コネクタ 764">
          <a:extLst>
            <a:ext uri="{FF2B5EF4-FFF2-40B4-BE49-F238E27FC236}">
              <a16:creationId xmlns:a16="http://schemas.microsoft.com/office/drawing/2014/main" id="{B27BE6DB-4005-41F2-BC25-2F8170CC1F7F}"/>
            </a:ext>
          </a:extLst>
        </xdr:cNvPr>
        <xdr:cNvCxnSpPr/>
      </xdr:nvCxnSpPr>
      <xdr:spPr>
        <a:xfrm flipV="1">
          <a:off x="19545300" y="18096737"/>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122326</xdr:rowOff>
    </xdr:from>
    <xdr:to>
      <xdr:col>98</xdr:col>
      <xdr:colOff>38100</xdr:colOff>
      <xdr:row>107</xdr:row>
      <xdr:rowOff>52476</xdr:rowOff>
    </xdr:to>
    <xdr:sp macro="" textlink="">
      <xdr:nvSpPr>
        <xdr:cNvPr id="766" name="楕円 765">
          <a:extLst>
            <a:ext uri="{FF2B5EF4-FFF2-40B4-BE49-F238E27FC236}">
              <a16:creationId xmlns:a16="http://schemas.microsoft.com/office/drawing/2014/main" id="{12FA350B-521D-49D8-8814-104E7E73033E}"/>
            </a:ext>
          </a:extLst>
        </xdr:cNvPr>
        <xdr:cNvSpPr/>
      </xdr:nvSpPr>
      <xdr:spPr>
        <a:xfrm>
          <a:off x="18605500" y="182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107747</xdr:rowOff>
    </xdr:from>
    <xdr:to>
      <xdr:col>102</xdr:col>
      <xdr:colOff>114300</xdr:colOff>
      <xdr:row>107</xdr:row>
      <xdr:rowOff>1676</xdr:rowOff>
    </xdr:to>
    <xdr:cxnSp macro="">
      <xdr:nvCxnSpPr>
        <xdr:cNvPr id="767" name="直線コネクタ 766">
          <a:extLst>
            <a:ext uri="{FF2B5EF4-FFF2-40B4-BE49-F238E27FC236}">
              <a16:creationId xmlns:a16="http://schemas.microsoft.com/office/drawing/2014/main" id="{523B3191-3488-4191-B8CD-F91685E1DA10}"/>
            </a:ext>
          </a:extLst>
        </xdr:cNvPr>
        <xdr:cNvCxnSpPr/>
      </xdr:nvCxnSpPr>
      <xdr:spPr>
        <a:xfrm flipV="1">
          <a:off x="18656300" y="18109997"/>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768" name="n_1aveValue【庁舎】&#10;一人当たり面積">
          <a:extLst>
            <a:ext uri="{FF2B5EF4-FFF2-40B4-BE49-F238E27FC236}">
              <a16:creationId xmlns:a16="http://schemas.microsoft.com/office/drawing/2014/main" id="{1D8D64F5-2916-4F21-91E3-D48DFE0EB955}"/>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769" name="n_2aveValue【庁舎】&#10;一人当たり面積">
          <a:extLst>
            <a:ext uri="{FF2B5EF4-FFF2-40B4-BE49-F238E27FC236}">
              <a16:creationId xmlns:a16="http://schemas.microsoft.com/office/drawing/2014/main" id="{0C2B9BFF-7773-4573-B265-B09B91DCB652}"/>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770" name="n_3aveValue【庁舎】&#10;一人当たり面積">
          <a:extLst>
            <a:ext uri="{FF2B5EF4-FFF2-40B4-BE49-F238E27FC236}">
              <a16:creationId xmlns:a16="http://schemas.microsoft.com/office/drawing/2014/main" id="{66CF4CBF-30EB-4F4B-927E-F12855FDB614}"/>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771" name="n_4aveValue【庁舎】&#10;一人当たり面積">
          <a:extLst>
            <a:ext uri="{FF2B5EF4-FFF2-40B4-BE49-F238E27FC236}">
              <a16:creationId xmlns:a16="http://schemas.microsoft.com/office/drawing/2014/main" id="{5BB5AE7C-5B24-4B3D-B5A6-11F16E81B4E2}"/>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149013</xdr:rowOff>
    </xdr:from>
    <xdr:ext cx="469744" cy="259045"/>
    <xdr:sp macro="" textlink="">
      <xdr:nvSpPr>
        <xdr:cNvPr id="772" name="n_1mainValue【庁舎】&#10;一人当たり面積">
          <a:extLst>
            <a:ext uri="{FF2B5EF4-FFF2-40B4-BE49-F238E27FC236}">
              <a16:creationId xmlns:a16="http://schemas.microsoft.com/office/drawing/2014/main" id="{B94F0A6A-E1F3-4950-A504-99CEDF98B772}"/>
            </a:ext>
          </a:extLst>
        </xdr:cNvPr>
        <xdr:cNvSpPr txBox="1"/>
      </xdr:nvSpPr>
      <xdr:spPr>
        <a:xfrm>
          <a:off x="21075727" y="178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773" name="n_2mainValue【庁舎】&#10;一人当たり面積">
          <a:extLst>
            <a:ext uri="{FF2B5EF4-FFF2-40B4-BE49-F238E27FC236}">
              <a16:creationId xmlns:a16="http://schemas.microsoft.com/office/drawing/2014/main" id="{A543AF5C-6569-4974-A628-DA2EF2DDF0FB}"/>
            </a:ext>
          </a:extLst>
        </xdr:cNvPr>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3624</xdr:rowOff>
    </xdr:from>
    <xdr:ext cx="469744" cy="259045"/>
    <xdr:sp macro="" textlink="">
      <xdr:nvSpPr>
        <xdr:cNvPr id="774" name="n_3mainValue【庁舎】&#10;一人当たり面積">
          <a:extLst>
            <a:ext uri="{FF2B5EF4-FFF2-40B4-BE49-F238E27FC236}">
              <a16:creationId xmlns:a16="http://schemas.microsoft.com/office/drawing/2014/main" id="{A82F19DB-332D-46E1-A0E2-FFB250E95DFF}"/>
            </a:ext>
          </a:extLst>
        </xdr:cNvPr>
        <xdr:cNvSpPr txBox="1"/>
      </xdr:nvSpPr>
      <xdr:spPr>
        <a:xfrm>
          <a:off x="19310427" y="1783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43603</xdr:rowOff>
    </xdr:from>
    <xdr:ext cx="469744" cy="259045"/>
    <xdr:sp macro="" textlink="">
      <xdr:nvSpPr>
        <xdr:cNvPr id="775" name="n_4mainValue【庁舎】&#10;一人当たり面積">
          <a:extLst>
            <a:ext uri="{FF2B5EF4-FFF2-40B4-BE49-F238E27FC236}">
              <a16:creationId xmlns:a16="http://schemas.microsoft.com/office/drawing/2014/main" id="{3401273F-546F-4396-AC0A-F7CFA190E612}"/>
            </a:ext>
          </a:extLst>
        </xdr:cNvPr>
        <xdr:cNvSpPr txBox="1"/>
      </xdr:nvSpPr>
      <xdr:spPr>
        <a:xfrm>
          <a:off x="18421427" y="183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a:extLst>
            <a:ext uri="{FF2B5EF4-FFF2-40B4-BE49-F238E27FC236}">
              <a16:creationId xmlns:a16="http://schemas.microsoft.com/office/drawing/2014/main" id="{899EE9AF-1553-47AE-ADC7-1DE5E497A9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a:extLst>
            <a:ext uri="{FF2B5EF4-FFF2-40B4-BE49-F238E27FC236}">
              <a16:creationId xmlns:a16="http://schemas.microsoft.com/office/drawing/2014/main" id="{33571E83-5AB3-41D2-BC5E-F74E75233C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a:extLst>
            <a:ext uri="{FF2B5EF4-FFF2-40B4-BE49-F238E27FC236}">
              <a16:creationId xmlns:a16="http://schemas.microsoft.com/office/drawing/2014/main" id="{CBC068B8-EDB0-4C05-B481-8CA1D3A792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消防施設及び庁舎の有形固定資産減価償却率は、類似団体内平均値と比較して高い水準となっている。両施設ともに建設から４</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年経過していることから更新を見据えた計画的な老朽化対策を行う。庁舎については防災拠点としての機能を維持するよう努めていく。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福祉施設の有形固定資産減価償却率は、類似団体内平均値と同水準となっている。</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市民会館にあたる開発センターは庁舎と同時期に建設されており老朽化が進んでいる。同じく市民会館にあたる生涯学習センターは平成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年の建設で、耐用年数の約半分ほどしか経過していない。そのため、両施設併せた有形固定資産減価償却率は、類似団体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と同程度の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2918805</v>
      </c>
      <c r="BO4" s="433"/>
      <c r="BP4" s="433"/>
      <c r="BQ4" s="433"/>
      <c r="BR4" s="433"/>
      <c r="BS4" s="433"/>
      <c r="BT4" s="433"/>
      <c r="BU4" s="434"/>
      <c r="BV4" s="432">
        <v>2512895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7.4</v>
      </c>
      <c r="CU4" s="439"/>
      <c r="CV4" s="439"/>
      <c r="CW4" s="439"/>
      <c r="CX4" s="439"/>
      <c r="CY4" s="439"/>
      <c r="CZ4" s="439"/>
      <c r="DA4" s="440"/>
      <c r="DB4" s="438">
        <v>7.4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2787409</v>
      </c>
      <c r="BO5" s="470"/>
      <c r="BP5" s="470"/>
      <c r="BQ5" s="470"/>
      <c r="BR5" s="470"/>
      <c r="BS5" s="470"/>
      <c r="BT5" s="470"/>
      <c r="BU5" s="471"/>
      <c r="BV5" s="469">
        <v>2387531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94.5</v>
      </c>
      <c r="CU5" s="467"/>
      <c r="CV5" s="467"/>
      <c r="CW5" s="467"/>
      <c r="CX5" s="467"/>
      <c r="CY5" s="467"/>
      <c r="CZ5" s="467"/>
      <c r="DA5" s="468"/>
      <c r="DB5" s="466">
        <v>92.1</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131396</v>
      </c>
      <c r="BO6" s="470"/>
      <c r="BP6" s="470"/>
      <c r="BQ6" s="470"/>
      <c r="BR6" s="470"/>
      <c r="BS6" s="470"/>
      <c r="BT6" s="470"/>
      <c r="BU6" s="471"/>
      <c r="BV6" s="469">
        <v>125364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96.9</v>
      </c>
      <c r="CU6" s="507"/>
      <c r="CV6" s="507"/>
      <c r="CW6" s="507"/>
      <c r="CX6" s="507"/>
      <c r="CY6" s="507"/>
      <c r="CZ6" s="507"/>
      <c r="DA6" s="508"/>
      <c r="DB6" s="506">
        <v>94.5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3650</v>
      </c>
      <c r="BO7" s="470"/>
      <c r="BP7" s="470"/>
      <c r="BQ7" s="470"/>
      <c r="BR7" s="470"/>
      <c r="BS7" s="470"/>
      <c r="BT7" s="470"/>
      <c r="BU7" s="471"/>
      <c r="BV7" s="469">
        <v>4108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1728664</v>
      </c>
      <c r="CU7" s="470"/>
      <c r="CV7" s="470"/>
      <c r="CW7" s="470"/>
      <c r="CX7" s="470"/>
      <c r="CY7" s="470"/>
      <c r="CZ7" s="470"/>
      <c r="DA7" s="471"/>
      <c r="DB7" s="469">
        <v>1642123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127746</v>
      </c>
      <c r="BO8" s="470"/>
      <c r="BP8" s="470"/>
      <c r="BQ8" s="470"/>
      <c r="BR8" s="470"/>
      <c r="BS8" s="470"/>
      <c r="BT8" s="470"/>
      <c r="BU8" s="471"/>
      <c r="BV8" s="469">
        <v>121256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2063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104</v>
      </c>
      <c r="AV9" s="502"/>
      <c r="AW9" s="502"/>
      <c r="AX9" s="502"/>
      <c r="AY9" s="503" t="s">
        <v>115</v>
      </c>
      <c r="AZ9" s="504"/>
      <c r="BA9" s="504"/>
      <c r="BB9" s="504"/>
      <c r="BC9" s="504"/>
      <c r="BD9" s="504"/>
      <c r="BE9" s="504"/>
      <c r="BF9" s="504"/>
      <c r="BG9" s="504"/>
      <c r="BH9" s="504"/>
      <c r="BI9" s="504"/>
      <c r="BJ9" s="504"/>
      <c r="BK9" s="504"/>
      <c r="BL9" s="504"/>
      <c r="BM9" s="505"/>
      <c r="BN9" s="469">
        <v>6490</v>
      </c>
      <c r="BO9" s="470"/>
      <c r="BP9" s="470"/>
      <c r="BQ9" s="470"/>
      <c r="BR9" s="470"/>
      <c r="BS9" s="470"/>
      <c r="BT9" s="470"/>
      <c r="BU9" s="471"/>
      <c r="BV9" s="469">
        <v>34980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10.199999999999999</v>
      </c>
      <c r="CU9" s="467"/>
      <c r="CV9" s="467"/>
      <c r="CW9" s="467"/>
      <c r="CX9" s="467"/>
      <c r="CY9" s="467"/>
      <c r="CZ9" s="467"/>
      <c r="DA9" s="468"/>
      <c r="DB9" s="466">
        <v>11.7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2381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60949</v>
      </c>
      <c r="BO10" s="470"/>
      <c r="BP10" s="470"/>
      <c r="BQ10" s="470"/>
      <c r="BR10" s="470"/>
      <c r="BS10" s="470"/>
      <c r="BT10" s="470"/>
      <c r="BU10" s="471"/>
      <c r="BV10" s="469">
        <v>43464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2192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104</v>
      </c>
      <c r="AV12" s="502"/>
      <c r="AW12" s="502"/>
      <c r="AX12" s="502"/>
      <c r="AY12" s="503" t="s">
        <v>134</v>
      </c>
      <c r="AZ12" s="504"/>
      <c r="BA12" s="504"/>
      <c r="BB12" s="504"/>
      <c r="BC12" s="504"/>
      <c r="BD12" s="504"/>
      <c r="BE12" s="504"/>
      <c r="BF12" s="504"/>
      <c r="BG12" s="504"/>
      <c r="BH12" s="504"/>
      <c r="BI12" s="504"/>
      <c r="BJ12" s="504"/>
      <c r="BK12" s="504"/>
      <c r="BL12" s="504"/>
      <c r="BM12" s="505"/>
      <c r="BN12" s="469">
        <v>88667</v>
      </c>
      <c r="BO12" s="470"/>
      <c r="BP12" s="470"/>
      <c r="BQ12" s="470"/>
      <c r="BR12" s="470"/>
      <c r="BS12" s="470"/>
      <c r="BT12" s="470"/>
      <c r="BU12" s="471"/>
      <c r="BV12" s="469">
        <v>62073</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2169</v>
      </c>
      <c r="S13" s="554"/>
      <c r="T13" s="554"/>
      <c r="U13" s="554"/>
      <c r="V13" s="555"/>
      <c r="W13" s="485" t="s">
        <v>139</v>
      </c>
      <c r="X13" s="486"/>
      <c r="Y13" s="486"/>
      <c r="Z13" s="486"/>
      <c r="AA13" s="486"/>
      <c r="AB13" s="476"/>
      <c r="AC13" s="520">
        <v>152</v>
      </c>
      <c r="AD13" s="521"/>
      <c r="AE13" s="521"/>
      <c r="AF13" s="521"/>
      <c r="AG13" s="563"/>
      <c r="AH13" s="520">
        <v>176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-21228</v>
      </c>
      <c r="BO13" s="470"/>
      <c r="BP13" s="470"/>
      <c r="BQ13" s="470"/>
      <c r="BR13" s="470"/>
      <c r="BS13" s="470"/>
      <c r="BT13" s="470"/>
      <c r="BU13" s="471"/>
      <c r="BV13" s="469">
        <v>16371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2253</v>
      </c>
      <c r="S14" s="554"/>
      <c r="T14" s="554"/>
      <c r="U14" s="554"/>
      <c r="V14" s="555"/>
      <c r="W14" s="459"/>
      <c r="X14" s="460"/>
      <c r="Y14" s="460"/>
      <c r="Z14" s="460"/>
      <c r="AA14" s="460"/>
      <c r="AB14" s="449"/>
      <c r="AC14" s="556">
        <v>15.8</v>
      </c>
      <c r="AD14" s="557"/>
      <c r="AE14" s="557"/>
      <c r="AF14" s="557"/>
      <c r="AG14" s="558"/>
      <c r="AH14" s="556">
        <v>16.600000000000001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2230</v>
      </c>
      <c r="S15" s="554"/>
      <c r="T15" s="554"/>
      <c r="U15" s="554"/>
      <c r="V15" s="555"/>
      <c r="W15" s="485" t="s">
        <v>148</v>
      </c>
      <c r="X15" s="486"/>
      <c r="Y15" s="486"/>
      <c r="Z15" s="486"/>
      <c r="AA15" s="486"/>
      <c r="AB15" s="476"/>
      <c r="AC15" s="520">
        <v>272</v>
      </c>
      <c r="AD15" s="521"/>
      <c r="AE15" s="521"/>
      <c r="AF15" s="521"/>
      <c r="AG15" s="563"/>
      <c r="AH15" s="520">
        <v>290</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217135</v>
      </c>
      <c r="BO15" s="433"/>
      <c r="BP15" s="433"/>
      <c r="BQ15" s="433"/>
      <c r="BR15" s="433"/>
      <c r="BS15" s="433"/>
      <c r="BT15" s="433"/>
      <c r="BU15" s="434"/>
      <c r="BV15" s="432">
        <v>199003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28.4</v>
      </c>
      <c r="AD16" s="557"/>
      <c r="AE16" s="557"/>
      <c r="AF16" s="557"/>
      <c r="AG16" s="558"/>
      <c r="AH16" s="556">
        <v>27.4</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1641779</v>
      </c>
      <c r="BO16" s="470"/>
      <c r="BP16" s="470"/>
      <c r="BQ16" s="470"/>
      <c r="BR16" s="470"/>
      <c r="BS16" s="470"/>
      <c r="BT16" s="470"/>
      <c r="BU16" s="471"/>
      <c r="BV16" s="469">
        <v>1556229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535</v>
      </c>
      <c r="AD17" s="521"/>
      <c r="AE17" s="521"/>
      <c r="AF17" s="521"/>
      <c r="AG17" s="563"/>
      <c r="AH17" s="520">
        <v>593</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262081</v>
      </c>
      <c r="BO17" s="470"/>
      <c r="BP17" s="470"/>
      <c r="BQ17" s="470"/>
      <c r="BR17" s="470"/>
      <c r="BS17" s="470"/>
      <c r="BT17" s="470"/>
      <c r="BU17" s="471"/>
      <c r="BV17" s="469">
        <v>244096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256.72000000000003</v>
      </c>
      <c r="M18" s="585"/>
      <c r="N18" s="585"/>
      <c r="O18" s="585"/>
      <c r="P18" s="585"/>
      <c r="Q18" s="585"/>
      <c r="R18" s="586"/>
      <c r="S18" s="586"/>
      <c r="T18" s="586"/>
      <c r="U18" s="586"/>
      <c r="V18" s="587"/>
      <c r="W18" s="487"/>
      <c r="X18" s="488"/>
      <c r="Y18" s="488"/>
      <c r="Z18" s="488"/>
      <c r="AA18" s="488"/>
      <c r="AB18" s="479"/>
      <c r="AC18" s="588">
        <v>55.8</v>
      </c>
      <c r="AD18" s="589"/>
      <c r="AE18" s="589"/>
      <c r="AF18" s="589"/>
      <c r="AG18" s="590"/>
      <c r="AH18" s="588">
        <v>56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1630713</v>
      </c>
      <c r="BO18" s="470"/>
      <c r="BP18" s="470"/>
      <c r="BQ18" s="470"/>
      <c r="BR18" s="470"/>
      <c r="BS18" s="470"/>
      <c r="BT18" s="470"/>
      <c r="BU18" s="471"/>
      <c r="BV18" s="469">
        <v>1514555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2257579</v>
      </c>
      <c r="BO19" s="470"/>
      <c r="BP19" s="470"/>
      <c r="BQ19" s="470"/>
      <c r="BR19" s="470"/>
      <c r="BS19" s="470"/>
      <c r="BT19" s="470"/>
      <c r="BU19" s="471"/>
      <c r="BV19" s="469">
        <v>1958802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830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2438207</v>
      </c>
      <c r="BO23" s="470"/>
      <c r="BP23" s="470"/>
      <c r="BQ23" s="470"/>
      <c r="BR23" s="470"/>
      <c r="BS23" s="470"/>
      <c r="BT23" s="470"/>
      <c r="BU23" s="471"/>
      <c r="BV23" s="469">
        <v>2569890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6490</v>
      </c>
      <c r="R24" s="521"/>
      <c r="S24" s="521"/>
      <c r="T24" s="521"/>
      <c r="U24" s="521"/>
      <c r="V24" s="563"/>
      <c r="W24" s="622"/>
      <c r="X24" s="610"/>
      <c r="Y24" s="611"/>
      <c r="Z24" s="519" t="s">
        <v>172</v>
      </c>
      <c r="AA24" s="499"/>
      <c r="AB24" s="499"/>
      <c r="AC24" s="499"/>
      <c r="AD24" s="499"/>
      <c r="AE24" s="499"/>
      <c r="AF24" s="499"/>
      <c r="AG24" s="500"/>
      <c r="AH24" s="520">
        <v>55</v>
      </c>
      <c r="AI24" s="521"/>
      <c r="AJ24" s="521"/>
      <c r="AK24" s="521"/>
      <c r="AL24" s="563"/>
      <c r="AM24" s="520">
        <v>157630</v>
      </c>
      <c r="AN24" s="521"/>
      <c r="AO24" s="521"/>
      <c r="AP24" s="521"/>
      <c r="AQ24" s="521"/>
      <c r="AR24" s="563"/>
      <c r="AS24" s="520">
        <v>2866</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1414370</v>
      </c>
      <c r="BO24" s="470"/>
      <c r="BP24" s="470"/>
      <c r="BQ24" s="470"/>
      <c r="BR24" s="470"/>
      <c r="BS24" s="470"/>
      <c r="BT24" s="470"/>
      <c r="BU24" s="471"/>
      <c r="BV24" s="469">
        <v>1480571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5440</v>
      </c>
      <c r="R25" s="521"/>
      <c r="S25" s="521"/>
      <c r="T25" s="521"/>
      <c r="U25" s="521"/>
      <c r="V25" s="563"/>
      <c r="W25" s="622"/>
      <c r="X25" s="610"/>
      <c r="Y25" s="611"/>
      <c r="Z25" s="519" t="s">
        <v>175</v>
      </c>
      <c r="AA25" s="499"/>
      <c r="AB25" s="499"/>
      <c r="AC25" s="499"/>
      <c r="AD25" s="499"/>
      <c r="AE25" s="499"/>
      <c r="AF25" s="499"/>
      <c r="AG25" s="500"/>
      <c r="AH25" s="520" t="s">
        <v>128</v>
      </c>
      <c r="AI25" s="521"/>
      <c r="AJ25" s="521"/>
      <c r="AK25" s="521"/>
      <c r="AL25" s="563"/>
      <c r="AM25" s="520" t="s">
        <v>176</v>
      </c>
      <c r="AN25" s="521"/>
      <c r="AO25" s="521"/>
      <c r="AP25" s="521"/>
      <c r="AQ25" s="521"/>
      <c r="AR25" s="563"/>
      <c r="AS25" s="520" t="s">
        <v>128</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22142</v>
      </c>
      <c r="BO25" s="433"/>
      <c r="BP25" s="433"/>
      <c r="BQ25" s="433"/>
      <c r="BR25" s="433"/>
      <c r="BS25" s="433"/>
      <c r="BT25" s="433"/>
      <c r="BU25" s="434"/>
      <c r="BV25" s="432">
        <v>43812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5000</v>
      </c>
      <c r="R26" s="521"/>
      <c r="S26" s="521"/>
      <c r="T26" s="521"/>
      <c r="U26" s="521"/>
      <c r="V26" s="563"/>
      <c r="W26" s="622"/>
      <c r="X26" s="610"/>
      <c r="Y26" s="611"/>
      <c r="Z26" s="519" t="s">
        <v>179</v>
      </c>
      <c r="AA26" s="632"/>
      <c r="AB26" s="632"/>
      <c r="AC26" s="632"/>
      <c r="AD26" s="632"/>
      <c r="AE26" s="632"/>
      <c r="AF26" s="632"/>
      <c r="AG26" s="633"/>
      <c r="AH26" s="520">
        <v>3</v>
      </c>
      <c r="AI26" s="521"/>
      <c r="AJ26" s="521"/>
      <c r="AK26" s="521"/>
      <c r="AL26" s="563"/>
      <c r="AM26" s="520">
        <v>7563</v>
      </c>
      <c r="AN26" s="521"/>
      <c r="AO26" s="521"/>
      <c r="AP26" s="521"/>
      <c r="AQ26" s="521"/>
      <c r="AR26" s="563"/>
      <c r="AS26" s="520">
        <v>2521</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2520</v>
      </c>
      <c r="R27" s="521"/>
      <c r="S27" s="521"/>
      <c r="T27" s="521"/>
      <c r="U27" s="521"/>
      <c r="V27" s="563"/>
      <c r="W27" s="622"/>
      <c r="X27" s="610"/>
      <c r="Y27" s="611"/>
      <c r="Z27" s="519" t="s">
        <v>182</v>
      </c>
      <c r="AA27" s="499"/>
      <c r="AB27" s="499"/>
      <c r="AC27" s="499"/>
      <c r="AD27" s="499"/>
      <c r="AE27" s="499"/>
      <c r="AF27" s="499"/>
      <c r="AG27" s="500"/>
      <c r="AH27" s="520" t="s">
        <v>176</v>
      </c>
      <c r="AI27" s="521"/>
      <c r="AJ27" s="521"/>
      <c r="AK27" s="521"/>
      <c r="AL27" s="563"/>
      <c r="AM27" s="520" t="s">
        <v>137</v>
      </c>
      <c r="AN27" s="521"/>
      <c r="AO27" s="521"/>
      <c r="AP27" s="521"/>
      <c r="AQ27" s="521"/>
      <c r="AR27" s="563"/>
      <c r="AS27" s="520" t="s">
        <v>137</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2250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128</v>
      </c>
      <c r="AN28" s="521"/>
      <c r="AO28" s="521"/>
      <c r="AP28" s="521"/>
      <c r="AQ28" s="521"/>
      <c r="AR28" s="563"/>
      <c r="AS28" s="520" t="s">
        <v>137</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3124408</v>
      </c>
      <c r="BO28" s="433"/>
      <c r="BP28" s="433"/>
      <c r="BQ28" s="433"/>
      <c r="BR28" s="433"/>
      <c r="BS28" s="433"/>
      <c r="BT28" s="433"/>
      <c r="BU28" s="434"/>
      <c r="BV28" s="432">
        <v>3152126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6</v>
      </c>
      <c r="M29" s="521"/>
      <c r="N29" s="521"/>
      <c r="O29" s="521"/>
      <c r="P29" s="563"/>
      <c r="Q29" s="520">
        <v>2140</v>
      </c>
      <c r="R29" s="521"/>
      <c r="S29" s="521"/>
      <c r="T29" s="521"/>
      <c r="U29" s="521"/>
      <c r="V29" s="563"/>
      <c r="W29" s="623"/>
      <c r="X29" s="624"/>
      <c r="Y29" s="625"/>
      <c r="Z29" s="519" t="s">
        <v>188</v>
      </c>
      <c r="AA29" s="499"/>
      <c r="AB29" s="499"/>
      <c r="AC29" s="499"/>
      <c r="AD29" s="499"/>
      <c r="AE29" s="499"/>
      <c r="AF29" s="499"/>
      <c r="AG29" s="500"/>
      <c r="AH29" s="520">
        <v>55</v>
      </c>
      <c r="AI29" s="521"/>
      <c r="AJ29" s="521"/>
      <c r="AK29" s="521"/>
      <c r="AL29" s="563"/>
      <c r="AM29" s="520">
        <v>157630</v>
      </c>
      <c r="AN29" s="521"/>
      <c r="AO29" s="521"/>
      <c r="AP29" s="521"/>
      <c r="AQ29" s="521"/>
      <c r="AR29" s="563"/>
      <c r="AS29" s="520">
        <v>2866</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354980</v>
      </c>
      <c r="BO29" s="470"/>
      <c r="BP29" s="470"/>
      <c r="BQ29" s="470"/>
      <c r="BR29" s="470"/>
      <c r="BS29" s="470"/>
      <c r="BT29" s="470"/>
      <c r="BU29" s="471"/>
      <c r="BV29" s="469">
        <v>354944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92.2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907922</v>
      </c>
      <c r="BO30" s="646"/>
      <c r="BP30" s="646"/>
      <c r="BQ30" s="646"/>
      <c r="BR30" s="646"/>
      <c r="BS30" s="646"/>
      <c r="BT30" s="646"/>
      <c r="BU30" s="647"/>
      <c r="BV30" s="645">
        <v>744449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197</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北秋田市上小阿仁村生活環境施設組合（一般会計）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かみこあに観光物産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国民健康保険診療施設勘定特別会計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秋田県市町村総合事務組合（一般会計）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介護保険事業勘定特別会計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下水道事業特別会計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秋田県市町村総合事務組合（交通災害共済事業等特別会計）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秋田県市町村会館管理組合（一般会計）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秋田県後期高齢者医療広域連合（一般会計）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秋田県後期高齢者医療広域連合（後期高齢者医療特別会計）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秋田県町村電算システム共同事業組合（一般会計）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MVCYkpF6A/JqX1cBqR4rC4ZZktL5RZpc0jW1ehESL7WEZbcJn5+0B7cq8zdjwF0zki9x4N+uMQpNBvUFbi2NA==" saltValue="CZ2PSBl3xxlToi6edGaR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169949</v>
      </c>
      <c r="S5" s="675"/>
      <c r="T5" s="675"/>
      <c r="U5" s="675"/>
      <c r="V5" s="675"/>
      <c r="W5" s="675"/>
      <c r="X5" s="675"/>
      <c r="Y5" s="676"/>
      <c r="Z5" s="677">
        <v>5.8</v>
      </c>
      <c r="AA5" s="677"/>
      <c r="AB5" s="677"/>
      <c r="AC5" s="677"/>
      <c r="AD5" s="678">
        <v>169949</v>
      </c>
      <c r="AE5" s="678"/>
      <c r="AF5" s="678"/>
      <c r="AG5" s="678"/>
      <c r="AH5" s="678"/>
      <c r="AI5" s="678"/>
      <c r="AJ5" s="678"/>
      <c r="AK5" s="678"/>
      <c r="AL5" s="679">
        <v>10.1</v>
      </c>
      <c r="AM5" s="680"/>
      <c r="AN5" s="680"/>
      <c r="AO5" s="681"/>
      <c r="AP5" s="671" t="s">
        <v>229</v>
      </c>
      <c r="AQ5" s="672"/>
      <c r="AR5" s="672"/>
      <c r="AS5" s="672"/>
      <c r="AT5" s="672"/>
      <c r="AU5" s="672"/>
      <c r="AV5" s="672"/>
      <c r="AW5" s="672"/>
      <c r="AX5" s="672"/>
      <c r="AY5" s="672"/>
      <c r="AZ5" s="672"/>
      <c r="BA5" s="672"/>
      <c r="BB5" s="672"/>
      <c r="BC5" s="672"/>
      <c r="BD5" s="672"/>
      <c r="BE5" s="672"/>
      <c r="BF5" s="673"/>
      <c r="BG5" s="685">
        <v>169949</v>
      </c>
      <c r="BH5" s="686"/>
      <c r="BI5" s="686"/>
      <c r="BJ5" s="686"/>
      <c r="BK5" s="686"/>
      <c r="BL5" s="686"/>
      <c r="BM5" s="686"/>
      <c r="BN5" s="687"/>
      <c r="BO5" s="688">
        <v>100</v>
      </c>
      <c r="BP5" s="688"/>
      <c r="BQ5" s="688"/>
      <c r="BR5" s="688"/>
      <c r="BS5" s="689" t="s">
        <v>137</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37514</v>
      </c>
      <c r="S6" s="686"/>
      <c r="T6" s="686"/>
      <c r="U6" s="686"/>
      <c r="V6" s="686"/>
      <c r="W6" s="686"/>
      <c r="X6" s="686"/>
      <c r="Y6" s="687"/>
      <c r="Z6" s="688">
        <v>1.3</v>
      </c>
      <c r="AA6" s="688"/>
      <c r="AB6" s="688"/>
      <c r="AC6" s="688"/>
      <c r="AD6" s="689">
        <v>37514</v>
      </c>
      <c r="AE6" s="689"/>
      <c r="AF6" s="689"/>
      <c r="AG6" s="689"/>
      <c r="AH6" s="689"/>
      <c r="AI6" s="689"/>
      <c r="AJ6" s="689"/>
      <c r="AK6" s="689"/>
      <c r="AL6" s="690">
        <v>2.2000000000000002</v>
      </c>
      <c r="AM6" s="691"/>
      <c r="AN6" s="691"/>
      <c r="AO6" s="692"/>
      <c r="AP6" s="682" t="s">
        <v>234</v>
      </c>
      <c r="AQ6" s="683"/>
      <c r="AR6" s="683"/>
      <c r="AS6" s="683"/>
      <c r="AT6" s="683"/>
      <c r="AU6" s="683"/>
      <c r="AV6" s="683"/>
      <c r="AW6" s="683"/>
      <c r="AX6" s="683"/>
      <c r="AY6" s="683"/>
      <c r="AZ6" s="683"/>
      <c r="BA6" s="683"/>
      <c r="BB6" s="683"/>
      <c r="BC6" s="683"/>
      <c r="BD6" s="683"/>
      <c r="BE6" s="683"/>
      <c r="BF6" s="684"/>
      <c r="BG6" s="685">
        <v>169949</v>
      </c>
      <c r="BH6" s="686"/>
      <c r="BI6" s="686"/>
      <c r="BJ6" s="686"/>
      <c r="BK6" s="686"/>
      <c r="BL6" s="686"/>
      <c r="BM6" s="686"/>
      <c r="BN6" s="687"/>
      <c r="BO6" s="688">
        <v>100</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54484</v>
      </c>
      <c r="CS6" s="686"/>
      <c r="CT6" s="686"/>
      <c r="CU6" s="686"/>
      <c r="CV6" s="686"/>
      <c r="CW6" s="686"/>
      <c r="CX6" s="686"/>
      <c r="CY6" s="687"/>
      <c r="CZ6" s="679">
        <v>2</v>
      </c>
      <c r="DA6" s="680"/>
      <c r="DB6" s="680"/>
      <c r="DC6" s="699"/>
      <c r="DD6" s="694" t="s">
        <v>137</v>
      </c>
      <c r="DE6" s="686"/>
      <c r="DF6" s="686"/>
      <c r="DG6" s="686"/>
      <c r="DH6" s="686"/>
      <c r="DI6" s="686"/>
      <c r="DJ6" s="686"/>
      <c r="DK6" s="686"/>
      <c r="DL6" s="686"/>
      <c r="DM6" s="686"/>
      <c r="DN6" s="686"/>
      <c r="DO6" s="686"/>
      <c r="DP6" s="687"/>
      <c r="DQ6" s="694">
        <v>54484</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115</v>
      </c>
      <c r="S7" s="686"/>
      <c r="T7" s="686"/>
      <c r="U7" s="686"/>
      <c r="V7" s="686"/>
      <c r="W7" s="686"/>
      <c r="X7" s="686"/>
      <c r="Y7" s="687"/>
      <c r="Z7" s="688">
        <v>0</v>
      </c>
      <c r="AA7" s="688"/>
      <c r="AB7" s="688"/>
      <c r="AC7" s="688"/>
      <c r="AD7" s="689">
        <v>115</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57120</v>
      </c>
      <c r="BH7" s="686"/>
      <c r="BI7" s="686"/>
      <c r="BJ7" s="686"/>
      <c r="BK7" s="686"/>
      <c r="BL7" s="686"/>
      <c r="BM7" s="686"/>
      <c r="BN7" s="687"/>
      <c r="BO7" s="688">
        <v>33.6</v>
      </c>
      <c r="BP7" s="688"/>
      <c r="BQ7" s="688"/>
      <c r="BR7" s="688"/>
      <c r="BS7" s="689" t="s">
        <v>128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929143</v>
      </c>
      <c r="CS7" s="686"/>
      <c r="CT7" s="686"/>
      <c r="CU7" s="686"/>
      <c r="CV7" s="686"/>
      <c r="CW7" s="686"/>
      <c r="CX7" s="686"/>
      <c r="CY7" s="687"/>
      <c r="CZ7" s="688">
        <v>33.299999999999997</v>
      </c>
      <c r="DA7" s="688"/>
      <c r="DB7" s="688"/>
      <c r="DC7" s="688"/>
      <c r="DD7" s="694">
        <v>25234</v>
      </c>
      <c r="DE7" s="686"/>
      <c r="DF7" s="686"/>
      <c r="DG7" s="686"/>
      <c r="DH7" s="686"/>
      <c r="DI7" s="686"/>
      <c r="DJ7" s="686"/>
      <c r="DK7" s="686"/>
      <c r="DL7" s="686"/>
      <c r="DM7" s="686"/>
      <c r="DN7" s="686"/>
      <c r="DO7" s="686"/>
      <c r="DP7" s="687"/>
      <c r="DQ7" s="694">
        <v>601400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277</v>
      </c>
      <c r="S8" s="686"/>
      <c r="T8" s="686"/>
      <c r="U8" s="686"/>
      <c r="V8" s="686"/>
      <c r="W8" s="686"/>
      <c r="X8" s="686"/>
      <c r="Y8" s="687"/>
      <c r="Z8" s="688">
        <v>0</v>
      </c>
      <c r="AA8" s="688"/>
      <c r="AB8" s="688"/>
      <c r="AC8" s="688"/>
      <c r="AD8" s="689">
        <v>277</v>
      </c>
      <c r="AE8" s="689"/>
      <c r="AF8" s="689"/>
      <c r="AG8" s="689"/>
      <c r="AH8" s="689"/>
      <c r="AI8" s="689"/>
      <c r="AJ8" s="689"/>
      <c r="AK8" s="689"/>
      <c r="AL8" s="690">
        <v>0</v>
      </c>
      <c r="AM8" s="691"/>
      <c r="AN8" s="691"/>
      <c r="AO8" s="692"/>
      <c r="AP8" s="682" t="s">
        <v>241</v>
      </c>
      <c r="AQ8" s="683"/>
      <c r="AR8" s="683"/>
      <c r="AS8" s="683"/>
      <c r="AT8" s="683"/>
      <c r="AU8" s="683"/>
      <c r="AV8" s="683"/>
      <c r="AW8" s="683"/>
      <c r="AX8" s="683"/>
      <c r="AY8" s="683"/>
      <c r="AZ8" s="683"/>
      <c r="BA8" s="683"/>
      <c r="BB8" s="683"/>
      <c r="BC8" s="683"/>
      <c r="BD8" s="683"/>
      <c r="BE8" s="683"/>
      <c r="BF8" s="684"/>
      <c r="BG8" s="685">
        <v>3429</v>
      </c>
      <c r="BH8" s="686"/>
      <c r="BI8" s="686"/>
      <c r="BJ8" s="686"/>
      <c r="BK8" s="686"/>
      <c r="BL8" s="686"/>
      <c r="BM8" s="686"/>
      <c r="BN8" s="687"/>
      <c r="BO8" s="688">
        <v>2</v>
      </c>
      <c r="BP8" s="688"/>
      <c r="BQ8" s="688"/>
      <c r="BR8" s="688"/>
      <c r="BS8" s="694" t="s">
        <v>137</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477702</v>
      </c>
      <c r="CS8" s="686"/>
      <c r="CT8" s="686"/>
      <c r="CU8" s="686"/>
      <c r="CV8" s="686"/>
      <c r="CW8" s="686"/>
      <c r="CX8" s="686"/>
      <c r="CY8" s="687"/>
      <c r="CZ8" s="688">
        <v>17.100000000000001</v>
      </c>
      <c r="DA8" s="688"/>
      <c r="DB8" s="688"/>
      <c r="DC8" s="688"/>
      <c r="DD8" s="694">
        <v>924</v>
      </c>
      <c r="DE8" s="686"/>
      <c r="DF8" s="686"/>
      <c r="DG8" s="686"/>
      <c r="DH8" s="686"/>
      <c r="DI8" s="686"/>
      <c r="DJ8" s="686"/>
      <c r="DK8" s="686"/>
      <c r="DL8" s="686"/>
      <c r="DM8" s="686"/>
      <c r="DN8" s="686"/>
      <c r="DO8" s="686"/>
      <c r="DP8" s="687"/>
      <c r="DQ8" s="694">
        <v>322978</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375</v>
      </c>
      <c r="S9" s="686"/>
      <c r="T9" s="686"/>
      <c r="U9" s="686"/>
      <c r="V9" s="686"/>
      <c r="W9" s="686"/>
      <c r="X9" s="686"/>
      <c r="Y9" s="687"/>
      <c r="Z9" s="688">
        <v>0</v>
      </c>
      <c r="AA9" s="688"/>
      <c r="AB9" s="688"/>
      <c r="AC9" s="688"/>
      <c r="AD9" s="689">
        <v>375</v>
      </c>
      <c r="AE9" s="689"/>
      <c r="AF9" s="689"/>
      <c r="AG9" s="689"/>
      <c r="AH9" s="689"/>
      <c r="AI9" s="689"/>
      <c r="AJ9" s="689"/>
      <c r="AK9" s="689"/>
      <c r="AL9" s="690">
        <v>0</v>
      </c>
      <c r="AM9" s="691"/>
      <c r="AN9" s="691"/>
      <c r="AO9" s="692"/>
      <c r="AP9" s="682" t="s">
        <v>244</v>
      </c>
      <c r="AQ9" s="683"/>
      <c r="AR9" s="683"/>
      <c r="AS9" s="683"/>
      <c r="AT9" s="683"/>
      <c r="AU9" s="683"/>
      <c r="AV9" s="683"/>
      <c r="AW9" s="683"/>
      <c r="AX9" s="683"/>
      <c r="AY9" s="683"/>
      <c r="AZ9" s="683"/>
      <c r="BA9" s="683"/>
      <c r="BB9" s="683"/>
      <c r="BC9" s="683"/>
      <c r="BD9" s="683"/>
      <c r="BE9" s="683"/>
      <c r="BF9" s="684"/>
      <c r="BG9" s="685">
        <v>49693</v>
      </c>
      <c r="BH9" s="686"/>
      <c r="BI9" s="686"/>
      <c r="BJ9" s="686"/>
      <c r="BK9" s="686"/>
      <c r="BL9" s="686"/>
      <c r="BM9" s="686"/>
      <c r="BN9" s="687"/>
      <c r="BO9" s="688">
        <v>29.2</v>
      </c>
      <c r="BP9" s="688"/>
      <c r="BQ9" s="688"/>
      <c r="BR9" s="688"/>
      <c r="BS9" s="694" t="s">
        <v>137</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204120</v>
      </c>
      <c r="CS9" s="686"/>
      <c r="CT9" s="686"/>
      <c r="CU9" s="686"/>
      <c r="CV9" s="686"/>
      <c r="CW9" s="686"/>
      <c r="CX9" s="686"/>
      <c r="CY9" s="687"/>
      <c r="CZ9" s="688">
        <v>7.3</v>
      </c>
      <c r="DA9" s="688"/>
      <c r="DB9" s="688"/>
      <c r="DC9" s="688"/>
      <c r="DD9" s="694" t="s">
        <v>128</v>
      </c>
      <c r="DE9" s="686"/>
      <c r="DF9" s="686"/>
      <c r="DG9" s="686"/>
      <c r="DH9" s="686"/>
      <c r="DI9" s="686"/>
      <c r="DJ9" s="686"/>
      <c r="DK9" s="686"/>
      <c r="DL9" s="686"/>
      <c r="DM9" s="686"/>
      <c r="DN9" s="686"/>
      <c r="DO9" s="686"/>
      <c r="DP9" s="687"/>
      <c r="DQ9" s="694">
        <v>198533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137</v>
      </c>
      <c r="AA10" s="688"/>
      <c r="AB10" s="688"/>
      <c r="AC10" s="688"/>
      <c r="AD10" s="689" t="s">
        <v>128</v>
      </c>
      <c r="AE10" s="689"/>
      <c r="AF10" s="689"/>
      <c r="AG10" s="689"/>
      <c r="AH10" s="689"/>
      <c r="AI10" s="689"/>
      <c r="AJ10" s="689"/>
      <c r="AK10" s="689"/>
      <c r="AL10" s="690" t="s">
        <v>128</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2978</v>
      </c>
      <c r="BH10" s="686"/>
      <c r="BI10" s="686"/>
      <c r="BJ10" s="686"/>
      <c r="BK10" s="686"/>
      <c r="BL10" s="686"/>
      <c r="BM10" s="686"/>
      <c r="BN10" s="687"/>
      <c r="BO10" s="688">
        <v>1.8</v>
      </c>
      <c r="BP10" s="688"/>
      <c r="BQ10" s="688"/>
      <c r="BR10" s="688"/>
      <c r="BS10" s="694" t="s">
        <v>235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10905</v>
      </c>
      <c r="CS10" s="686"/>
      <c r="CT10" s="686"/>
      <c r="CU10" s="686"/>
      <c r="CV10" s="686"/>
      <c r="CW10" s="686"/>
      <c r="CX10" s="686"/>
      <c r="CY10" s="687"/>
      <c r="CZ10" s="688">
        <v>0.4</v>
      </c>
      <c r="DA10" s="688"/>
      <c r="DB10" s="688"/>
      <c r="DC10" s="688"/>
      <c r="DD10" s="694" t="s">
        <v>128</v>
      </c>
      <c r="DE10" s="686"/>
      <c r="DF10" s="686"/>
      <c r="DG10" s="686"/>
      <c r="DH10" s="686"/>
      <c r="DI10" s="686"/>
      <c r="DJ10" s="686"/>
      <c r="DK10" s="686"/>
      <c r="DL10" s="686"/>
      <c r="DM10" s="686"/>
      <c r="DN10" s="686"/>
      <c r="DO10" s="686"/>
      <c r="DP10" s="687"/>
      <c r="DQ10" s="694">
        <v>905</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49169</v>
      </c>
      <c r="S11" s="686"/>
      <c r="T11" s="686"/>
      <c r="U11" s="686"/>
      <c r="V11" s="686"/>
      <c r="W11" s="686"/>
      <c r="X11" s="686"/>
      <c r="Y11" s="687"/>
      <c r="Z11" s="690">
        <v>1.7</v>
      </c>
      <c r="AA11" s="691"/>
      <c r="AB11" s="691"/>
      <c r="AC11" s="703"/>
      <c r="AD11" s="694">
        <v>49169</v>
      </c>
      <c r="AE11" s="686"/>
      <c r="AF11" s="686"/>
      <c r="AG11" s="686"/>
      <c r="AH11" s="686"/>
      <c r="AI11" s="686"/>
      <c r="AJ11" s="686"/>
      <c r="AK11" s="687"/>
      <c r="AL11" s="690">
        <v>2.9</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1020</v>
      </c>
      <c r="BH11" s="686"/>
      <c r="BI11" s="686"/>
      <c r="BJ11" s="686"/>
      <c r="BK11" s="686"/>
      <c r="BL11" s="686"/>
      <c r="BM11" s="686"/>
      <c r="BN11" s="687"/>
      <c r="BO11" s="688">
        <v>0.6</v>
      </c>
      <c r="BP11" s="688"/>
      <c r="BQ11" s="688"/>
      <c r="BR11" s="688"/>
      <c r="BS11" s="694" t="s">
        <v>235</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164841</v>
      </c>
      <c r="CS11" s="686"/>
      <c r="CT11" s="686"/>
      <c r="CU11" s="686"/>
      <c r="CV11" s="686"/>
      <c r="CW11" s="686"/>
      <c r="CX11" s="686"/>
      <c r="CY11" s="687"/>
      <c r="CZ11" s="688">
        <v>5.9</v>
      </c>
      <c r="DA11" s="688"/>
      <c r="DB11" s="688"/>
      <c r="DC11" s="688"/>
      <c r="DD11" s="694">
        <v>23728</v>
      </c>
      <c r="DE11" s="686"/>
      <c r="DF11" s="686"/>
      <c r="DG11" s="686"/>
      <c r="DH11" s="686"/>
      <c r="DI11" s="686"/>
      <c r="DJ11" s="686"/>
      <c r="DK11" s="686"/>
      <c r="DL11" s="686"/>
      <c r="DM11" s="686"/>
      <c r="DN11" s="686"/>
      <c r="DO11" s="686"/>
      <c r="DP11" s="687"/>
      <c r="DQ11" s="694">
        <v>136935</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137</v>
      </c>
      <c r="S12" s="686"/>
      <c r="T12" s="686"/>
      <c r="U12" s="686"/>
      <c r="V12" s="686"/>
      <c r="W12" s="686"/>
      <c r="X12" s="686"/>
      <c r="Y12" s="687"/>
      <c r="Z12" s="688" t="s">
        <v>235</v>
      </c>
      <c r="AA12" s="688"/>
      <c r="AB12" s="688"/>
      <c r="AC12" s="688"/>
      <c r="AD12" s="689" t="s">
        <v>137</v>
      </c>
      <c r="AE12" s="689"/>
      <c r="AF12" s="689"/>
      <c r="AG12" s="689"/>
      <c r="AH12" s="689"/>
      <c r="AI12" s="689"/>
      <c r="AJ12" s="689"/>
      <c r="AK12" s="689"/>
      <c r="AL12" s="690" t="s">
        <v>128</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94447</v>
      </c>
      <c r="BH12" s="686"/>
      <c r="BI12" s="686"/>
      <c r="BJ12" s="686"/>
      <c r="BK12" s="686"/>
      <c r="BL12" s="686"/>
      <c r="BM12" s="686"/>
      <c r="BN12" s="687"/>
      <c r="BO12" s="688">
        <v>55.6</v>
      </c>
      <c r="BP12" s="688"/>
      <c r="BQ12" s="688"/>
      <c r="BR12" s="688"/>
      <c r="BS12" s="694" t="s">
        <v>235</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111301</v>
      </c>
      <c r="CS12" s="686"/>
      <c r="CT12" s="686"/>
      <c r="CU12" s="686"/>
      <c r="CV12" s="686"/>
      <c r="CW12" s="686"/>
      <c r="CX12" s="686"/>
      <c r="CY12" s="687"/>
      <c r="CZ12" s="688">
        <v>4</v>
      </c>
      <c r="DA12" s="688"/>
      <c r="DB12" s="688"/>
      <c r="DC12" s="688"/>
      <c r="DD12" s="694" t="s">
        <v>137</v>
      </c>
      <c r="DE12" s="686"/>
      <c r="DF12" s="686"/>
      <c r="DG12" s="686"/>
      <c r="DH12" s="686"/>
      <c r="DI12" s="686"/>
      <c r="DJ12" s="686"/>
      <c r="DK12" s="686"/>
      <c r="DL12" s="686"/>
      <c r="DM12" s="686"/>
      <c r="DN12" s="686"/>
      <c r="DO12" s="686"/>
      <c r="DP12" s="687"/>
      <c r="DQ12" s="694">
        <v>84566</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235</v>
      </c>
      <c r="AE13" s="689"/>
      <c r="AF13" s="689"/>
      <c r="AG13" s="689"/>
      <c r="AH13" s="689"/>
      <c r="AI13" s="689"/>
      <c r="AJ13" s="689"/>
      <c r="AK13" s="689"/>
      <c r="AL13" s="690" t="s">
        <v>128</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71597</v>
      </c>
      <c r="BH13" s="686"/>
      <c r="BI13" s="686"/>
      <c r="BJ13" s="686"/>
      <c r="BK13" s="686"/>
      <c r="BL13" s="686"/>
      <c r="BM13" s="686"/>
      <c r="BN13" s="687"/>
      <c r="BO13" s="688">
        <v>42.1</v>
      </c>
      <c r="BP13" s="688"/>
      <c r="BQ13" s="688"/>
      <c r="BR13" s="688"/>
      <c r="BS13" s="694" t="s">
        <v>128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250167</v>
      </c>
      <c r="CS13" s="686"/>
      <c r="CT13" s="686"/>
      <c r="CU13" s="686"/>
      <c r="CV13" s="686"/>
      <c r="CW13" s="686"/>
      <c r="CX13" s="686"/>
      <c r="CY13" s="687"/>
      <c r="CZ13" s="688">
        <v>9</v>
      </c>
      <c r="DA13" s="688"/>
      <c r="DB13" s="688"/>
      <c r="DC13" s="688"/>
      <c r="DD13" s="694">
        <v>99193</v>
      </c>
      <c r="DE13" s="686"/>
      <c r="DF13" s="686"/>
      <c r="DG13" s="686"/>
      <c r="DH13" s="686"/>
      <c r="DI13" s="686"/>
      <c r="DJ13" s="686"/>
      <c r="DK13" s="686"/>
      <c r="DL13" s="686"/>
      <c r="DM13" s="686"/>
      <c r="DN13" s="686"/>
      <c r="DO13" s="686"/>
      <c r="DP13" s="687"/>
      <c r="DQ13" s="694">
        <v>165273</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235</v>
      </c>
      <c r="AA14" s="688"/>
      <c r="AB14" s="688"/>
      <c r="AC14" s="688"/>
      <c r="AD14" s="689" t="s">
        <v>235</v>
      </c>
      <c r="AE14" s="689"/>
      <c r="AF14" s="689"/>
      <c r="AG14" s="689"/>
      <c r="AH14" s="689"/>
      <c r="AI14" s="689"/>
      <c r="AJ14" s="689"/>
      <c r="AK14" s="689"/>
      <c r="AL14" s="690" t="s">
        <v>137</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6454</v>
      </c>
      <c r="BH14" s="686"/>
      <c r="BI14" s="686"/>
      <c r="BJ14" s="686"/>
      <c r="BK14" s="686"/>
      <c r="BL14" s="686"/>
      <c r="BM14" s="686"/>
      <c r="BN14" s="687"/>
      <c r="BO14" s="688">
        <v>3.8</v>
      </c>
      <c r="BP14" s="688"/>
      <c r="BQ14" s="688"/>
      <c r="BR14" s="688"/>
      <c r="BS14" s="694" t="s">
        <v>137</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142920</v>
      </c>
      <c r="CS14" s="686"/>
      <c r="CT14" s="686"/>
      <c r="CU14" s="686"/>
      <c r="CV14" s="686"/>
      <c r="CW14" s="686"/>
      <c r="CX14" s="686"/>
      <c r="CY14" s="687"/>
      <c r="CZ14" s="688">
        <v>5.0999999999999996</v>
      </c>
      <c r="DA14" s="688"/>
      <c r="DB14" s="688"/>
      <c r="DC14" s="688"/>
      <c r="DD14" s="694">
        <v>946</v>
      </c>
      <c r="DE14" s="686"/>
      <c r="DF14" s="686"/>
      <c r="DG14" s="686"/>
      <c r="DH14" s="686"/>
      <c r="DI14" s="686"/>
      <c r="DJ14" s="686"/>
      <c r="DK14" s="686"/>
      <c r="DL14" s="686"/>
      <c r="DM14" s="686"/>
      <c r="DN14" s="686"/>
      <c r="DO14" s="686"/>
      <c r="DP14" s="687"/>
      <c r="DQ14" s="694">
        <v>142682</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235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11928</v>
      </c>
      <c r="BH15" s="686"/>
      <c r="BI15" s="686"/>
      <c r="BJ15" s="686"/>
      <c r="BK15" s="686"/>
      <c r="BL15" s="686"/>
      <c r="BM15" s="686"/>
      <c r="BN15" s="687"/>
      <c r="BO15" s="688">
        <v>7</v>
      </c>
      <c r="BP15" s="688"/>
      <c r="BQ15" s="688"/>
      <c r="BR15" s="688"/>
      <c r="BS15" s="694" t="s">
        <v>137</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211568</v>
      </c>
      <c r="CS15" s="686"/>
      <c r="CT15" s="686"/>
      <c r="CU15" s="686"/>
      <c r="CV15" s="686"/>
      <c r="CW15" s="686"/>
      <c r="CX15" s="686"/>
      <c r="CY15" s="687"/>
      <c r="CZ15" s="688">
        <v>7.6</v>
      </c>
      <c r="DA15" s="688"/>
      <c r="DB15" s="688"/>
      <c r="DC15" s="688"/>
      <c r="DD15" s="694">
        <v>19698</v>
      </c>
      <c r="DE15" s="686"/>
      <c r="DF15" s="686"/>
      <c r="DG15" s="686"/>
      <c r="DH15" s="686"/>
      <c r="DI15" s="686"/>
      <c r="DJ15" s="686"/>
      <c r="DK15" s="686"/>
      <c r="DL15" s="686"/>
      <c r="DM15" s="686"/>
      <c r="DN15" s="686"/>
      <c r="DO15" s="686"/>
      <c r="DP15" s="687"/>
      <c r="DQ15" s="694">
        <v>188169</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1196</v>
      </c>
      <c r="S16" s="686"/>
      <c r="T16" s="686"/>
      <c r="U16" s="686"/>
      <c r="V16" s="686"/>
      <c r="W16" s="686"/>
      <c r="X16" s="686"/>
      <c r="Y16" s="687"/>
      <c r="Z16" s="688">
        <v>0</v>
      </c>
      <c r="AA16" s="688"/>
      <c r="AB16" s="688"/>
      <c r="AC16" s="688"/>
      <c r="AD16" s="689">
        <v>1196</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128</v>
      </c>
      <c r="BP16" s="688"/>
      <c r="BQ16" s="688"/>
      <c r="BR16" s="688"/>
      <c r="BS16" s="694" t="s">
        <v>137</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235</v>
      </c>
      <c r="CS16" s="686"/>
      <c r="CT16" s="686"/>
      <c r="CU16" s="686"/>
      <c r="CV16" s="686"/>
      <c r="CW16" s="686"/>
      <c r="CX16" s="686"/>
      <c r="CY16" s="687"/>
      <c r="CZ16" s="688" t="s">
        <v>235</v>
      </c>
      <c r="DA16" s="688"/>
      <c r="DB16" s="688"/>
      <c r="DC16" s="688"/>
      <c r="DD16" s="694" t="s">
        <v>128</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78</v>
      </c>
      <c r="S17" s="686"/>
      <c r="T17" s="686"/>
      <c r="U17" s="686"/>
      <c r="V17" s="686"/>
      <c r="W17" s="686"/>
      <c r="X17" s="686"/>
      <c r="Y17" s="687"/>
      <c r="Z17" s="688">
        <v>0</v>
      </c>
      <c r="AA17" s="688"/>
      <c r="AB17" s="688"/>
      <c r="AC17" s="688"/>
      <c r="AD17" s="689">
        <v>78</v>
      </c>
      <c r="AE17" s="689"/>
      <c r="AF17" s="689"/>
      <c r="AG17" s="689"/>
      <c r="AH17" s="689"/>
      <c r="AI17" s="689"/>
      <c r="AJ17" s="689"/>
      <c r="AK17" s="689"/>
      <c r="AL17" s="690">
        <v>0</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137</v>
      </c>
      <c r="BP17" s="688"/>
      <c r="BQ17" s="688"/>
      <c r="BR17" s="688"/>
      <c r="BS17" s="694" t="s">
        <v>128</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230258</v>
      </c>
      <c r="CS17" s="686"/>
      <c r="CT17" s="686"/>
      <c r="CU17" s="686"/>
      <c r="CV17" s="686"/>
      <c r="CW17" s="686"/>
      <c r="CX17" s="686"/>
      <c r="CY17" s="687"/>
      <c r="CZ17" s="688">
        <v>8.3000000000000007</v>
      </c>
      <c r="DA17" s="688"/>
      <c r="DB17" s="688"/>
      <c r="DC17" s="688"/>
      <c r="DD17" s="694" t="s">
        <v>128</v>
      </c>
      <c r="DE17" s="686"/>
      <c r="DF17" s="686"/>
      <c r="DG17" s="686"/>
      <c r="DH17" s="686"/>
      <c r="DI17" s="686"/>
      <c r="DJ17" s="686"/>
      <c r="DK17" s="686"/>
      <c r="DL17" s="686"/>
      <c r="DM17" s="686"/>
      <c r="DN17" s="686"/>
      <c r="DO17" s="686"/>
      <c r="DP17" s="687"/>
      <c r="DQ17" s="694">
        <v>230258</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947</v>
      </c>
      <c r="S18" s="686"/>
      <c r="T18" s="686"/>
      <c r="U18" s="686"/>
      <c r="V18" s="686"/>
      <c r="W18" s="686"/>
      <c r="X18" s="686"/>
      <c r="Y18" s="687"/>
      <c r="Z18" s="688">
        <v>0</v>
      </c>
      <c r="AA18" s="688"/>
      <c r="AB18" s="688"/>
      <c r="AC18" s="688"/>
      <c r="AD18" s="689">
        <v>947</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128</v>
      </c>
      <c r="BP18" s="688"/>
      <c r="BQ18" s="688"/>
      <c r="BR18" s="688"/>
      <c r="BS18" s="694" t="s">
        <v>137</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238</v>
      </c>
      <c r="S19" s="686"/>
      <c r="T19" s="686"/>
      <c r="U19" s="686"/>
      <c r="V19" s="686"/>
      <c r="W19" s="686"/>
      <c r="X19" s="686"/>
      <c r="Y19" s="687"/>
      <c r="Z19" s="688">
        <v>0</v>
      </c>
      <c r="AA19" s="688"/>
      <c r="AB19" s="688"/>
      <c r="AC19" s="688"/>
      <c r="AD19" s="689">
        <v>238</v>
      </c>
      <c r="AE19" s="689"/>
      <c r="AF19" s="689"/>
      <c r="AG19" s="689"/>
      <c r="AH19" s="689"/>
      <c r="AI19" s="689"/>
      <c r="AJ19" s="689"/>
      <c r="AK19" s="689"/>
      <c r="AL19" s="690">
        <v>0</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235</v>
      </c>
      <c r="BH19" s="686"/>
      <c r="BI19" s="686"/>
      <c r="BJ19" s="686"/>
      <c r="BK19" s="686"/>
      <c r="BL19" s="686"/>
      <c r="BM19" s="686"/>
      <c r="BN19" s="687"/>
      <c r="BO19" s="688" t="s">
        <v>235</v>
      </c>
      <c r="BP19" s="688"/>
      <c r="BQ19" s="688"/>
      <c r="BR19" s="688"/>
      <c r="BS19" s="694" t="s">
        <v>137</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128</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502</v>
      </c>
      <c r="S20" s="686"/>
      <c r="T20" s="686"/>
      <c r="U20" s="686"/>
      <c r="V20" s="686"/>
      <c r="W20" s="686"/>
      <c r="X20" s="686"/>
      <c r="Y20" s="687"/>
      <c r="Z20" s="688">
        <v>0</v>
      </c>
      <c r="AA20" s="688"/>
      <c r="AB20" s="688"/>
      <c r="AC20" s="688"/>
      <c r="AD20" s="689">
        <v>502</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235</v>
      </c>
      <c r="BH20" s="686"/>
      <c r="BI20" s="686"/>
      <c r="BJ20" s="686"/>
      <c r="BK20" s="686"/>
      <c r="BL20" s="686"/>
      <c r="BM20" s="686"/>
      <c r="BN20" s="687"/>
      <c r="BO20" s="688" t="s">
        <v>137</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2787409</v>
      </c>
      <c r="CS20" s="686"/>
      <c r="CT20" s="686"/>
      <c r="CU20" s="686"/>
      <c r="CV20" s="686"/>
      <c r="CW20" s="686"/>
      <c r="CX20" s="686"/>
      <c r="CY20" s="687"/>
      <c r="CZ20" s="688">
        <v>100</v>
      </c>
      <c r="DA20" s="688"/>
      <c r="DB20" s="688"/>
      <c r="DC20" s="688"/>
      <c r="DD20" s="694">
        <v>169723</v>
      </c>
      <c r="DE20" s="686"/>
      <c r="DF20" s="686"/>
      <c r="DG20" s="686"/>
      <c r="DH20" s="686"/>
      <c r="DI20" s="686"/>
      <c r="DJ20" s="686"/>
      <c r="DK20" s="686"/>
      <c r="DL20" s="686"/>
      <c r="DM20" s="686"/>
      <c r="DN20" s="686"/>
      <c r="DO20" s="686"/>
      <c r="DP20" s="687"/>
      <c r="DQ20" s="694">
        <v>2126183</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207</v>
      </c>
      <c r="S21" s="686"/>
      <c r="T21" s="686"/>
      <c r="U21" s="686"/>
      <c r="V21" s="686"/>
      <c r="W21" s="686"/>
      <c r="X21" s="686"/>
      <c r="Y21" s="687"/>
      <c r="Z21" s="688">
        <v>0</v>
      </c>
      <c r="AA21" s="688"/>
      <c r="AB21" s="688"/>
      <c r="AC21" s="688"/>
      <c r="AD21" s="689">
        <v>207</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128</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1551265</v>
      </c>
      <c r="S22" s="686"/>
      <c r="T22" s="686"/>
      <c r="U22" s="686"/>
      <c r="V22" s="686"/>
      <c r="W22" s="686"/>
      <c r="X22" s="686"/>
      <c r="Y22" s="687"/>
      <c r="Z22" s="688">
        <v>53.1</v>
      </c>
      <c r="AA22" s="688"/>
      <c r="AB22" s="688"/>
      <c r="AC22" s="688"/>
      <c r="AD22" s="689">
        <v>1423805</v>
      </c>
      <c r="AE22" s="689"/>
      <c r="AF22" s="689"/>
      <c r="AG22" s="689"/>
      <c r="AH22" s="689"/>
      <c r="AI22" s="689"/>
      <c r="AJ22" s="689"/>
      <c r="AK22" s="689"/>
      <c r="AL22" s="690">
        <v>84.6</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235</v>
      </c>
      <c r="BP22" s="688"/>
      <c r="BQ22" s="688"/>
      <c r="BR22" s="688"/>
      <c r="BS22" s="694" t="s">
        <v>128</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1423805</v>
      </c>
      <c r="S23" s="686"/>
      <c r="T23" s="686"/>
      <c r="U23" s="686"/>
      <c r="V23" s="686"/>
      <c r="W23" s="686"/>
      <c r="X23" s="686"/>
      <c r="Y23" s="687"/>
      <c r="Z23" s="688">
        <v>48.8</v>
      </c>
      <c r="AA23" s="688"/>
      <c r="AB23" s="688"/>
      <c r="AC23" s="688"/>
      <c r="AD23" s="689">
        <v>1423805</v>
      </c>
      <c r="AE23" s="689"/>
      <c r="AF23" s="689"/>
      <c r="AG23" s="689"/>
      <c r="AH23" s="689"/>
      <c r="AI23" s="689"/>
      <c r="AJ23" s="689"/>
      <c r="AK23" s="689"/>
      <c r="AL23" s="690">
        <v>84.6</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235</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127460</v>
      </c>
      <c r="S24" s="686"/>
      <c r="T24" s="686"/>
      <c r="U24" s="686"/>
      <c r="V24" s="686"/>
      <c r="W24" s="686"/>
      <c r="X24" s="686"/>
      <c r="Y24" s="687"/>
      <c r="Z24" s="688">
        <v>4.4000000000000004</v>
      </c>
      <c r="AA24" s="688"/>
      <c r="AB24" s="688"/>
      <c r="AC24" s="688"/>
      <c r="AD24" s="689" t="s">
        <v>128</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128</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939487</v>
      </c>
      <c r="CS24" s="675"/>
      <c r="CT24" s="675"/>
      <c r="CU24" s="675"/>
      <c r="CV24" s="675"/>
      <c r="CW24" s="675"/>
      <c r="CX24" s="675"/>
      <c r="CY24" s="676"/>
      <c r="CZ24" s="679">
        <v>33.700000000000003</v>
      </c>
      <c r="DA24" s="680"/>
      <c r="DB24" s="680"/>
      <c r="DC24" s="699"/>
      <c r="DD24" s="724">
        <v>777161</v>
      </c>
      <c r="DE24" s="675"/>
      <c r="DF24" s="675"/>
      <c r="DG24" s="675"/>
      <c r="DH24" s="675"/>
      <c r="DI24" s="675"/>
      <c r="DJ24" s="675"/>
      <c r="DK24" s="676"/>
      <c r="DL24" s="724">
        <v>746315</v>
      </c>
      <c r="DM24" s="675"/>
      <c r="DN24" s="675"/>
      <c r="DO24" s="675"/>
      <c r="DP24" s="675"/>
      <c r="DQ24" s="675"/>
      <c r="DR24" s="675"/>
      <c r="DS24" s="675"/>
      <c r="DT24" s="675"/>
      <c r="DU24" s="675"/>
      <c r="DV24" s="676"/>
      <c r="DW24" s="679">
        <v>43.3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235</v>
      </c>
      <c r="AA25" s="688"/>
      <c r="AB25" s="688"/>
      <c r="AC25" s="688"/>
      <c r="AD25" s="689" t="s">
        <v>137</v>
      </c>
      <c r="AE25" s="689"/>
      <c r="AF25" s="689"/>
      <c r="AG25" s="689"/>
      <c r="AH25" s="689"/>
      <c r="AI25" s="689"/>
      <c r="AJ25" s="689"/>
      <c r="AK25" s="689"/>
      <c r="AL25" s="690" t="s">
        <v>128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235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543558</v>
      </c>
      <c r="CS25" s="721"/>
      <c r="CT25" s="721"/>
      <c r="CU25" s="721"/>
      <c r="CV25" s="721"/>
      <c r="CW25" s="721"/>
      <c r="CX25" s="721"/>
      <c r="CY25" s="722"/>
      <c r="CZ25" s="690">
        <v>19.5</v>
      </c>
      <c r="DA25" s="719"/>
      <c r="DB25" s="719"/>
      <c r="DC25" s="723"/>
      <c r="DD25" s="694">
        <v>496055</v>
      </c>
      <c r="DE25" s="721"/>
      <c r="DF25" s="721"/>
      <c r="DG25" s="721"/>
      <c r="DH25" s="721"/>
      <c r="DI25" s="721"/>
      <c r="DJ25" s="721"/>
      <c r="DK25" s="722"/>
      <c r="DL25" s="694">
        <v>465209</v>
      </c>
      <c r="DM25" s="721"/>
      <c r="DN25" s="721"/>
      <c r="DO25" s="721"/>
      <c r="DP25" s="721"/>
      <c r="DQ25" s="721"/>
      <c r="DR25" s="721"/>
      <c r="DS25" s="721"/>
      <c r="DT25" s="721"/>
      <c r="DU25" s="721"/>
      <c r="DV25" s="722"/>
      <c r="DW25" s="690">
        <v>27</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1810885</v>
      </c>
      <c r="S26" s="686"/>
      <c r="T26" s="686"/>
      <c r="U26" s="686"/>
      <c r="V26" s="686"/>
      <c r="W26" s="686"/>
      <c r="X26" s="686"/>
      <c r="Y26" s="687"/>
      <c r="Z26" s="688">
        <v>62</v>
      </c>
      <c r="AA26" s="688"/>
      <c r="AB26" s="688"/>
      <c r="AC26" s="688"/>
      <c r="AD26" s="689">
        <v>1683425</v>
      </c>
      <c r="AE26" s="689"/>
      <c r="AF26" s="689"/>
      <c r="AG26" s="689"/>
      <c r="AH26" s="689"/>
      <c r="AI26" s="689"/>
      <c r="AJ26" s="689"/>
      <c r="AK26" s="689"/>
      <c r="AL26" s="690">
        <v>100</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137</v>
      </c>
      <c r="BP26" s="688"/>
      <c r="BQ26" s="688"/>
      <c r="BR26" s="688"/>
      <c r="BS26" s="694" t="s">
        <v>128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306446</v>
      </c>
      <c r="CS26" s="686"/>
      <c r="CT26" s="686"/>
      <c r="CU26" s="686"/>
      <c r="CV26" s="686"/>
      <c r="CW26" s="686"/>
      <c r="CX26" s="686"/>
      <c r="CY26" s="687"/>
      <c r="CZ26" s="690">
        <v>11</v>
      </c>
      <c r="DA26" s="719"/>
      <c r="DB26" s="719"/>
      <c r="DC26" s="723"/>
      <c r="DD26" s="694">
        <v>258943</v>
      </c>
      <c r="DE26" s="686"/>
      <c r="DF26" s="686"/>
      <c r="DG26" s="686"/>
      <c r="DH26" s="686"/>
      <c r="DI26" s="686"/>
      <c r="DJ26" s="686"/>
      <c r="DK26" s="687"/>
      <c r="DL26" s="694" t="s">
        <v>235</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t="s">
        <v>137</v>
      </c>
      <c r="S27" s="686"/>
      <c r="T27" s="686"/>
      <c r="U27" s="686"/>
      <c r="V27" s="686"/>
      <c r="W27" s="686"/>
      <c r="X27" s="686"/>
      <c r="Y27" s="687"/>
      <c r="Z27" s="688" t="s">
        <v>235</v>
      </c>
      <c r="AA27" s="688"/>
      <c r="AB27" s="688"/>
      <c r="AC27" s="688"/>
      <c r="AD27" s="689" t="s">
        <v>128</v>
      </c>
      <c r="AE27" s="689"/>
      <c r="AF27" s="689"/>
      <c r="AG27" s="689"/>
      <c r="AH27" s="689"/>
      <c r="AI27" s="689"/>
      <c r="AJ27" s="689"/>
      <c r="AK27" s="689"/>
      <c r="AL27" s="690" t="s">
        <v>137</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169949</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165671</v>
      </c>
      <c r="CS27" s="721"/>
      <c r="CT27" s="721"/>
      <c r="CU27" s="721"/>
      <c r="CV27" s="721"/>
      <c r="CW27" s="721"/>
      <c r="CX27" s="721"/>
      <c r="CY27" s="722"/>
      <c r="CZ27" s="690">
        <v>5.9</v>
      </c>
      <c r="DA27" s="719"/>
      <c r="DB27" s="719"/>
      <c r="DC27" s="723"/>
      <c r="DD27" s="694">
        <v>50848</v>
      </c>
      <c r="DE27" s="721"/>
      <c r="DF27" s="721"/>
      <c r="DG27" s="721"/>
      <c r="DH27" s="721"/>
      <c r="DI27" s="721"/>
      <c r="DJ27" s="721"/>
      <c r="DK27" s="722"/>
      <c r="DL27" s="694">
        <v>50848</v>
      </c>
      <c r="DM27" s="721"/>
      <c r="DN27" s="721"/>
      <c r="DO27" s="721"/>
      <c r="DP27" s="721"/>
      <c r="DQ27" s="721"/>
      <c r="DR27" s="721"/>
      <c r="DS27" s="721"/>
      <c r="DT27" s="721"/>
      <c r="DU27" s="721"/>
      <c r="DV27" s="722"/>
      <c r="DW27" s="690">
        <v>2.9</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1250</v>
      </c>
      <c r="S28" s="686"/>
      <c r="T28" s="686"/>
      <c r="U28" s="686"/>
      <c r="V28" s="686"/>
      <c r="W28" s="686"/>
      <c r="X28" s="686"/>
      <c r="Y28" s="687"/>
      <c r="Z28" s="688">
        <v>0</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230258</v>
      </c>
      <c r="CS28" s="686"/>
      <c r="CT28" s="686"/>
      <c r="CU28" s="686"/>
      <c r="CV28" s="686"/>
      <c r="CW28" s="686"/>
      <c r="CX28" s="686"/>
      <c r="CY28" s="687"/>
      <c r="CZ28" s="690">
        <v>8.3000000000000007</v>
      </c>
      <c r="DA28" s="719"/>
      <c r="DB28" s="719"/>
      <c r="DC28" s="723"/>
      <c r="DD28" s="694">
        <v>230258</v>
      </c>
      <c r="DE28" s="686"/>
      <c r="DF28" s="686"/>
      <c r="DG28" s="686"/>
      <c r="DH28" s="686"/>
      <c r="DI28" s="686"/>
      <c r="DJ28" s="686"/>
      <c r="DK28" s="687"/>
      <c r="DL28" s="694">
        <v>230258</v>
      </c>
      <c r="DM28" s="686"/>
      <c r="DN28" s="686"/>
      <c r="DO28" s="686"/>
      <c r="DP28" s="686"/>
      <c r="DQ28" s="686"/>
      <c r="DR28" s="686"/>
      <c r="DS28" s="686"/>
      <c r="DT28" s="686"/>
      <c r="DU28" s="686"/>
      <c r="DV28" s="687"/>
      <c r="DW28" s="690">
        <v>13.3</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23687</v>
      </c>
      <c r="S29" s="686"/>
      <c r="T29" s="686"/>
      <c r="U29" s="686"/>
      <c r="V29" s="686"/>
      <c r="W29" s="686"/>
      <c r="X29" s="686"/>
      <c r="Y29" s="687"/>
      <c r="Z29" s="688">
        <v>0.8</v>
      </c>
      <c r="AA29" s="688"/>
      <c r="AB29" s="688"/>
      <c r="AC29" s="688"/>
      <c r="AD29" s="689" t="s">
        <v>128</v>
      </c>
      <c r="AE29" s="689"/>
      <c r="AF29" s="689"/>
      <c r="AG29" s="689"/>
      <c r="AH29" s="689"/>
      <c r="AI29" s="689"/>
      <c r="AJ29" s="689"/>
      <c r="AK29" s="689"/>
      <c r="AL29" s="690" t="s">
        <v>235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230258</v>
      </c>
      <c r="CS29" s="721"/>
      <c r="CT29" s="721"/>
      <c r="CU29" s="721"/>
      <c r="CV29" s="721"/>
      <c r="CW29" s="721"/>
      <c r="CX29" s="721"/>
      <c r="CY29" s="722"/>
      <c r="CZ29" s="690">
        <v>8.3000000000000007</v>
      </c>
      <c r="DA29" s="719"/>
      <c r="DB29" s="719"/>
      <c r="DC29" s="723"/>
      <c r="DD29" s="694">
        <v>230258</v>
      </c>
      <c r="DE29" s="721"/>
      <c r="DF29" s="721"/>
      <c r="DG29" s="721"/>
      <c r="DH29" s="721"/>
      <c r="DI29" s="721"/>
      <c r="DJ29" s="721"/>
      <c r="DK29" s="722"/>
      <c r="DL29" s="694">
        <v>230258</v>
      </c>
      <c r="DM29" s="721"/>
      <c r="DN29" s="721"/>
      <c r="DO29" s="721"/>
      <c r="DP29" s="721"/>
      <c r="DQ29" s="721"/>
      <c r="DR29" s="721"/>
      <c r="DS29" s="721"/>
      <c r="DT29" s="721"/>
      <c r="DU29" s="721"/>
      <c r="DV29" s="722"/>
      <c r="DW29" s="690">
        <v>13.3</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990</v>
      </c>
      <c r="S30" s="686"/>
      <c r="T30" s="686"/>
      <c r="U30" s="686"/>
      <c r="V30" s="686"/>
      <c r="W30" s="686"/>
      <c r="X30" s="686"/>
      <c r="Y30" s="687"/>
      <c r="Z30" s="688">
        <v>0</v>
      </c>
      <c r="AA30" s="688"/>
      <c r="AB30" s="688"/>
      <c r="AC30" s="688"/>
      <c r="AD30" s="689" t="s">
        <v>128</v>
      </c>
      <c r="AE30" s="689"/>
      <c r="AF30" s="689"/>
      <c r="AG30" s="689"/>
      <c r="AH30" s="689"/>
      <c r="AI30" s="689"/>
      <c r="AJ30" s="689"/>
      <c r="AK30" s="689"/>
      <c r="AL30" s="690" t="s">
        <v>137</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216483</v>
      </c>
      <c r="CS30" s="686"/>
      <c r="CT30" s="686"/>
      <c r="CU30" s="686"/>
      <c r="CV30" s="686"/>
      <c r="CW30" s="686"/>
      <c r="CX30" s="686"/>
      <c r="CY30" s="687"/>
      <c r="CZ30" s="690">
        <v>7.8</v>
      </c>
      <c r="DA30" s="719"/>
      <c r="DB30" s="719"/>
      <c r="DC30" s="723"/>
      <c r="DD30" s="694">
        <v>216483</v>
      </c>
      <c r="DE30" s="686"/>
      <c r="DF30" s="686"/>
      <c r="DG30" s="686"/>
      <c r="DH30" s="686"/>
      <c r="DI30" s="686"/>
      <c r="DJ30" s="686"/>
      <c r="DK30" s="687"/>
      <c r="DL30" s="694">
        <v>216483</v>
      </c>
      <c r="DM30" s="686"/>
      <c r="DN30" s="686"/>
      <c r="DO30" s="686"/>
      <c r="DP30" s="686"/>
      <c r="DQ30" s="686"/>
      <c r="DR30" s="686"/>
      <c r="DS30" s="686"/>
      <c r="DT30" s="686"/>
      <c r="DU30" s="686"/>
      <c r="DV30" s="687"/>
      <c r="DW30" s="690">
        <v>12.5</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526970</v>
      </c>
      <c r="S31" s="686"/>
      <c r="T31" s="686"/>
      <c r="U31" s="686"/>
      <c r="V31" s="686"/>
      <c r="W31" s="686"/>
      <c r="X31" s="686"/>
      <c r="Y31" s="687"/>
      <c r="Z31" s="688">
        <v>18.100000000000001</v>
      </c>
      <c r="AA31" s="688"/>
      <c r="AB31" s="688"/>
      <c r="AC31" s="688"/>
      <c r="AD31" s="689" t="s">
        <v>235</v>
      </c>
      <c r="AE31" s="689"/>
      <c r="AF31" s="689"/>
      <c r="AG31" s="689"/>
      <c r="AH31" s="689"/>
      <c r="AI31" s="689"/>
      <c r="AJ31" s="689"/>
      <c r="AK31" s="689"/>
      <c r="AL31" s="690" t="s">
        <v>128</v>
      </c>
      <c r="AM31" s="691"/>
      <c r="AN31" s="691"/>
      <c r="AO31" s="692"/>
      <c r="AP31" s="742" t="s">
        <v>313</v>
      </c>
      <c r="AQ31" s="743"/>
      <c r="AR31" s="743"/>
      <c r="AS31" s="743"/>
      <c r="AT31" s="748" t="s">
        <v>314</v>
      </c>
      <c r="AU31" s="231"/>
      <c r="AV31" s="231"/>
      <c r="AW31" s="231"/>
      <c r="AX31" s="671" t="s">
        <v>188</v>
      </c>
      <c r="AY31" s="672"/>
      <c r="AZ31" s="672"/>
      <c r="BA31" s="672"/>
      <c r="BB31" s="672"/>
      <c r="BC31" s="672"/>
      <c r="BD31" s="672"/>
      <c r="BE31" s="672"/>
      <c r="BF31" s="673"/>
      <c r="BG31" s="753">
        <v>99</v>
      </c>
      <c r="BH31" s="740"/>
      <c r="BI31" s="740"/>
      <c r="BJ31" s="740"/>
      <c r="BK31" s="740"/>
      <c r="BL31" s="740"/>
      <c r="BM31" s="680">
        <v>95.3</v>
      </c>
      <c r="BN31" s="740"/>
      <c r="BO31" s="740"/>
      <c r="BP31" s="740"/>
      <c r="BQ31" s="741"/>
      <c r="BR31" s="753">
        <v>98.8</v>
      </c>
      <c r="BS31" s="740"/>
      <c r="BT31" s="740"/>
      <c r="BU31" s="740"/>
      <c r="BV31" s="740"/>
      <c r="BW31" s="740"/>
      <c r="BX31" s="680">
        <v>95.3</v>
      </c>
      <c r="BY31" s="740"/>
      <c r="BZ31" s="740"/>
      <c r="CA31" s="740"/>
      <c r="CB31" s="741"/>
      <c r="CD31" s="727"/>
      <c r="CE31" s="728"/>
      <c r="CF31" s="700" t="s">
        <v>315</v>
      </c>
      <c r="CG31" s="701"/>
      <c r="CH31" s="701"/>
      <c r="CI31" s="701"/>
      <c r="CJ31" s="701"/>
      <c r="CK31" s="701"/>
      <c r="CL31" s="701"/>
      <c r="CM31" s="701"/>
      <c r="CN31" s="701"/>
      <c r="CO31" s="701"/>
      <c r="CP31" s="701"/>
      <c r="CQ31" s="702"/>
      <c r="CR31" s="685">
        <v>13775</v>
      </c>
      <c r="CS31" s="721"/>
      <c r="CT31" s="721"/>
      <c r="CU31" s="721"/>
      <c r="CV31" s="721"/>
      <c r="CW31" s="721"/>
      <c r="CX31" s="721"/>
      <c r="CY31" s="722"/>
      <c r="CZ31" s="690">
        <v>0.5</v>
      </c>
      <c r="DA31" s="719"/>
      <c r="DB31" s="719"/>
      <c r="DC31" s="723"/>
      <c r="DD31" s="694">
        <v>13775</v>
      </c>
      <c r="DE31" s="721"/>
      <c r="DF31" s="721"/>
      <c r="DG31" s="721"/>
      <c r="DH31" s="721"/>
      <c r="DI31" s="721"/>
      <c r="DJ31" s="721"/>
      <c r="DK31" s="722"/>
      <c r="DL31" s="694">
        <v>13775</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235</v>
      </c>
      <c r="AA32" s="688"/>
      <c r="AB32" s="688"/>
      <c r="AC32" s="688"/>
      <c r="AD32" s="689" t="s">
        <v>235</v>
      </c>
      <c r="AE32" s="689"/>
      <c r="AF32" s="689"/>
      <c r="AG32" s="689"/>
      <c r="AH32" s="689"/>
      <c r="AI32" s="689"/>
      <c r="AJ32" s="689"/>
      <c r="AK32" s="689"/>
      <c r="AL32" s="690" t="s">
        <v>128</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99.5</v>
      </c>
      <c r="BH32" s="721"/>
      <c r="BI32" s="721"/>
      <c r="BJ32" s="721"/>
      <c r="BK32" s="721"/>
      <c r="BL32" s="721"/>
      <c r="BM32" s="691">
        <v>96.8</v>
      </c>
      <c r="BN32" s="751"/>
      <c r="BO32" s="751"/>
      <c r="BP32" s="751"/>
      <c r="BQ32" s="752"/>
      <c r="BR32" s="754">
        <v>99.1</v>
      </c>
      <c r="BS32" s="721"/>
      <c r="BT32" s="721"/>
      <c r="BU32" s="721"/>
      <c r="BV32" s="721"/>
      <c r="BW32" s="721"/>
      <c r="BX32" s="691">
        <v>96.5</v>
      </c>
      <c r="BY32" s="751"/>
      <c r="BZ32" s="751"/>
      <c r="CA32" s="751"/>
      <c r="CB32" s="752"/>
      <c r="CD32" s="729"/>
      <c r="CE32" s="730"/>
      <c r="CF32" s="700" t="s">
        <v>319</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235</v>
      </c>
      <c r="DE32" s="686"/>
      <c r="DF32" s="686"/>
      <c r="DG32" s="686"/>
      <c r="DH32" s="686"/>
      <c r="DI32" s="686"/>
      <c r="DJ32" s="686"/>
      <c r="DK32" s="687"/>
      <c r="DL32" s="694" t="s">
        <v>137</v>
      </c>
      <c r="DM32" s="686"/>
      <c r="DN32" s="686"/>
      <c r="DO32" s="686"/>
      <c r="DP32" s="686"/>
      <c r="DQ32" s="686"/>
      <c r="DR32" s="686"/>
      <c r="DS32" s="686"/>
      <c r="DT32" s="686"/>
      <c r="DU32" s="686"/>
      <c r="DV32" s="687"/>
      <c r="DW32" s="690" t="s">
        <v>137</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119786</v>
      </c>
      <c r="S33" s="686"/>
      <c r="T33" s="686"/>
      <c r="U33" s="686"/>
      <c r="V33" s="686"/>
      <c r="W33" s="686"/>
      <c r="X33" s="686"/>
      <c r="Y33" s="687"/>
      <c r="Z33" s="688">
        <v>4.0999999999999996</v>
      </c>
      <c r="AA33" s="688"/>
      <c r="AB33" s="688"/>
      <c r="AC33" s="688"/>
      <c r="AD33" s="689" t="s">
        <v>235</v>
      </c>
      <c r="AE33" s="689"/>
      <c r="AF33" s="689"/>
      <c r="AG33" s="689"/>
      <c r="AH33" s="689"/>
      <c r="AI33" s="689"/>
      <c r="AJ33" s="689"/>
      <c r="AK33" s="689"/>
      <c r="AL33" s="690" t="s">
        <v>137</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98.1</v>
      </c>
      <c r="BH33" s="756"/>
      <c r="BI33" s="756"/>
      <c r="BJ33" s="756"/>
      <c r="BK33" s="756"/>
      <c r="BL33" s="756"/>
      <c r="BM33" s="757">
        <v>91.9</v>
      </c>
      <c r="BN33" s="756"/>
      <c r="BO33" s="756"/>
      <c r="BP33" s="756"/>
      <c r="BQ33" s="758"/>
      <c r="BR33" s="755">
        <v>98</v>
      </c>
      <c r="BS33" s="756"/>
      <c r="BT33" s="756"/>
      <c r="BU33" s="756"/>
      <c r="BV33" s="756"/>
      <c r="BW33" s="756"/>
      <c r="BX33" s="757">
        <v>92</v>
      </c>
      <c r="BY33" s="756"/>
      <c r="BZ33" s="756"/>
      <c r="CA33" s="756"/>
      <c r="CB33" s="758"/>
      <c r="CD33" s="700" t="s">
        <v>322</v>
      </c>
      <c r="CE33" s="701"/>
      <c r="CF33" s="701"/>
      <c r="CG33" s="701"/>
      <c r="CH33" s="701"/>
      <c r="CI33" s="701"/>
      <c r="CJ33" s="701"/>
      <c r="CK33" s="701"/>
      <c r="CL33" s="701"/>
      <c r="CM33" s="701"/>
      <c r="CN33" s="701"/>
      <c r="CO33" s="701"/>
      <c r="CP33" s="701"/>
      <c r="CQ33" s="702"/>
      <c r="CR33" s="685">
        <v>1678199</v>
      </c>
      <c r="CS33" s="721"/>
      <c r="CT33" s="721"/>
      <c r="CU33" s="721"/>
      <c r="CV33" s="721"/>
      <c r="CW33" s="721"/>
      <c r="CX33" s="721"/>
      <c r="CY33" s="722"/>
      <c r="CZ33" s="690">
        <v>60.2</v>
      </c>
      <c r="DA33" s="719"/>
      <c r="DB33" s="719"/>
      <c r="DC33" s="723"/>
      <c r="DD33" s="694">
        <v>1272563</v>
      </c>
      <c r="DE33" s="721"/>
      <c r="DF33" s="721"/>
      <c r="DG33" s="721"/>
      <c r="DH33" s="721"/>
      <c r="DI33" s="721"/>
      <c r="DJ33" s="721"/>
      <c r="DK33" s="722"/>
      <c r="DL33" s="694">
        <v>884398</v>
      </c>
      <c r="DM33" s="721"/>
      <c r="DN33" s="721"/>
      <c r="DO33" s="721"/>
      <c r="DP33" s="721"/>
      <c r="DQ33" s="721"/>
      <c r="DR33" s="721"/>
      <c r="DS33" s="721"/>
      <c r="DT33" s="721"/>
      <c r="DU33" s="721"/>
      <c r="DV33" s="722"/>
      <c r="DW33" s="690">
        <v>51.3</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6044</v>
      </c>
      <c r="S34" s="686"/>
      <c r="T34" s="686"/>
      <c r="U34" s="686"/>
      <c r="V34" s="686"/>
      <c r="W34" s="686"/>
      <c r="X34" s="686"/>
      <c r="Y34" s="687"/>
      <c r="Z34" s="688">
        <v>0.2</v>
      </c>
      <c r="AA34" s="688"/>
      <c r="AB34" s="688"/>
      <c r="AC34" s="688"/>
      <c r="AD34" s="689" t="s">
        <v>235</v>
      </c>
      <c r="AE34" s="689"/>
      <c r="AF34" s="689"/>
      <c r="AG34" s="689"/>
      <c r="AH34" s="689"/>
      <c r="AI34" s="689"/>
      <c r="AJ34" s="689"/>
      <c r="AK34" s="689"/>
      <c r="AL34" s="690" t="s">
        <v>128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294578</v>
      </c>
      <c r="CS34" s="686"/>
      <c r="CT34" s="686"/>
      <c r="CU34" s="686"/>
      <c r="CV34" s="686"/>
      <c r="CW34" s="686"/>
      <c r="CX34" s="686"/>
      <c r="CY34" s="687"/>
      <c r="CZ34" s="690">
        <v>10.6</v>
      </c>
      <c r="DA34" s="719"/>
      <c r="DB34" s="719"/>
      <c r="DC34" s="723"/>
      <c r="DD34" s="694">
        <v>243526</v>
      </c>
      <c r="DE34" s="686"/>
      <c r="DF34" s="686"/>
      <c r="DG34" s="686"/>
      <c r="DH34" s="686"/>
      <c r="DI34" s="686"/>
      <c r="DJ34" s="686"/>
      <c r="DK34" s="687"/>
      <c r="DL34" s="694">
        <v>241805</v>
      </c>
      <c r="DM34" s="686"/>
      <c r="DN34" s="686"/>
      <c r="DO34" s="686"/>
      <c r="DP34" s="686"/>
      <c r="DQ34" s="686"/>
      <c r="DR34" s="686"/>
      <c r="DS34" s="686"/>
      <c r="DT34" s="686"/>
      <c r="DU34" s="686"/>
      <c r="DV34" s="687"/>
      <c r="DW34" s="690">
        <v>14</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16073</v>
      </c>
      <c r="S35" s="686"/>
      <c r="T35" s="686"/>
      <c r="U35" s="686"/>
      <c r="V35" s="686"/>
      <c r="W35" s="686"/>
      <c r="X35" s="686"/>
      <c r="Y35" s="687"/>
      <c r="Z35" s="688">
        <v>0.6</v>
      </c>
      <c r="AA35" s="688"/>
      <c r="AB35" s="688"/>
      <c r="AC35" s="688"/>
      <c r="AD35" s="689" t="s">
        <v>128</v>
      </c>
      <c r="AE35" s="689"/>
      <c r="AF35" s="689"/>
      <c r="AG35" s="689"/>
      <c r="AH35" s="689"/>
      <c r="AI35" s="689"/>
      <c r="AJ35" s="689"/>
      <c r="AK35" s="689"/>
      <c r="AL35" s="690" t="s">
        <v>235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79181</v>
      </c>
      <c r="CS35" s="721"/>
      <c r="CT35" s="721"/>
      <c r="CU35" s="721"/>
      <c r="CV35" s="721"/>
      <c r="CW35" s="721"/>
      <c r="CX35" s="721"/>
      <c r="CY35" s="722"/>
      <c r="CZ35" s="690">
        <v>2.8</v>
      </c>
      <c r="DA35" s="719"/>
      <c r="DB35" s="719"/>
      <c r="DC35" s="723"/>
      <c r="DD35" s="694">
        <v>66122</v>
      </c>
      <c r="DE35" s="721"/>
      <c r="DF35" s="721"/>
      <c r="DG35" s="721"/>
      <c r="DH35" s="721"/>
      <c r="DI35" s="721"/>
      <c r="DJ35" s="721"/>
      <c r="DK35" s="722"/>
      <c r="DL35" s="694">
        <v>46946</v>
      </c>
      <c r="DM35" s="721"/>
      <c r="DN35" s="721"/>
      <c r="DO35" s="721"/>
      <c r="DP35" s="721"/>
      <c r="DQ35" s="721"/>
      <c r="DR35" s="721"/>
      <c r="DS35" s="721"/>
      <c r="DT35" s="721"/>
      <c r="DU35" s="721"/>
      <c r="DV35" s="722"/>
      <c r="DW35" s="690">
        <v>2.7</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104927</v>
      </c>
      <c r="S36" s="686"/>
      <c r="T36" s="686"/>
      <c r="U36" s="686"/>
      <c r="V36" s="686"/>
      <c r="W36" s="686"/>
      <c r="X36" s="686"/>
      <c r="Y36" s="687"/>
      <c r="Z36" s="688">
        <v>3.6</v>
      </c>
      <c r="AA36" s="688"/>
      <c r="AB36" s="688"/>
      <c r="AC36" s="688"/>
      <c r="AD36" s="689" t="s">
        <v>128</v>
      </c>
      <c r="AE36" s="689"/>
      <c r="AF36" s="689"/>
      <c r="AG36" s="689"/>
      <c r="AH36" s="689"/>
      <c r="AI36" s="689"/>
      <c r="AJ36" s="689"/>
      <c r="AK36" s="689"/>
      <c r="AL36" s="690" t="s">
        <v>235</v>
      </c>
      <c r="AM36" s="691"/>
      <c r="AN36" s="691"/>
      <c r="AO36" s="692"/>
      <c r="AP36" s="235"/>
      <c r="AQ36" s="759" t="s">
        <v>330</v>
      </c>
      <c r="AR36" s="760"/>
      <c r="AS36" s="760"/>
      <c r="AT36" s="760"/>
      <c r="AU36" s="760"/>
      <c r="AV36" s="760"/>
      <c r="AW36" s="760"/>
      <c r="AX36" s="760"/>
      <c r="AY36" s="761"/>
      <c r="AZ36" s="674">
        <v>372235</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662123</v>
      </c>
      <c r="CS36" s="686"/>
      <c r="CT36" s="686"/>
      <c r="CU36" s="686"/>
      <c r="CV36" s="686"/>
      <c r="CW36" s="686"/>
      <c r="CX36" s="686"/>
      <c r="CY36" s="687"/>
      <c r="CZ36" s="690">
        <v>23.8</v>
      </c>
      <c r="DA36" s="719"/>
      <c r="DB36" s="719"/>
      <c r="DC36" s="723"/>
      <c r="DD36" s="694">
        <v>400321</v>
      </c>
      <c r="DE36" s="686"/>
      <c r="DF36" s="686"/>
      <c r="DG36" s="686"/>
      <c r="DH36" s="686"/>
      <c r="DI36" s="686"/>
      <c r="DJ36" s="686"/>
      <c r="DK36" s="687"/>
      <c r="DL36" s="694">
        <v>284577</v>
      </c>
      <c r="DM36" s="686"/>
      <c r="DN36" s="686"/>
      <c r="DO36" s="686"/>
      <c r="DP36" s="686"/>
      <c r="DQ36" s="686"/>
      <c r="DR36" s="686"/>
      <c r="DS36" s="686"/>
      <c r="DT36" s="686"/>
      <c r="DU36" s="686"/>
      <c r="DV36" s="687"/>
      <c r="DW36" s="690">
        <v>16.5</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125364</v>
      </c>
      <c r="S37" s="686"/>
      <c r="T37" s="686"/>
      <c r="U37" s="686"/>
      <c r="V37" s="686"/>
      <c r="W37" s="686"/>
      <c r="X37" s="686"/>
      <c r="Y37" s="687"/>
      <c r="Z37" s="688">
        <v>4.3</v>
      </c>
      <c r="AA37" s="688"/>
      <c r="AB37" s="688"/>
      <c r="AC37" s="688"/>
      <c r="AD37" s="689" t="s">
        <v>128</v>
      </c>
      <c r="AE37" s="689"/>
      <c r="AF37" s="689"/>
      <c r="AG37" s="689"/>
      <c r="AH37" s="689"/>
      <c r="AI37" s="689"/>
      <c r="AJ37" s="689"/>
      <c r="AK37" s="689"/>
      <c r="AL37" s="690" t="s">
        <v>137</v>
      </c>
      <c r="AM37" s="691"/>
      <c r="AN37" s="691"/>
      <c r="AO37" s="692"/>
      <c r="AQ37" s="763" t="s">
        <v>334</v>
      </c>
      <c r="AR37" s="764"/>
      <c r="AS37" s="764"/>
      <c r="AT37" s="764"/>
      <c r="AU37" s="764"/>
      <c r="AV37" s="764"/>
      <c r="AW37" s="764"/>
      <c r="AX37" s="764"/>
      <c r="AY37" s="765"/>
      <c r="AZ37" s="685">
        <v>68799</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14333</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53325</v>
      </c>
      <c r="CS37" s="721"/>
      <c r="CT37" s="721"/>
      <c r="CU37" s="721"/>
      <c r="CV37" s="721"/>
      <c r="CW37" s="721"/>
      <c r="CX37" s="721"/>
      <c r="CY37" s="722"/>
      <c r="CZ37" s="690">
        <v>1.9</v>
      </c>
      <c r="DA37" s="719"/>
      <c r="DB37" s="719"/>
      <c r="DC37" s="723"/>
      <c r="DD37" s="694">
        <v>53325</v>
      </c>
      <c r="DE37" s="721"/>
      <c r="DF37" s="721"/>
      <c r="DG37" s="721"/>
      <c r="DH37" s="721"/>
      <c r="DI37" s="721"/>
      <c r="DJ37" s="721"/>
      <c r="DK37" s="722"/>
      <c r="DL37" s="694">
        <v>53325</v>
      </c>
      <c r="DM37" s="721"/>
      <c r="DN37" s="721"/>
      <c r="DO37" s="721"/>
      <c r="DP37" s="721"/>
      <c r="DQ37" s="721"/>
      <c r="DR37" s="721"/>
      <c r="DS37" s="721"/>
      <c r="DT37" s="721"/>
      <c r="DU37" s="721"/>
      <c r="DV37" s="722"/>
      <c r="DW37" s="690">
        <v>3.1</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98029</v>
      </c>
      <c r="S38" s="686"/>
      <c r="T38" s="686"/>
      <c r="U38" s="686"/>
      <c r="V38" s="686"/>
      <c r="W38" s="686"/>
      <c r="X38" s="686"/>
      <c r="Y38" s="687"/>
      <c r="Z38" s="688">
        <v>3.4</v>
      </c>
      <c r="AA38" s="688"/>
      <c r="AB38" s="688"/>
      <c r="AC38" s="688"/>
      <c r="AD38" s="689">
        <v>5</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46444</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388</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372235</v>
      </c>
      <c r="CS38" s="686"/>
      <c r="CT38" s="686"/>
      <c r="CU38" s="686"/>
      <c r="CV38" s="686"/>
      <c r="CW38" s="686"/>
      <c r="CX38" s="686"/>
      <c r="CY38" s="687"/>
      <c r="CZ38" s="690">
        <v>13.4</v>
      </c>
      <c r="DA38" s="719"/>
      <c r="DB38" s="719"/>
      <c r="DC38" s="723"/>
      <c r="DD38" s="694">
        <v>343816</v>
      </c>
      <c r="DE38" s="686"/>
      <c r="DF38" s="686"/>
      <c r="DG38" s="686"/>
      <c r="DH38" s="686"/>
      <c r="DI38" s="686"/>
      <c r="DJ38" s="686"/>
      <c r="DK38" s="687"/>
      <c r="DL38" s="694">
        <v>311070</v>
      </c>
      <c r="DM38" s="686"/>
      <c r="DN38" s="686"/>
      <c r="DO38" s="686"/>
      <c r="DP38" s="686"/>
      <c r="DQ38" s="686"/>
      <c r="DR38" s="686"/>
      <c r="DS38" s="686"/>
      <c r="DT38" s="686"/>
      <c r="DU38" s="686"/>
      <c r="DV38" s="687"/>
      <c r="DW38" s="690">
        <v>18</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84800</v>
      </c>
      <c r="S39" s="686"/>
      <c r="T39" s="686"/>
      <c r="U39" s="686"/>
      <c r="V39" s="686"/>
      <c r="W39" s="686"/>
      <c r="X39" s="686"/>
      <c r="Y39" s="687"/>
      <c r="Z39" s="688">
        <v>2.9</v>
      </c>
      <c r="AA39" s="688"/>
      <c r="AB39" s="688"/>
      <c r="AC39" s="688"/>
      <c r="AD39" s="689" t="s">
        <v>128</v>
      </c>
      <c r="AE39" s="689"/>
      <c r="AF39" s="689"/>
      <c r="AG39" s="689"/>
      <c r="AH39" s="689"/>
      <c r="AI39" s="689"/>
      <c r="AJ39" s="689"/>
      <c r="AK39" s="689"/>
      <c r="AL39" s="690" t="s">
        <v>128</v>
      </c>
      <c r="AM39" s="691"/>
      <c r="AN39" s="691"/>
      <c r="AO39" s="692"/>
      <c r="AQ39" s="763" t="s">
        <v>342</v>
      </c>
      <c r="AR39" s="764"/>
      <c r="AS39" s="764"/>
      <c r="AT39" s="764"/>
      <c r="AU39" s="764"/>
      <c r="AV39" s="764"/>
      <c r="AW39" s="764"/>
      <c r="AX39" s="764"/>
      <c r="AY39" s="765"/>
      <c r="AZ39" s="685">
        <v>1892</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563</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234962</v>
      </c>
      <c r="CS39" s="721"/>
      <c r="CT39" s="721"/>
      <c r="CU39" s="721"/>
      <c r="CV39" s="721"/>
      <c r="CW39" s="721"/>
      <c r="CX39" s="721"/>
      <c r="CY39" s="722"/>
      <c r="CZ39" s="690">
        <v>8.4</v>
      </c>
      <c r="DA39" s="719"/>
      <c r="DB39" s="719"/>
      <c r="DC39" s="723"/>
      <c r="DD39" s="694">
        <v>218778</v>
      </c>
      <c r="DE39" s="721"/>
      <c r="DF39" s="721"/>
      <c r="DG39" s="721"/>
      <c r="DH39" s="721"/>
      <c r="DI39" s="721"/>
      <c r="DJ39" s="721"/>
      <c r="DK39" s="722"/>
      <c r="DL39" s="694" t="s">
        <v>137</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235</v>
      </c>
      <c r="AA40" s="688"/>
      <c r="AB40" s="688"/>
      <c r="AC40" s="688"/>
      <c r="AD40" s="689" t="s">
        <v>235</v>
      </c>
      <c r="AE40" s="689"/>
      <c r="AF40" s="689"/>
      <c r="AG40" s="689"/>
      <c r="AH40" s="689"/>
      <c r="AI40" s="689"/>
      <c r="AJ40" s="689"/>
      <c r="AK40" s="689"/>
      <c r="AL40" s="690" t="s">
        <v>235</v>
      </c>
      <c r="AM40" s="691"/>
      <c r="AN40" s="691"/>
      <c r="AO40" s="692"/>
      <c r="AQ40" s="763" t="s">
        <v>346</v>
      </c>
      <c r="AR40" s="764"/>
      <c r="AS40" s="764"/>
      <c r="AT40" s="764"/>
      <c r="AU40" s="764"/>
      <c r="AV40" s="764"/>
      <c r="AW40" s="764"/>
      <c r="AX40" s="764"/>
      <c r="AY40" s="765"/>
      <c r="AZ40" s="685" t="s">
        <v>128</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78</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35120</v>
      </c>
      <c r="CS40" s="686"/>
      <c r="CT40" s="686"/>
      <c r="CU40" s="686"/>
      <c r="CV40" s="686"/>
      <c r="CW40" s="686"/>
      <c r="CX40" s="686"/>
      <c r="CY40" s="687"/>
      <c r="CZ40" s="690">
        <v>1.3</v>
      </c>
      <c r="DA40" s="719"/>
      <c r="DB40" s="719"/>
      <c r="DC40" s="723"/>
      <c r="DD40" s="694" t="s">
        <v>235</v>
      </c>
      <c r="DE40" s="686"/>
      <c r="DF40" s="686"/>
      <c r="DG40" s="686"/>
      <c r="DH40" s="686"/>
      <c r="DI40" s="686"/>
      <c r="DJ40" s="686"/>
      <c r="DK40" s="687"/>
      <c r="DL40" s="694" t="s">
        <v>128</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235</v>
      </c>
      <c r="AM41" s="691"/>
      <c r="AN41" s="691"/>
      <c r="AO41" s="692"/>
      <c r="AQ41" s="763" t="s">
        <v>351</v>
      </c>
      <c r="AR41" s="764"/>
      <c r="AS41" s="764"/>
      <c r="AT41" s="764"/>
      <c r="AU41" s="764"/>
      <c r="AV41" s="764"/>
      <c r="AW41" s="764"/>
      <c r="AX41" s="764"/>
      <c r="AY41" s="765"/>
      <c r="AZ41" s="685">
        <v>83062</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128</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42000</v>
      </c>
      <c r="S42" s="686"/>
      <c r="T42" s="686"/>
      <c r="U42" s="686"/>
      <c r="V42" s="686"/>
      <c r="W42" s="686"/>
      <c r="X42" s="686"/>
      <c r="Y42" s="687"/>
      <c r="Z42" s="688">
        <v>1.4</v>
      </c>
      <c r="AA42" s="688"/>
      <c r="AB42" s="688"/>
      <c r="AC42" s="688"/>
      <c r="AD42" s="689" t="s">
        <v>128</v>
      </c>
      <c r="AE42" s="689"/>
      <c r="AF42" s="689"/>
      <c r="AG42" s="689"/>
      <c r="AH42" s="689"/>
      <c r="AI42" s="689"/>
      <c r="AJ42" s="689"/>
      <c r="AK42" s="689"/>
      <c r="AL42" s="690" t="s">
        <v>128</v>
      </c>
      <c r="AM42" s="691"/>
      <c r="AN42" s="691"/>
      <c r="AO42" s="692"/>
      <c r="AQ42" s="784" t="s">
        <v>355</v>
      </c>
      <c r="AR42" s="785"/>
      <c r="AS42" s="785"/>
      <c r="AT42" s="785"/>
      <c r="AU42" s="785"/>
      <c r="AV42" s="785"/>
      <c r="AW42" s="785"/>
      <c r="AX42" s="785"/>
      <c r="AY42" s="786"/>
      <c r="AZ42" s="776">
        <v>172038</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378</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169723</v>
      </c>
      <c r="CS42" s="686"/>
      <c r="CT42" s="686"/>
      <c r="CU42" s="686"/>
      <c r="CV42" s="686"/>
      <c r="CW42" s="686"/>
      <c r="CX42" s="686"/>
      <c r="CY42" s="687"/>
      <c r="CZ42" s="690">
        <v>6.1</v>
      </c>
      <c r="DA42" s="691"/>
      <c r="DB42" s="691"/>
      <c r="DC42" s="703"/>
      <c r="DD42" s="694">
        <v>76459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2918805</v>
      </c>
      <c r="S43" s="777"/>
      <c r="T43" s="777"/>
      <c r="U43" s="777"/>
      <c r="V43" s="777"/>
      <c r="W43" s="777"/>
      <c r="X43" s="777"/>
      <c r="Y43" s="778"/>
      <c r="Z43" s="779">
        <v>100</v>
      </c>
      <c r="AA43" s="779"/>
      <c r="AB43" s="779"/>
      <c r="AC43" s="779"/>
      <c r="AD43" s="780">
        <v>1683430</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11809</v>
      </c>
      <c r="CS43" s="721"/>
      <c r="CT43" s="721"/>
      <c r="CU43" s="721"/>
      <c r="CV43" s="721"/>
      <c r="CW43" s="721"/>
      <c r="CX43" s="721"/>
      <c r="CY43" s="722"/>
      <c r="CZ43" s="690">
        <v>0.4</v>
      </c>
      <c r="DA43" s="719"/>
      <c r="DB43" s="719"/>
      <c r="DC43" s="723"/>
      <c r="DD43" s="694">
        <v>11809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169723</v>
      </c>
      <c r="CS44" s="686"/>
      <c r="CT44" s="686"/>
      <c r="CU44" s="686"/>
      <c r="CV44" s="686"/>
      <c r="CW44" s="686"/>
      <c r="CX44" s="686"/>
      <c r="CY44" s="687"/>
      <c r="CZ44" s="690">
        <v>6.1</v>
      </c>
      <c r="DA44" s="691"/>
      <c r="DB44" s="691"/>
      <c r="DC44" s="703"/>
      <c r="DD44" s="694">
        <v>76459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78956</v>
      </c>
      <c r="CS45" s="721"/>
      <c r="CT45" s="721"/>
      <c r="CU45" s="721"/>
      <c r="CV45" s="721"/>
      <c r="CW45" s="721"/>
      <c r="CX45" s="721"/>
      <c r="CY45" s="722"/>
      <c r="CZ45" s="690">
        <v>2.8</v>
      </c>
      <c r="DA45" s="719"/>
      <c r="DB45" s="719"/>
      <c r="DC45" s="723"/>
      <c r="DD45" s="694">
        <v>18433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90767</v>
      </c>
      <c r="CS46" s="686"/>
      <c r="CT46" s="686"/>
      <c r="CU46" s="686"/>
      <c r="CV46" s="686"/>
      <c r="CW46" s="686"/>
      <c r="CX46" s="686"/>
      <c r="CY46" s="687"/>
      <c r="CZ46" s="690">
        <v>3.3</v>
      </c>
      <c r="DA46" s="691"/>
      <c r="DB46" s="691"/>
      <c r="DC46" s="703"/>
      <c r="DD46" s="694">
        <v>58026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235</v>
      </c>
      <c r="CS47" s="721"/>
      <c r="CT47" s="721"/>
      <c r="CU47" s="721"/>
      <c r="CV47" s="721"/>
      <c r="CW47" s="721"/>
      <c r="CX47" s="721"/>
      <c r="CY47" s="722"/>
      <c r="CZ47" s="690" t="s">
        <v>137</v>
      </c>
      <c r="DA47" s="719"/>
      <c r="DB47" s="719"/>
      <c r="DC47" s="723"/>
      <c r="DD47" s="694" t="s">
        <v>137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137</v>
      </c>
      <c r="DA48" s="691"/>
      <c r="DB48" s="691"/>
      <c r="DC48" s="703"/>
      <c r="DD48" s="694" t="s">
        <v>137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2787409</v>
      </c>
      <c r="CS49" s="756"/>
      <c r="CT49" s="756"/>
      <c r="CU49" s="756"/>
      <c r="CV49" s="756"/>
      <c r="CW49" s="756"/>
      <c r="CX49" s="756"/>
      <c r="CY49" s="787"/>
      <c r="CZ49" s="781">
        <v>100</v>
      </c>
      <c r="DA49" s="788"/>
      <c r="DB49" s="788"/>
      <c r="DC49" s="789"/>
      <c r="DD49" s="790">
        <v>2126183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nnx98c4KYzwuZRU55puYHO2/4lU/H6ZRfpX/LRuSOKAz9HF7Dvy4bv3oMTQ1XtD0gnQ+OK+kObcKf9OLHhufg==" saltValue="L3rlU5Re4dpwwaJPpV5F0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2918</v>
      </c>
      <c r="R7" s="821"/>
      <c r="S7" s="821"/>
      <c r="T7" s="821"/>
      <c r="U7" s="821"/>
      <c r="V7" s="821">
        <v>2787</v>
      </c>
      <c r="W7" s="821"/>
      <c r="X7" s="821"/>
      <c r="Y7" s="821"/>
      <c r="Z7" s="821"/>
      <c r="AA7" s="821">
        <v>131</v>
      </c>
      <c r="AB7" s="821"/>
      <c r="AC7" s="821"/>
      <c r="AD7" s="821"/>
      <c r="AE7" s="822"/>
      <c r="AF7" s="823">
        <v>128</v>
      </c>
      <c r="AG7" s="824"/>
      <c r="AH7" s="824"/>
      <c r="AI7" s="824"/>
      <c r="AJ7" s="825"/>
      <c r="AK7" s="860"/>
      <c r="AL7" s="861"/>
      <c r="AM7" s="861"/>
      <c r="AN7" s="861"/>
      <c r="AO7" s="861"/>
      <c r="AP7" s="861">
        <v>2438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2</v>
      </c>
      <c r="CI7" s="858"/>
      <c r="CJ7" s="858"/>
      <c r="CK7" s="858"/>
      <c r="CL7" s="859"/>
      <c r="CM7" s="857">
        <v>61</v>
      </c>
      <c r="CN7" s="858"/>
      <c r="CO7" s="858"/>
      <c r="CP7" s="858"/>
      <c r="CQ7" s="859"/>
      <c r="CR7" s="857">
        <v>50</v>
      </c>
      <c r="CS7" s="858"/>
      <c r="CT7" s="858"/>
      <c r="CU7" s="858"/>
      <c r="CV7" s="859"/>
      <c r="CW7" s="857">
        <v>0</v>
      </c>
      <c r="CX7" s="858"/>
      <c r="CY7" s="858"/>
      <c r="CZ7" s="858"/>
      <c r="DA7" s="859"/>
      <c r="DB7" s="857" t="s">
        <v>593</v>
      </c>
      <c r="DC7" s="858"/>
      <c r="DD7" s="858"/>
      <c r="DE7" s="858"/>
      <c r="DF7" s="859"/>
      <c r="DG7" s="857" t="s">
        <v>593</v>
      </c>
      <c r="DH7" s="858"/>
      <c r="DI7" s="858"/>
      <c r="DJ7" s="858"/>
      <c r="DK7" s="859"/>
      <c r="DL7" s="857" t="s">
        <v>593</v>
      </c>
      <c r="DM7" s="858"/>
      <c r="DN7" s="858"/>
      <c r="DO7" s="858"/>
      <c r="DP7" s="859"/>
      <c r="DQ7" s="857" t="s">
        <v>593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2918</v>
      </c>
      <c r="R23" s="880"/>
      <c r="S23" s="880"/>
      <c r="T23" s="880"/>
      <c r="U23" s="880"/>
      <c r="V23" s="880">
        <v>2787</v>
      </c>
      <c r="W23" s="880"/>
      <c r="X23" s="880"/>
      <c r="Y23" s="880"/>
      <c r="Z23" s="880"/>
      <c r="AA23" s="880">
        <v>131</v>
      </c>
      <c r="AB23" s="880"/>
      <c r="AC23" s="880"/>
      <c r="AD23" s="880"/>
      <c r="AE23" s="881"/>
      <c r="AF23" s="882">
        <v>128</v>
      </c>
      <c r="AG23" s="880"/>
      <c r="AH23" s="880"/>
      <c r="AI23" s="880"/>
      <c r="AJ23" s="883"/>
      <c r="AK23" s="884"/>
      <c r="AL23" s="885"/>
      <c r="AM23" s="885"/>
      <c r="AN23" s="885"/>
      <c r="AO23" s="885"/>
      <c r="AP23" s="880">
        <v>2438</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329</v>
      </c>
      <c r="R28" s="909"/>
      <c r="S28" s="909"/>
      <c r="T28" s="909"/>
      <c r="U28" s="909"/>
      <c r="V28" s="909">
        <v>329</v>
      </c>
      <c r="W28" s="909"/>
      <c r="X28" s="909"/>
      <c r="Y28" s="909"/>
      <c r="Z28" s="909"/>
      <c r="AA28" s="909">
        <v>0</v>
      </c>
      <c r="AB28" s="909"/>
      <c r="AC28" s="909"/>
      <c r="AD28" s="909"/>
      <c r="AE28" s="910"/>
      <c r="AF28" s="911">
        <v>0</v>
      </c>
      <c r="AG28" s="909"/>
      <c r="AH28" s="909"/>
      <c r="AI28" s="909"/>
      <c r="AJ28" s="912"/>
      <c r="AK28" s="913">
        <v>27</v>
      </c>
      <c r="AL28" s="904"/>
      <c r="AM28" s="904"/>
      <c r="AN28" s="904"/>
      <c r="AO28" s="904"/>
      <c r="AP28" s="904" t="s">
        <v>593</v>
      </c>
      <c r="AQ28" s="904"/>
      <c r="AR28" s="904"/>
      <c r="AS28" s="904"/>
      <c r="AT28" s="904"/>
      <c r="AU28" s="904" t="s">
        <v>593</v>
      </c>
      <c r="AV28" s="904"/>
      <c r="AW28" s="904"/>
      <c r="AX28" s="904"/>
      <c r="AY28" s="904"/>
      <c r="AZ28" s="905" t="s">
        <v>593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113</v>
      </c>
      <c r="R29" s="845"/>
      <c r="S29" s="845"/>
      <c r="T29" s="845"/>
      <c r="U29" s="845"/>
      <c r="V29" s="845">
        <v>113</v>
      </c>
      <c r="W29" s="845"/>
      <c r="X29" s="845"/>
      <c r="Y29" s="845"/>
      <c r="Z29" s="845"/>
      <c r="AA29" s="845">
        <v>0</v>
      </c>
      <c r="AB29" s="845"/>
      <c r="AC29" s="845"/>
      <c r="AD29" s="845"/>
      <c r="AE29" s="846"/>
      <c r="AF29" s="847" t="s">
        <v>408</v>
      </c>
      <c r="AG29" s="848"/>
      <c r="AH29" s="848"/>
      <c r="AI29" s="848"/>
      <c r="AJ29" s="849"/>
      <c r="AK29" s="916">
        <v>70</v>
      </c>
      <c r="AL29" s="917"/>
      <c r="AM29" s="917"/>
      <c r="AN29" s="917"/>
      <c r="AO29" s="917"/>
      <c r="AP29" s="917" t="s">
        <v>593</v>
      </c>
      <c r="AQ29" s="917"/>
      <c r="AR29" s="917"/>
      <c r="AS29" s="917"/>
      <c r="AT29" s="917"/>
      <c r="AU29" s="917" t="s">
        <v>593</v>
      </c>
      <c r="AV29" s="917"/>
      <c r="AW29" s="917"/>
      <c r="AX29" s="917"/>
      <c r="AY29" s="917"/>
      <c r="AZ29" s="918" t="s">
        <v>593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540</v>
      </c>
      <c r="R30" s="845"/>
      <c r="S30" s="845"/>
      <c r="T30" s="845"/>
      <c r="U30" s="845"/>
      <c r="V30" s="845">
        <v>504</v>
      </c>
      <c r="W30" s="845"/>
      <c r="X30" s="845"/>
      <c r="Y30" s="845"/>
      <c r="Z30" s="845"/>
      <c r="AA30" s="845">
        <v>36</v>
      </c>
      <c r="AB30" s="845"/>
      <c r="AC30" s="845"/>
      <c r="AD30" s="845"/>
      <c r="AE30" s="846"/>
      <c r="AF30" s="847">
        <v>36</v>
      </c>
      <c r="AG30" s="848"/>
      <c r="AH30" s="848"/>
      <c r="AI30" s="848"/>
      <c r="AJ30" s="849"/>
      <c r="AK30" s="916">
        <v>113</v>
      </c>
      <c r="AL30" s="917"/>
      <c r="AM30" s="917"/>
      <c r="AN30" s="917"/>
      <c r="AO30" s="917"/>
      <c r="AP30" s="917" t="s">
        <v>593</v>
      </c>
      <c r="AQ30" s="917"/>
      <c r="AR30" s="917"/>
      <c r="AS30" s="917"/>
      <c r="AT30" s="917"/>
      <c r="AU30" s="917" t="s">
        <v>593</v>
      </c>
      <c r="AV30" s="917"/>
      <c r="AW30" s="917"/>
      <c r="AX30" s="917"/>
      <c r="AY30" s="917"/>
      <c r="AZ30" s="918" t="s">
        <v>593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44</v>
      </c>
      <c r="R31" s="845"/>
      <c r="S31" s="845"/>
      <c r="T31" s="845"/>
      <c r="U31" s="845"/>
      <c r="V31" s="845">
        <v>43</v>
      </c>
      <c r="W31" s="845"/>
      <c r="X31" s="845"/>
      <c r="Y31" s="845"/>
      <c r="Z31" s="845"/>
      <c r="AA31" s="845">
        <v>1</v>
      </c>
      <c r="AB31" s="845"/>
      <c r="AC31" s="845"/>
      <c r="AD31" s="845"/>
      <c r="AE31" s="846"/>
      <c r="AF31" s="847">
        <v>1</v>
      </c>
      <c r="AG31" s="848"/>
      <c r="AH31" s="848"/>
      <c r="AI31" s="848"/>
      <c r="AJ31" s="849"/>
      <c r="AK31" s="916">
        <v>15</v>
      </c>
      <c r="AL31" s="917"/>
      <c r="AM31" s="917"/>
      <c r="AN31" s="917"/>
      <c r="AO31" s="917"/>
      <c r="AP31" s="917" t="s">
        <v>593</v>
      </c>
      <c r="AQ31" s="917"/>
      <c r="AR31" s="917"/>
      <c r="AS31" s="917"/>
      <c r="AT31" s="917"/>
      <c r="AU31" s="917" t="s">
        <v>593</v>
      </c>
      <c r="AV31" s="917"/>
      <c r="AW31" s="917"/>
      <c r="AX31" s="917"/>
      <c r="AY31" s="917"/>
      <c r="AZ31" s="918" t="s">
        <v>593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94</v>
      </c>
      <c r="R32" s="845"/>
      <c r="S32" s="845"/>
      <c r="T32" s="845"/>
      <c r="U32" s="845"/>
      <c r="V32" s="845">
        <v>93</v>
      </c>
      <c r="W32" s="845"/>
      <c r="X32" s="845"/>
      <c r="Y32" s="845"/>
      <c r="Z32" s="845"/>
      <c r="AA32" s="845">
        <v>1</v>
      </c>
      <c r="AB32" s="845"/>
      <c r="AC32" s="845"/>
      <c r="AD32" s="845"/>
      <c r="AE32" s="846"/>
      <c r="AF32" s="847">
        <v>1</v>
      </c>
      <c r="AG32" s="848"/>
      <c r="AH32" s="848"/>
      <c r="AI32" s="848"/>
      <c r="AJ32" s="849"/>
      <c r="AK32" s="916">
        <v>46</v>
      </c>
      <c r="AL32" s="917"/>
      <c r="AM32" s="917"/>
      <c r="AN32" s="917"/>
      <c r="AO32" s="917"/>
      <c r="AP32" s="917">
        <v>566</v>
      </c>
      <c r="AQ32" s="917"/>
      <c r="AR32" s="917"/>
      <c r="AS32" s="917"/>
      <c r="AT32" s="917"/>
      <c r="AU32" s="917">
        <v>350</v>
      </c>
      <c r="AV32" s="917"/>
      <c r="AW32" s="917"/>
      <c r="AX32" s="917"/>
      <c r="AY32" s="917"/>
      <c r="AZ32" s="918" t="s">
        <v>593</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94</v>
      </c>
      <c r="R33" s="845"/>
      <c r="S33" s="845"/>
      <c r="T33" s="845"/>
      <c r="U33" s="845"/>
      <c r="V33" s="845">
        <v>63</v>
      </c>
      <c r="W33" s="845"/>
      <c r="X33" s="845"/>
      <c r="Y33" s="845"/>
      <c r="Z33" s="845"/>
      <c r="AA33" s="845">
        <v>1</v>
      </c>
      <c r="AB33" s="845"/>
      <c r="AC33" s="845"/>
      <c r="AD33" s="845"/>
      <c r="AE33" s="846"/>
      <c r="AF33" s="847">
        <v>1</v>
      </c>
      <c r="AG33" s="848"/>
      <c r="AH33" s="848"/>
      <c r="AI33" s="848"/>
      <c r="AJ33" s="849"/>
      <c r="AK33" s="916">
        <v>40</v>
      </c>
      <c r="AL33" s="917"/>
      <c r="AM33" s="917"/>
      <c r="AN33" s="917"/>
      <c r="AO33" s="917"/>
      <c r="AP33" s="917">
        <v>224</v>
      </c>
      <c r="AQ33" s="917"/>
      <c r="AR33" s="917"/>
      <c r="AS33" s="917"/>
      <c r="AT33" s="917"/>
      <c r="AU33" s="917">
        <v>224</v>
      </c>
      <c r="AV33" s="917"/>
      <c r="AW33" s="917"/>
      <c r="AX33" s="917"/>
      <c r="AY33" s="917"/>
      <c r="AZ33" s="918" t="s">
        <v>593</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60</v>
      </c>
      <c r="R34" s="845"/>
      <c r="S34" s="845"/>
      <c r="T34" s="845"/>
      <c r="U34" s="845"/>
      <c r="V34" s="845">
        <v>59</v>
      </c>
      <c r="W34" s="845"/>
      <c r="X34" s="845"/>
      <c r="Y34" s="845"/>
      <c r="Z34" s="845"/>
      <c r="AA34" s="845">
        <v>1</v>
      </c>
      <c r="AB34" s="845"/>
      <c r="AC34" s="845"/>
      <c r="AD34" s="845"/>
      <c r="AE34" s="846"/>
      <c r="AF34" s="847">
        <v>1</v>
      </c>
      <c r="AG34" s="848"/>
      <c r="AH34" s="848"/>
      <c r="AI34" s="848"/>
      <c r="AJ34" s="849"/>
      <c r="AK34" s="916">
        <v>27</v>
      </c>
      <c r="AL34" s="917"/>
      <c r="AM34" s="917"/>
      <c r="AN34" s="917"/>
      <c r="AO34" s="917"/>
      <c r="AP34" s="917">
        <v>157</v>
      </c>
      <c r="AQ34" s="917"/>
      <c r="AR34" s="917"/>
      <c r="AS34" s="917"/>
      <c r="AT34" s="917"/>
      <c r="AU34" s="917">
        <v>157</v>
      </c>
      <c r="AV34" s="917"/>
      <c r="AW34" s="917"/>
      <c r="AX34" s="917"/>
      <c r="AY34" s="917"/>
      <c r="AZ34" s="918" t="s">
        <v>593</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v>
      </c>
      <c r="AG63" s="928"/>
      <c r="AH63" s="928"/>
      <c r="AI63" s="928"/>
      <c r="AJ63" s="929"/>
      <c r="AK63" s="930"/>
      <c r="AL63" s="925"/>
      <c r="AM63" s="925"/>
      <c r="AN63" s="925"/>
      <c r="AO63" s="925"/>
      <c r="AP63" s="928">
        <v>947</v>
      </c>
      <c r="AQ63" s="928"/>
      <c r="AR63" s="928"/>
      <c r="AS63" s="928"/>
      <c r="AT63" s="928"/>
      <c r="AU63" s="928">
        <v>664</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423</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87</v>
      </c>
      <c r="R68" s="952"/>
      <c r="S68" s="952"/>
      <c r="T68" s="952"/>
      <c r="U68" s="952"/>
      <c r="V68" s="952">
        <v>84</v>
      </c>
      <c r="W68" s="952"/>
      <c r="X68" s="952"/>
      <c r="Y68" s="952"/>
      <c r="Z68" s="952"/>
      <c r="AA68" s="952">
        <v>3</v>
      </c>
      <c r="AB68" s="952"/>
      <c r="AC68" s="952"/>
      <c r="AD68" s="952"/>
      <c r="AE68" s="952"/>
      <c r="AF68" s="952">
        <v>3</v>
      </c>
      <c r="AG68" s="952"/>
      <c r="AH68" s="952"/>
      <c r="AI68" s="952"/>
      <c r="AJ68" s="952"/>
      <c r="AK68" s="952">
        <v>6</v>
      </c>
      <c r="AL68" s="952"/>
      <c r="AM68" s="952"/>
      <c r="AN68" s="952"/>
      <c r="AO68" s="952"/>
      <c r="AP68" s="952" t="s">
        <v>593</v>
      </c>
      <c r="AQ68" s="952"/>
      <c r="AR68" s="952"/>
      <c r="AS68" s="952"/>
      <c r="AT68" s="952"/>
      <c r="AU68" s="952" t="s">
        <v>593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8482</v>
      </c>
      <c r="R69" s="917"/>
      <c r="S69" s="917"/>
      <c r="T69" s="917"/>
      <c r="U69" s="917"/>
      <c r="V69" s="917">
        <v>8156</v>
      </c>
      <c r="W69" s="917"/>
      <c r="X69" s="917"/>
      <c r="Y69" s="917"/>
      <c r="Z69" s="917"/>
      <c r="AA69" s="917">
        <v>326</v>
      </c>
      <c r="AB69" s="917"/>
      <c r="AC69" s="917"/>
      <c r="AD69" s="917"/>
      <c r="AE69" s="917"/>
      <c r="AF69" s="917">
        <v>326</v>
      </c>
      <c r="AG69" s="917"/>
      <c r="AH69" s="917"/>
      <c r="AI69" s="917"/>
      <c r="AJ69" s="917"/>
      <c r="AK69" s="917">
        <v>511</v>
      </c>
      <c r="AL69" s="917"/>
      <c r="AM69" s="917"/>
      <c r="AN69" s="917"/>
      <c r="AO69" s="917"/>
      <c r="AP69" s="917" t="s">
        <v>593</v>
      </c>
      <c r="AQ69" s="917"/>
      <c r="AR69" s="917"/>
      <c r="AS69" s="917"/>
      <c r="AT69" s="917"/>
      <c r="AU69" s="917" t="s">
        <v>593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99</v>
      </c>
      <c r="R70" s="917"/>
      <c r="S70" s="917"/>
      <c r="T70" s="917"/>
      <c r="U70" s="917"/>
      <c r="V70" s="917">
        <v>81</v>
      </c>
      <c r="W70" s="917"/>
      <c r="X70" s="917"/>
      <c r="Y70" s="917"/>
      <c r="Z70" s="917"/>
      <c r="AA70" s="917">
        <v>17</v>
      </c>
      <c r="AB70" s="917"/>
      <c r="AC70" s="917"/>
      <c r="AD70" s="917"/>
      <c r="AE70" s="917"/>
      <c r="AF70" s="917">
        <v>17</v>
      </c>
      <c r="AG70" s="917"/>
      <c r="AH70" s="917"/>
      <c r="AI70" s="917"/>
      <c r="AJ70" s="917"/>
      <c r="AK70" s="917" t="s">
        <v>593</v>
      </c>
      <c r="AL70" s="917"/>
      <c r="AM70" s="917"/>
      <c r="AN70" s="917"/>
      <c r="AO70" s="917"/>
      <c r="AP70" s="917" t="s">
        <v>593</v>
      </c>
      <c r="AQ70" s="917"/>
      <c r="AR70" s="917"/>
      <c r="AS70" s="917"/>
      <c r="AT70" s="917"/>
      <c r="AU70" s="917" t="s">
        <v>593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136</v>
      </c>
      <c r="R71" s="917"/>
      <c r="S71" s="917"/>
      <c r="T71" s="917"/>
      <c r="U71" s="917"/>
      <c r="V71" s="917">
        <v>121</v>
      </c>
      <c r="W71" s="917"/>
      <c r="X71" s="917"/>
      <c r="Y71" s="917"/>
      <c r="Z71" s="917"/>
      <c r="AA71" s="917">
        <v>16</v>
      </c>
      <c r="AB71" s="917"/>
      <c r="AC71" s="917"/>
      <c r="AD71" s="917"/>
      <c r="AE71" s="917"/>
      <c r="AF71" s="917">
        <v>16</v>
      </c>
      <c r="AG71" s="917"/>
      <c r="AH71" s="917"/>
      <c r="AI71" s="917"/>
      <c r="AJ71" s="917"/>
      <c r="AK71" s="917">
        <v>12</v>
      </c>
      <c r="AL71" s="917"/>
      <c r="AM71" s="917"/>
      <c r="AN71" s="917"/>
      <c r="AO71" s="917"/>
      <c r="AP71" s="917" t="s">
        <v>593</v>
      </c>
      <c r="AQ71" s="917"/>
      <c r="AR71" s="917"/>
      <c r="AS71" s="917"/>
      <c r="AT71" s="917"/>
      <c r="AU71" s="917" t="s">
        <v>593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599</v>
      </c>
      <c r="C72" s="960"/>
      <c r="D72" s="960"/>
      <c r="E72" s="960"/>
      <c r="F72" s="960"/>
      <c r="G72" s="960"/>
      <c r="H72" s="960"/>
      <c r="I72" s="960"/>
      <c r="J72" s="960"/>
      <c r="K72" s="960"/>
      <c r="L72" s="960"/>
      <c r="M72" s="960"/>
      <c r="N72" s="960"/>
      <c r="O72" s="960"/>
      <c r="P72" s="961"/>
      <c r="Q72" s="962">
        <v>545</v>
      </c>
      <c r="R72" s="917"/>
      <c r="S72" s="917"/>
      <c r="T72" s="917"/>
      <c r="U72" s="917"/>
      <c r="V72" s="917">
        <v>482</v>
      </c>
      <c r="W72" s="917"/>
      <c r="X72" s="917"/>
      <c r="Y72" s="917"/>
      <c r="Z72" s="917"/>
      <c r="AA72" s="917">
        <v>63</v>
      </c>
      <c r="AB72" s="917"/>
      <c r="AC72" s="917"/>
      <c r="AD72" s="917"/>
      <c r="AE72" s="917"/>
      <c r="AF72" s="917">
        <v>63</v>
      </c>
      <c r="AG72" s="917"/>
      <c r="AH72" s="917"/>
      <c r="AI72" s="917"/>
      <c r="AJ72" s="917"/>
      <c r="AK72" s="917" t="s">
        <v>593</v>
      </c>
      <c r="AL72" s="917"/>
      <c r="AM72" s="917"/>
      <c r="AN72" s="917"/>
      <c r="AO72" s="917"/>
      <c r="AP72" s="917" t="s">
        <v>593</v>
      </c>
      <c r="AQ72" s="917"/>
      <c r="AR72" s="917"/>
      <c r="AS72" s="917"/>
      <c r="AT72" s="917"/>
      <c r="AU72" s="917" t="s">
        <v>593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600</v>
      </c>
      <c r="C73" s="960"/>
      <c r="D73" s="960"/>
      <c r="E73" s="960"/>
      <c r="F73" s="960"/>
      <c r="G73" s="960"/>
      <c r="H73" s="960"/>
      <c r="I73" s="960"/>
      <c r="J73" s="960"/>
      <c r="K73" s="960"/>
      <c r="L73" s="960"/>
      <c r="M73" s="960"/>
      <c r="N73" s="960"/>
      <c r="O73" s="960"/>
      <c r="P73" s="961"/>
      <c r="Q73" s="962">
        <v>153416</v>
      </c>
      <c r="R73" s="917"/>
      <c r="S73" s="917"/>
      <c r="T73" s="917"/>
      <c r="U73" s="917"/>
      <c r="V73" s="917">
        <v>145697</v>
      </c>
      <c r="W73" s="917"/>
      <c r="X73" s="917"/>
      <c r="Y73" s="917"/>
      <c r="Z73" s="917"/>
      <c r="AA73" s="917">
        <v>7719</v>
      </c>
      <c r="AB73" s="917"/>
      <c r="AC73" s="917"/>
      <c r="AD73" s="917"/>
      <c r="AE73" s="917"/>
      <c r="AF73" s="917">
        <v>7719</v>
      </c>
      <c r="AG73" s="917"/>
      <c r="AH73" s="917"/>
      <c r="AI73" s="917"/>
      <c r="AJ73" s="917"/>
      <c r="AK73" s="917">
        <v>1414</v>
      </c>
      <c r="AL73" s="917"/>
      <c r="AM73" s="917"/>
      <c r="AN73" s="917"/>
      <c r="AO73" s="917"/>
      <c r="AP73" s="917" t="s">
        <v>593</v>
      </c>
      <c r="AQ73" s="917"/>
      <c r="AR73" s="917"/>
      <c r="AS73" s="917"/>
      <c r="AT73" s="917"/>
      <c r="AU73" s="917" t="s">
        <v>593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601</v>
      </c>
      <c r="C74" s="960"/>
      <c r="D74" s="960"/>
      <c r="E74" s="960"/>
      <c r="F74" s="960"/>
      <c r="G74" s="960"/>
      <c r="H74" s="960"/>
      <c r="I74" s="960"/>
      <c r="J74" s="960"/>
      <c r="K74" s="960"/>
      <c r="L74" s="960"/>
      <c r="M74" s="960"/>
      <c r="N74" s="960"/>
      <c r="O74" s="960"/>
      <c r="P74" s="961"/>
      <c r="Q74" s="962">
        <v>868</v>
      </c>
      <c r="R74" s="917"/>
      <c r="S74" s="917"/>
      <c r="T74" s="917"/>
      <c r="U74" s="917"/>
      <c r="V74" s="917">
        <v>857</v>
      </c>
      <c r="W74" s="917"/>
      <c r="X74" s="917"/>
      <c r="Y74" s="917"/>
      <c r="Z74" s="917"/>
      <c r="AA74" s="917">
        <v>11</v>
      </c>
      <c r="AB74" s="917"/>
      <c r="AC74" s="917"/>
      <c r="AD74" s="917"/>
      <c r="AE74" s="917"/>
      <c r="AF74" s="917">
        <v>11</v>
      </c>
      <c r="AG74" s="917"/>
      <c r="AH74" s="917"/>
      <c r="AI74" s="917"/>
      <c r="AJ74" s="917"/>
      <c r="AK74" s="917" t="s">
        <v>593</v>
      </c>
      <c r="AL74" s="917"/>
      <c r="AM74" s="917"/>
      <c r="AN74" s="917"/>
      <c r="AO74" s="917"/>
      <c r="AP74" s="917" t="s">
        <v>593</v>
      </c>
      <c r="AQ74" s="917"/>
      <c r="AR74" s="917"/>
      <c r="AS74" s="917"/>
      <c r="AT74" s="917"/>
      <c r="AU74" s="917" t="s">
        <v>593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8155</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v>
      </c>
      <c r="CS102" s="936"/>
      <c r="CT102" s="936"/>
      <c r="CU102" s="936"/>
      <c r="CV102" s="979"/>
      <c r="CW102" s="978" t="s">
        <v>593</v>
      </c>
      <c r="CX102" s="936"/>
      <c r="CY102" s="936"/>
      <c r="CZ102" s="936"/>
      <c r="DA102" s="979"/>
      <c r="DB102" s="978" t="s">
        <v>593</v>
      </c>
      <c r="DC102" s="936"/>
      <c r="DD102" s="936"/>
      <c r="DE102" s="936"/>
      <c r="DF102" s="979"/>
      <c r="DG102" s="978" t="s">
        <v>593</v>
      </c>
      <c r="DH102" s="936"/>
      <c r="DI102" s="936"/>
      <c r="DJ102" s="936"/>
      <c r="DK102" s="979"/>
      <c r="DL102" s="978" t="s">
        <v>593</v>
      </c>
      <c r="DM102" s="936"/>
      <c r="DN102" s="936"/>
      <c r="DO102" s="936"/>
      <c r="DP102" s="979"/>
      <c r="DQ102" s="978" t="s">
        <v>593</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309</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309</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309</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232821</v>
      </c>
      <c r="AB110" s="988"/>
      <c r="AC110" s="988"/>
      <c r="AD110" s="988"/>
      <c r="AE110" s="989"/>
      <c r="AF110" s="990">
        <v>237467</v>
      </c>
      <c r="AG110" s="988"/>
      <c r="AH110" s="988"/>
      <c r="AI110" s="988"/>
      <c r="AJ110" s="989"/>
      <c r="AK110" s="990">
        <v>230258</v>
      </c>
      <c r="AL110" s="988"/>
      <c r="AM110" s="988"/>
      <c r="AN110" s="988"/>
      <c r="AO110" s="989"/>
      <c r="AP110" s="991">
        <v>15.3</v>
      </c>
      <c r="AQ110" s="992"/>
      <c r="AR110" s="992"/>
      <c r="AS110" s="992"/>
      <c r="AT110" s="993"/>
      <c r="AU110" s="994" t="s">
        <v>72</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2616751</v>
      </c>
      <c r="BR110" s="1023"/>
      <c r="BS110" s="1023"/>
      <c r="BT110" s="1023"/>
      <c r="BU110" s="1023"/>
      <c r="BV110" s="1023">
        <v>2569890</v>
      </c>
      <c r="BW110" s="1023"/>
      <c r="BX110" s="1023"/>
      <c r="BY110" s="1023"/>
      <c r="BZ110" s="1023"/>
      <c r="CA110" s="1023">
        <v>2438207</v>
      </c>
      <c r="CB110" s="1023"/>
      <c r="CC110" s="1023"/>
      <c r="CD110" s="1023"/>
      <c r="CE110" s="1023"/>
      <c r="CF110" s="1037">
        <v>161.9</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445</v>
      </c>
      <c r="DM110" s="1023"/>
      <c r="DN110" s="1023"/>
      <c r="DO110" s="1023"/>
      <c r="DP110" s="1023"/>
      <c r="DQ110" s="1023" t="s">
        <v>446</v>
      </c>
      <c r="DR110" s="1023"/>
      <c r="DS110" s="1023"/>
      <c r="DT110" s="1023"/>
      <c r="DU110" s="1023"/>
      <c r="DV110" s="1024" t="s">
        <v>445</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448</v>
      </c>
      <c r="AB111" s="1030"/>
      <c r="AC111" s="1030"/>
      <c r="AD111" s="1030"/>
      <c r="AE111" s="1031"/>
      <c r="AF111" s="1032" t="s">
        <v>449</v>
      </c>
      <c r="AG111" s="1030"/>
      <c r="AH111" s="1030"/>
      <c r="AI111" s="1030"/>
      <c r="AJ111" s="1031"/>
      <c r="AK111" s="1032" t="s">
        <v>176</v>
      </c>
      <c r="AL111" s="1030"/>
      <c r="AM111" s="1030"/>
      <c r="AN111" s="1030"/>
      <c r="AO111" s="1031"/>
      <c r="AP111" s="1033" t="s">
        <v>446</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t="s">
        <v>176</v>
      </c>
      <c r="BR111" s="1016"/>
      <c r="BS111" s="1016"/>
      <c r="BT111" s="1016"/>
      <c r="BU111" s="1016"/>
      <c r="BV111" s="1016" t="s">
        <v>448</v>
      </c>
      <c r="BW111" s="1016"/>
      <c r="BX111" s="1016"/>
      <c r="BY111" s="1016"/>
      <c r="BZ111" s="1016"/>
      <c r="CA111" s="1016" t="s">
        <v>446</v>
      </c>
      <c r="CB111" s="1016"/>
      <c r="CC111" s="1016"/>
      <c r="CD111" s="1016"/>
      <c r="CE111" s="1016"/>
      <c r="CF111" s="1010" t="s">
        <v>176</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452</v>
      </c>
      <c r="DM111" s="1016"/>
      <c r="DN111" s="1016"/>
      <c r="DO111" s="1016"/>
      <c r="DP111" s="1016"/>
      <c r="DQ111" s="1016" t="s">
        <v>453</v>
      </c>
      <c r="DR111" s="1016"/>
      <c r="DS111" s="1016"/>
      <c r="DT111" s="1016"/>
      <c r="DU111" s="1016"/>
      <c r="DV111" s="1017" t="s">
        <v>452</v>
      </c>
      <c r="DW111" s="1017"/>
      <c r="DX111" s="1017"/>
      <c r="DY111" s="1017"/>
      <c r="DZ111" s="1018"/>
    </row>
    <row r="112" spans="1:131" s="248" customFormat="1" ht="26.25" customHeight="1" x14ac:dyDescent="0.15">
      <c r="A112" s="1048" t="s">
        <v>454</v>
      </c>
      <c r="B112" s="1049"/>
      <c r="C112" s="1046" t="s">
        <v>455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448</v>
      </c>
      <c r="AG112" s="1055"/>
      <c r="AH112" s="1055"/>
      <c r="AI112" s="1055"/>
      <c r="AJ112" s="1056"/>
      <c r="AK112" s="1057" t="s">
        <v>446</v>
      </c>
      <c r="AL112" s="1055"/>
      <c r="AM112" s="1055"/>
      <c r="AN112" s="1055"/>
      <c r="AO112" s="1056"/>
      <c r="AP112" s="1058" t="s">
        <v>446</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884123</v>
      </c>
      <c r="BR112" s="1016"/>
      <c r="BS112" s="1016"/>
      <c r="BT112" s="1016"/>
      <c r="BU112" s="1016"/>
      <c r="BV112" s="1016">
        <v>786402</v>
      </c>
      <c r="BW112" s="1016"/>
      <c r="BX112" s="1016"/>
      <c r="BY112" s="1016"/>
      <c r="BZ112" s="1016"/>
      <c r="CA112" s="1016">
        <v>799207</v>
      </c>
      <c r="CB112" s="1016"/>
      <c r="CC112" s="1016"/>
      <c r="CD112" s="1016"/>
      <c r="CE112" s="1016"/>
      <c r="CF112" s="1010">
        <v>53.1</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446</v>
      </c>
      <c r="DM112" s="1016"/>
      <c r="DN112" s="1016"/>
      <c r="DO112" s="1016"/>
      <c r="DP112" s="1016"/>
      <c r="DQ112" s="1016" t="s">
        <v>176</v>
      </c>
      <c r="DR112" s="1016"/>
      <c r="DS112" s="1016"/>
      <c r="DT112" s="1016"/>
      <c r="DU112" s="1016"/>
      <c r="DV112" s="1017" t="s">
        <v>128</v>
      </c>
      <c r="DW112" s="1017"/>
      <c r="DX112" s="1017"/>
      <c r="DY112" s="1017"/>
      <c r="DZ112" s="1018"/>
    </row>
    <row r="113" spans="1:130" s="248" customFormat="1" ht="26.25" customHeight="1" x14ac:dyDescent="0.15">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76855</v>
      </c>
      <c r="AB113" s="1030"/>
      <c r="AC113" s="1030"/>
      <c r="AD113" s="1030"/>
      <c r="AE113" s="1031"/>
      <c r="AF113" s="1032">
        <v>85549</v>
      </c>
      <c r="AG113" s="1030"/>
      <c r="AH113" s="1030"/>
      <c r="AI113" s="1030"/>
      <c r="AJ113" s="1031"/>
      <c r="AK113" s="1032">
        <v>87966</v>
      </c>
      <c r="AL113" s="1030"/>
      <c r="AM113" s="1030"/>
      <c r="AN113" s="1030"/>
      <c r="AO113" s="1031"/>
      <c r="AP113" s="1033">
        <v>5.8</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t="s">
        <v>448</v>
      </c>
      <c r="BR113" s="1016"/>
      <c r="BS113" s="1016"/>
      <c r="BT113" s="1016"/>
      <c r="BU113" s="1016"/>
      <c r="BV113" s="1016" t="s">
        <v>460</v>
      </c>
      <c r="BW113" s="1016"/>
      <c r="BX113" s="1016"/>
      <c r="BY113" s="1016"/>
      <c r="BZ113" s="1016"/>
      <c r="CA113" s="1016" t="s">
        <v>446</v>
      </c>
      <c r="CB113" s="1016"/>
      <c r="CC113" s="1016"/>
      <c r="CD113" s="1016"/>
      <c r="CE113" s="1016"/>
      <c r="CF113" s="1010" t="s">
        <v>460</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452</v>
      </c>
      <c r="DH113" s="1055"/>
      <c r="DI113" s="1055"/>
      <c r="DJ113" s="1055"/>
      <c r="DK113" s="1056"/>
      <c r="DL113" s="1057" t="s">
        <v>445</v>
      </c>
      <c r="DM113" s="1055"/>
      <c r="DN113" s="1055"/>
      <c r="DO113" s="1055"/>
      <c r="DP113" s="1056"/>
      <c r="DQ113" s="1057" t="s">
        <v>445</v>
      </c>
      <c r="DR113" s="1055"/>
      <c r="DS113" s="1055"/>
      <c r="DT113" s="1055"/>
      <c r="DU113" s="1056"/>
      <c r="DV113" s="1058" t="s">
        <v>460</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145</v>
      </c>
      <c r="AB114" s="1055"/>
      <c r="AC114" s="1055"/>
      <c r="AD114" s="1055"/>
      <c r="AE114" s="1056"/>
      <c r="AF114" s="1057" t="s">
        <v>176</v>
      </c>
      <c r="AG114" s="1055"/>
      <c r="AH114" s="1055"/>
      <c r="AI114" s="1055"/>
      <c r="AJ114" s="1056"/>
      <c r="AK114" s="1057" t="s">
        <v>448</v>
      </c>
      <c r="AL114" s="1055"/>
      <c r="AM114" s="1055"/>
      <c r="AN114" s="1055"/>
      <c r="AO114" s="1056"/>
      <c r="AP114" s="1058" t="s">
        <v>176</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294886</v>
      </c>
      <c r="BR114" s="1016"/>
      <c r="BS114" s="1016"/>
      <c r="BT114" s="1016"/>
      <c r="BU114" s="1016"/>
      <c r="BV114" s="1016">
        <v>289224</v>
      </c>
      <c r="BW114" s="1016"/>
      <c r="BX114" s="1016"/>
      <c r="BY114" s="1016"/>
      <c r="BZ114" s="1016"/>
      <c r="CA114" s="1016">
        <v>276015</v>
      </c>
      <c r="CB114" s="1016"/>
      <c r="CC114" s="1016"/>
      <c r="CD114" s="1016"/>
      <c r="CE114" s="1016"/>
      <c r="CF114" s="1010">
        <v>18.3</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446</v>
      </c>
      <c r="DH114" s="1055"/>
      <c r="DI114" s="1055"/>
      <c r="DJ114" s="1055"/>
      <c r="DK114" s="1056"/>
      <c r="DL114" s="1057" t="s">
        <v>445</v>
      </c>
      <c r="DM114" s="1055"/>
      <c r="DN114" s="1055"/>
      <c r="DO114" s="1055"/>
      <c r="DP114" s="1056"/>
      <c r="DQ114" s="1057" t="s">
        <v>445</v>
      </c>
      <c r="DR114" s="1055"/>
      <c r="DS114" s="1055"/>
      <c r="DT114" s="1055"/>
      <c r="DU114" s="1056"/>
      <c r="DV114" s="1058" t="s">
        <v>176</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445</v>
      </c>
      <c r="AB115" s="1030"/>
      <c r="AC115" s="1030"/>
      <c r="AD115" s="1030"/>
      <c r="AE115" s="1031"/>
      <c r="AF115" s="1032" t="s">
        <v>453</v>
      </c>
      <c r="AG115" s="1030"/>
      <c r="AH115" s="1030"/>
      <c r="AI115" s="1030"/>
      <c r="AJ115" s="1031"/>
      <c r="AK115" s="1032" t="s">
        <v>176</v>
      </c>
      <c r="AL115" s="1030"/>
      <c r="AM115" s="1030"/>
      <c r="AN115" s="1030"/>
      <c r="AO115" s="1031"/>
      <c r="AP115" s="1033" t="s">
        <v>460</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176</v>
      </c>
      <c r="BR115" s="1016"/>
      <c r="BS115" s="1016"/>
      <c r="BT115" s="1016"/>
      <c r="BU115" s="1016"/>
      <c r="BV115" s="1016" t="s">
        <v>445</v>
      </c>
      <c r="BW115" s="1016"/>
      <c r="BX115" s="1016"/>
      <c r="BY115" s="1016"/>
      <c r="BZ115" s="1016"/>
      <c r="CA115" s="1016" t="s">
        <v>453</v>
      </c>
      <c r="CB115" s="1016"/>
      <c r="CC115" s="1016"/>
      <c r="CD115" s="1016"/>
      <c r="CE115" s="1016"/>
      <c r="CF115" s="1010" t="s">
        <v>176</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446</v>
      </c>
      <c r="DH115" s="1055"/>
      <c r="DI115" s="1055"/>
      <c r="DJ115" s="1055"/>
      <c r="DK115" s="1056"/>
      <c r="DL115" s="1057" t="s">
        <v>460</v>
      </c>
      <c r="DM115" s="1055"/>
      <c r="DN115" s="1055"/>
      <c r="DO115" s="1055"/>
      <c r="DP115" s="1056"/>
      <c r="DQ115" s="1057" t="s">
        <v>176</v>
      </c>
      <c r="DR115" s="1055"/>
      <c r="DS115" s="1055"/>
      <c r="DT115" s="1055"/>
      <c r="DU115" s="1056"/>
      <c r="DV115" s="1058" t="s">
        <v>128</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176</v>
      </c>
      <c r="AB116" s="1055"/>
      <c r="AC116" s="1055"/>
      <c r="AD116" s="1055"/>
      <c r="AE116" s="1056"/>
      <c r="AF116" s="1057" t="s">
        <v>176</v>
      </c>
      <c r="AG116" s="1055"/>
      <c r="AH116" s="1055"/>
      <c r="AI116" s="1055"/>
      <c r="AJ116" s="1056"/>
      <c r="AK116" s="1057" t="s">
        <v>176</v>
      </c>
      <c r="AL116" s="1055"/>
      <c r="AM116" s="1055"/>
      <c r="AN116" s="1055"/>
      <c r="AO116" s="1056"/>
      <c r="AP116" s="1058" t="s">
        <v>452</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460</v>
      </c>
      <c r="BR116" s="1016"/>
      <c r="BS116" s="1016"/>
      <c r="BT116" s="1016"/>
      <c r="BU116" s="1016"/>
      <c r="BV116" s="1016" t="s">
        <v>128</v>
      </c>
      <c r="BW116" s="1016"/>
      <c r="BX116" s="1016"/>
      <c r="BY116" s="1016"/>
      <c r="BZ116" s="1016"/>
      <c r="CA116" s="1016" t="s">
        <v>446</v>
      </c>
      <c r="CB116" s="1016"/>
      <c r="CC116" s="1016"/>
      <c r="CD116" s="1016"/>
      <c r="CE116" s="1016"/>
      <c r="CF116" s="1010" t="s">
        <v>460</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453</v>
      </c>
      <c r="DH116" s="1055"/>
      <c r="DI116" s="1055"/>
      <c r="DJ116" s="1055"/>
      <c r="DK116" s="1056"/>
      <c r="DL116" s="1057" t="s">
        <v>448</v>
      </c>
      <c r="DM116" s="1055"/>
      <c r="DN116" s="1055"/>
      <c r="DO116" s="1055"/>
      <c r="DP116" s="1056"/>
      <c r="DQ116" s="1057" t="s">
        <v>446</v>
      </c>
      <c r="DR116" s="1055"/>
      <c r="DS116" s="1055"/>
      <c r="DT116" s="1055"/>
      <c r="DU116" s="1056"/>
      <c r="DV116" s="1058" t="s">
        <v>446</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309821</v>
      </c>
      <c r="AB117" s="1073"/>
      <c r="AC117" s="1073"/>
      <c r="AD117" s="1073"/>
      <c r="AE117" s="1074"/>
      <c r="AF117" s="1075">
        <v>323016</v>
      </c>
      <c r="AG117" s="1073"/>
      <c r="AH117" s="1073"/>
      <c r="AI117" s="1073"/>
      <c r="AJ117" s="1074"/>
      <c r="AK117" s="1075">
        <v>318224</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452</v>
      </c>
      <c r="BR117" s="1016"/>
      <c r="BS117" s="1016"/>
      <c r="BT117" s="1016"/>
      <c r="BU117" s="1016"/>
      <c r="BV117" s="1016" t="s">
        <v>445</v>
      </c>
      <c r="BW117" s="1016"/>
      <c r="BX117" s="1016"/>
      <c r="BY117" s="1016"/>
      <c r="BZ117" s="1016"/>
      <c r="CA117" s="1016" t="s">
        <v>452</v>
      </c>
      <c r="CB117" s="1016"/>
      <c r="CC117" s="1016"/>
      <c r="CD117" s="1016"/>
      <c r="CE117" s="1016"/>
      <c r="CF117" s="1010" t="s">
        <v>176</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460</v>
      </c>
      <c r="DH117" s="1055"/>
      <c r="DI117" s="1055"/>
      <c r="DJ117" s="1055"/>
      <c r="DK117" s="1056"/>
      <c r="DL117" s="1057" t="s">
        <v>128</v>
      </c>
      <c r="DM117" s="1055"/>
      <c r="DN117" s="1055"/>
      <c r="DO117" s="1055"/>
      <c r="DP117" s="1056"/>
      <c r="DQ117" s="1057" t="s">
        <v>176</v>
      </c>
      <c r="DR117" s="1055"/>
      <c r="DS117" s="1055"/>
      <c r="DT117" s="1055"/>
      <c r="DU117" s="1056"/>
      <c r="DV117" s="1058" t="s">
        <v>452</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309</v>
      </c>
      <c r="AL118" s="981"/>
      <c r="AM118" s="981"/>
      <c r="AN118" s="981"/>
      <c r="AO118" s="982"/>
      <c r="AP118" s="1067" t="s">
        <v>439</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176</v>
      </c>
      <c r="BR118" s="1094"/>
      <c r="BS118" s="1094"/>
      <c r="BT118" s="1094"/>
      <c r="BU118" s="1094"/>
      <c r="BV118" s="1094" t="s">
        <v>460</v>
      </c>
      <c r="BW118" s="1094"/>
      <c r="BX118" s="1094"/>
      <c r="BY118" s="1094"/>
      <c r="BZ118" s="1094"/>
      <c r="CA118" s="1094" t="s">
        <v>460</v>
      </c>
      <c r="CB118" s="1094"/>
      <c r="CC118" s="1094"/>
      <c r="CD118" s="1094"/>
      <c r="CE118" s="1094"/>
      <c r="CF118" s="1010" t="s">
        <v>453</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453</v>
      </c>
      <c r="DM118" s="1055"/>
      <c r="DN118" s="1055"/>
      <c r="DO118" s="1055"/>
      <c r="DP118" s="1056"/>
      <c r="DQ118" s="1057" t="s">
        <v>445</v>
      </c>
      <c r="DR118" s="1055"/>
      <c r="DS118" s="1055"/>
      <c r="DT118" s="1055"/>
      <c r="DU118" s="1056"/>
      <c r="DV118" s="1058" t="s">
        <v>445</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460</v>
      </c>
      <c r="AB119" s="988"/>
      <c r="AC119" s="988"/>
      <c r="AD119" s="988"/>
      <c r="AE119" s="989"/>
      <c r="AF119" s="990" t="s">
        <v>176</v>
      </c>
      <c r="AG119" s="988"/>
      <c r="AH119" s="988"/>
      <c r="AI119" s="988"/>
      <c r="AJ119" s="989"/>
      <c r="AK119" s="990" t="s">
        <v>452</v>
      </c>
      <c r="AL119" s="988"/>
      <c r="AM119" s="988"/>
      <c r="AN119" s="988"/>
      <c r="AO119" s="989"/>
      <c r="AP119" s="991" t="s">
        <v>452</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476</v>
      </c>
      <c r="BP119" s="1102"/>
      <c r="BQ119" s="1093">
        <v>3795760</v>
      </c>
      <c r="BR119" s="1094"/>
      <c r="BS119" s="1094"/>
      <c r="BT119" s="1094"/>
      <c r="BU119" s="1094"/>
      <c r="BV119" s="1094">
        <v>3645516</v>
      </c>
      <c r="BW119" s="1094"/>
      <c r="BX119" s="1094"/>
      <c r="BY119" s="1094"/>
      <c r="BZ119" s="1094"/>
      <c r="CA119" s="1094">
        <v>3513429</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453</v>
      </c>
      <c r="DH119" s="1080"/>
      <c r="DI119" s="1080"/>
      <c r="DJ119" s="1080"/>
      <c r="DK119" s="1081"/>
      <c r="DL119" s="1079" t="s">
        <v>176</v>
      </c>
      <c r="DM119" s="1080"/>
      <c r="DN119" s="1080"/>
      <c r="DO119" s="1080"/>
      <c r="DP119" s="1081"/>
      <c r="DQ119" s="1079" t="s">
        <v>452</v>
      </c>
      <c r="DR119" s="1080"/>
      <c r="DS119" s="1080"/>
      <c r="DT119" s="1080"/>
      <c r="DU119" s="1081"/>
      <c r="DV119" s="1082" t="s">
        <v>453</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176</v>
      </c>
      <c r="AB120" s="1055"/>
      <c r="AC120" s="1055"/>
      <c r="AD120" s="1055"/>
      <c r="AE120" s="1056"/>
      <c r="AF120" s="1057" t="s">
        <v>452</v>
      </c>
      <c r="AG120" s="1055"/>
      <c r="AH120" s="1055"/>
      <c r="AI120" s="1055"/>
      <c r="AJ120" s="1056"/>
      <c r="AK120" s="1057" t="s">
        <v>176</v>
      </c>
      <c r="AL120" s="1055"/>
      <c r="AM120" s="1055"/>
      <c r="AN120" s="1055"/>
      <c r="AO120" s="1056"/>
      <c r="AP120" s="1058" t="s">
        <v>176</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4283979</v>
      </c>
      <c r="BR120" s="1023"/>
      <c r="BS120" s="1023"/>
      <c r="BT120" s="1023"/>
      <c r="BU120" s="1023"/>
      <c r="BV120" s="1023">
        <v>4423408</v>
      </c>
      <c r="BW120" s="1023"/>
      <c r="BX120" s="1023"/>
      <c r="BY120" s="1023"/>
      <c r="BZ120" s="1023"/>
      <c r="CA120" s="1023">
        <v>4556094</v>
      </c>
      <c r="CB120" s="1023"/>
      <c r="CC120" s="1023"/>
      <c r="CD120" s="1023"/>
      <c r="CE120" s="1023"/>
      <c r="CF120" s="1037">
        <v>302.5</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447841</v>
      </c>
      <c r="DH120" s="1023"/>
      <c r="DI120" s="1023"/>
      <c r="DJ120" s="1023"/>
      <c r="DK120" s="1023"/>
      <c r="DL120" s="1023">
        <v>367021</v>
      </c>
      <c r="DM120" s="1023"/>
      <c r="DN120" s="1023"/>
      <c r="DO120" s="1023"/>
      <c r="DP120" s="1023"/>
      <c r="DQ120" s="1023">
        <v>350369</v>
      </c>
      <c r="DR120" s="1023"/>
      <c r="DS120" s="1023"/>
      <c r="DT120" s="1023"/>
      <c r="DU120" s="1023"/>
      <c r="DV120" s="1024">
        <v>23.3</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176</v>
      </c>
      <c r="AB121" s="1055"/>
      <c r="AC121" s="1055"/>
      <c r="AD121" s="1055"/>
      <c r="AE121" s="1056"/>
      <c r="AF121" s="1057" t="s">
        <v>452</v>
      </c>
      <c r="AG121" s="1055"/>
      <c r="AH121" s="1055"/>
      <c r="AI121" s="1055"/>
      <c r="AJ121" s="1056"/>
      <c r="AK121" s="1057" t="s">
        <v>453</v>
      </c>
      <c r="AL121" s="1055"/>
      <c r="AM121" s="1055"/>
      <c r="AN121" s="1055"/>
      <c r="AO121" s="1056"/>
      <c r="AP121" s="1058" t="s">
        <v>460</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5992</v>
      </c>
      <c r="BR121" s="1016"/>
      <c r="BS121" s="1016"/>
      <c r="BT121" s="1016"/>
      <c r="BU121" s="1016"/>
      <c r="BV121" s="1016">
        <v>3452</v>
      </c>
      <c r="BW121" s="1016"/>
      <c r="BX121" s="1016"/>
      <c r="BY121" s="1016"/>
      <c r="BZ121" s="1016"/>
      <c r="CA121" s="1016" t="s">
        <v>453</v>
      </c>
      <c r="CB121" s="1016"/>
      <c r="CC121" s="1016"/>
      <c r="CD121" s="1016"/>
      <c r="CE121" s="1016"/>
      <c r="CF121" s="1010" t="s">
        <v>176</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266401</v>
      </c>
      <c r="DH121" s="1016"/>
      <c r="DI121" s="1016"/>
      <c r="DJ121" s="1016"/>
      <c r="DK121" s="1016"/>
      <c r="DL121" s="1016">
        <v>253093</v>
      </c>
      <c r="DM121" s="1016"/>
      <c r="DN121" s="1016"/>
      <c r="DO121" s="1016"/>
      <c r="DP121" s="1016"/>
      <c r="DQ121" s="1016">
        <v>224255</v>
      </c>
      <c r="DR121" s="1016"/>
      <c r="DS121" s="1016"/>
      <c r="DT121" s="1016"/>
      <c r="DU121" s="1016"/>
      <c r="DV121" s="1017">
        <v>14.9</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452</v>
      </c>
      <c r="AB122" s="1055"/>
      <c r="AC122" s="1055"/>
      <c r="AD122" s="1055"/>
      <c r="AE122" s="1056"/>
      <c r="AF122" s="1057" t="s">
        <v>460</v>
      </c>
      <c r="AG122" s="1055"/>
      <c r="AH122" s="1055"/>
      <c r="AI122" s="1055"/>
      <c r="AJ122" s="1056"/>
      <c r="AK122" s="1057" t="s">
        <v>460</v>
      </c>
      <c r="AL122" s="1055"/>
      <c r="AM122" s="1055"/>
      <c r="AN122" s="1055"/>
      <c r="AO122" s="1056"/>
      <c r="AP122" s="1058" t="s">
        <v>460</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2333363</v>
      </c>
      <c r="BR122" s="1094"/>
      <c r="BS122" s="1094"/>
      <c r="BT122" s="1094"/>
      <c r="BU122" s="1094"/>
      <c r="BV122" s="1094">
        <v>2253455</v>
      </c>
      <c r="BW122" s="1094"/>
      <c r="BX122" s="1094"/>
      <c r="BY122" s="1094"/>
      <c r="BZ122" s="1094"/>
      <c r="CA122" s="1094">
        <v>2130290</v>
      </c>
      <c r="CB122" s="1094"/>
      <c r="CC122" s="1094"/>
      <c r="CD122" s="1094"/>
      <c r="CE122" s="1094"/>
      <c r="CF122" s="1114">
        <v>141.4</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169881</v>
      </c>
      <c r="DH122" s="1016"/>
      <c r="DI122" s="1016"/>
      <c r="DJ122" s="1016"/>
      <c r="DK122" s="1016"/>
      <c r="DL122" s="1016">
        <v>166288</v>
      </c>
      <c r="DM122" s="1016"/>
      <c r="DN122" s="1016"/>
      <c r="DO122" s="1016"/>
      <c r="DP122" s="1016"/>
      <c r="DQ122" s="1016">
        <v>157225</v>
      </c>
      <c r="DR122" s="1016"/>
      <c r="DS122" s="1016"/>
      <c r="DT122" s="1016"/>
      <c r="DU122" s="1016"/>
      <c r="DV122" s="1017">
        <v>10.4</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176</v>
      </c>
      <c r="AB123" s="1055"/>
      <c r="AC123" s="1055"/>
      <c r="AD123" s="1055"/>
      <c r="AE123" s="1056"/>
      <c r="AF123" s="1057" t="s">
        <v>176</v>
      </c>
      <c r="AG123" s="1055"/>
      <c r="AH123" s="1055"/>
      <c r="AI123" s="1055"/>
      <c r="AJ123" s="1056"/>
      <c r="AK123" s="1057" t="s">
        <v>452</v>
      </c>
      <c r="AL123" s="1055"/>
      <c r="AM123" s="1055"/>
      <c r="AN123" s="1055"/>
      <c r="AO123" s="1056"/>
      <c r="AP123" s="1058" t="s">
        <v>460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487</v>
      </c>
      <c r="BP123" s="1102"/>
      <c r="BQ123" s="1161">
        <v>6623334</v>
      </c>
      <c r="BR123" s="1162"/>
      <c r="BS123" s="1162"/>
      <c r="BT123" s="1162"/>
      <c r="BU123" s="1162"/>
      <c r="BV123" s="1162">
        <v>6680315</v>
      </c>
      <c r="BW123" s="1162"/>
      <c r="BX123" s="1162"/>
      <c r="BY123" s="1162"/>
      <c r="BZ123" s="1162"/>
      <c r="CA123" s="1162">
        <v>6686384</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176</v>
      </c>
      <c r="DH123" s="1055"/>
      <c r="DI123" s="1055"/>
      <c r="DJ123" s="1055"/>
      <c r="DK123" s="1056"/>
      <c r="DL123" s="1057" t="s">
        <v>452</v>
      </c>
      <c r="DM123" s="1055"/>
      <c r="DN123" s="1055"/>
      <c r="DO123" s="1055"/>
      <c r="DP123" s="1056"/>
      <c r="DQ123" s="1057" t="s">
        <v>176</v>
      </c>
      <c r="DR123" s="1055"/>
      <c r="DS123" s="1055"/>
      <c r="DT123" s="1055"/>
      <c r="DU123" s="1056"/>
      <c r="DV123" s="1058" t="s">
        <v>445</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176</v>
      </c>
      <c r="AB124" s="1055"/>
      <c r="AC124" s="1055"/>
      <c r="AD124" s="1055"/>
      <c r="AE124" s="1056"/>
      <c r="AF124" s="1057" t="s">
        <v>445</v>
      </c>
      <c r="AG124" s="1055"/>
      <c r="AH124" s="1055"/>
      <c r="AI124" s="1055"/>
      <c r="AJ124" s="1056"/>
      <c r="AK124" s="1057" t="s">
        <v>460</v>
      </c>
      <c r="AL124" s="1055"/>
      <c r="AM124" s="1055"/>
      <c r="AN124" s="1055"/>
      <c r="AO124" s="1056"/>
      <c r="AP124" s="1058" t="s">
        <v>452</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452</v>
      </c>
      <c r="BR124" s="1124"/>
      <c r="BS124" s="1124"/>
      <c r="BT124" s="1124"/>
      <c r="BU124" s="1124"/>
      <c r="BV124" s="1124" t="s">
        <v>452</v>
      </c>
      <c r="BW124" s="1124"/>
      <c r="BX124" s="1124"/>
      <c r="BY124" s="1124"/>
      <c r="BZ124" s="1124"/>
      <c r="CA124" s="1124" t="s">
        <v>176</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445</v>
      </c>
      <c r="DH124" s="1080"/>
      <c r="DI124" s="1080"/>
      <c r="DJ124" s="1080"/>
      <c r="DK124" s="1081"/>
      <c r="DL124" s="1079" t="s">
        <v>452</v>
      </c>
      <c r="DM124" s="1080"/>
      <c r="DN124" s="1080"/>
      <c r="DO124" s="1080"/>
      <c r="DP124" s="1081"/>
      <c r="DQ124" s="1079" t="s">
        <v>445</v>
      </c>
      <c r="DR124" s="1080"/>
      <c r="DS124" s="1080"/>
      <c r="DT124" s="1080"/>
      <c r="DU124" s="1081"/>
      <c r="DV124" s="1082" t="s">
        <v>445</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176</v>
      </c>
      <c r="AG125" s="1055"/>
      <c r="AH125" s="1055"/>
      <c r="AI125" s="1055"/>
      <c r="AJ125" s="1056"/>
      <c r="AK125" s="1057" t="s">
        <v>460</v>
      </c>
      <c r="AL125" s="1055"/>
      <c r="AM125" s="1055"/>
      <c r="AN125" s="1055"/>
      <c r="AO125" s="1056"/>
      <c r="AP125" s="1058" t="s">
        <v>445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445</v>
      </c>
      <c r="DM125" s="1023"/>
      <c r="DN125" s="1023"/>
      <c r="DO125" s="1023"/>
      <c r="DP125" s="1023"/>
      <c r="DQ125" s="1023" t="s">
        <v>445</v>
      </c>
      <c r="DR125" s="1023"/>
      <c r="DS125" s="1023"/>
      <c r="DT125" s="1023"/>
      <c r="DU125" s="1023"/>
      <c r="DV125" s="1024" t="s">
        <v>176</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449</v>
      </c>
      <c r="AB126" s="1055"/>
      <c r="AC126" s="1055"/>
      <c r="AD126" s="1055"/>
      <c r="AE126" s="1056"/>
      <c r="AF126" s="1057" t="s">
        <v>445</v>
      </c>
      <c r="AG126" s="1055"/>
      <c r="AH126" s="1055"/>
      <c r="AI126" s="1055"/>
      <c r="AJ126" s="1056"/>
      <c r="AK126" s="1057" t="s">
        <v>445</v>
      </c>
      <c r="AL126" s="1055"/>
      <c r="AM126" s="1055"/>
      <c r="AN126" s="1055"/>
      <c r="AO126" s="1056"/>
      <c r="AP126" s="1058" t="s">
        <v>176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176</v>
      </c>
      <c r="DH126" s="1016"/>
      <c r="DI126" s="1016"/>
      <c r="DJ126" s="1016"/>
      <c r="DK126" s="1016"/>
      <c r="DL126" s="1016" t="s">
        <v>445</v>
      </c>
      <c r="DM126" s="1016"/>
      <c r="DN126" s="1016"/>
      <c r="DO126" s="1016"/>
      <c r="DP126" s="1016"/>
      <c r="DQ126" s="1016" t="s">
        <v>460</v>
      </c>
      <c r="DR126" s="1016"/>
      <c r="DS126" s="1016"/>
      <c r="DT126" s="1016"/>
      <c r="DU126" s="1016"/>
      <c r="DV126" s="1017" t="s">
        <v>176</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176</v>
      </c>
      <c r="AG127" s="1055"/>
      <c r="AH127" s="1055"/>
      <c r="AI127" s="1055"/>
      <c r="AJ127" s="1056"/>
      <c r="AK127" s="1057" t="s">
        <v>445</v>
      </c>
      <c r="AL127" s="1055"/>
      <c r="AM127" s="1055"/>
      <c r="AN127" s="1055"/>
      <c r="AO127" s="1056"/>
      <c r="AP127" s="1058" t="s">
        <v>176</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452</v>
      </c>
      <c r="DH127" s="1016"/>
      <c r="DI127" s="1016"/>
      <c r="DJ127" s="1016"/>
      <c r="DK127" s="1016"/>
      <c r="DL127" s="1016" t="s">
        <v>460</v>
      </c>
      <c r="DM127" s="1016"/>
      <c r="DN127" s="1016"/>
      <c r="DO127" s="1016"/>
      <c r="DP127" s="1016"/>
      <c r="DQ127" s="1016" t="s">
        <v>445</v>
      </c>
      <c r="DR127" s="1016"/>
      <c r="DS127" s="1016"/>
      <c r="DT127" s="1016"/>
      <c r="DU127" s="1016"/>
      <c r="DV127" s="1017" t="s">
        <v>176</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6697</v>
      </c>
      <c r="AB128" s="1144"/>
      <c r="AC128" s="1144"/>
      <c r="AD128" s="1144"/>
      <c r="AE128" s="1145"/>
      <c r="AF128" s="1146">
        <v>5127</v>
      </c>
      <c r="AG128" s="1144"/>
      <c r="AH128" s="1144"/>
      <c r="AI128" s="1144"/>
      <c r="AJ128" s="1145"/>
      <c r="AK128" s="1146" t="s">
        <v>128</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176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176</v>
      </c>
      <c r="DH128" s="1136"/>
      <c r="DI128" s="1136"/>
      <c r="DJ128" s="1136"/>
      <c r="DK128" s="1136"/>
      <c r="DL128" s="1136" t="s">
        <v>452</v>
      </c>
      <c r="DM128" s="1136"/>
      <c r="DN128" s="1136"/>
      <c r="DO128" s="1136"/>
      <c r="DP128" s="1136"/>
      <c r="DQ128" s="1136" t="s">
        <v>445</v>
      </c>
      <c r="DR128" s="1136"/>
      <c r="DS128" s="1136"/>
      <c r="DT128" s="1136"/>
      <c r="DU128" s="1136"/>
      <c r="DV128" s="1137" t="s">
        <v>445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1641936</v>
      </c>
      <c r="AB129" s="1055"/>
      <c r="AC129" s="1055"/>
      <c r="AD129" s="1055"/>
      <c r="AE129" s="1056"/>
      <c r="AF129" s="1057">
        <v>1642123</v>
      </c>
      <c r="AG129" s="1055"/>
      <c r="AH129" s="1055"/>
      <c r="AI129" s="1055"/>
      <c r="AJ129" s="1056"/>
      <c r="AK129" s="1057">
        <v>1728664</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506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224156</v>
      </c>
      <c r="AB130" s="1055"/>
      <c r="AC130" s="1055"/>
      <c r="AD130" s="1055"/>
      <c r="AE130" s="1056"/>
      <c r="AF130" s="1057">
        <v>225805</v>
      </c>
      <c r="AG130" s="1055"/>
      <c r="AH130" s="1055"/>
      <c r="AI130" s="1055"/>
      <c r="AJ130" s="1056"/>
      <c r="AK130" s="1057">
        <v>222464</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6.1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1417780</v>
      </c>
      <c r="AB131" s="1080"/>
      <c r="AC131" s="1080"/>
      <c r="AD131" s="1080"/>
      <c r="AE131" s="1081"/>
      <c r="AF131" s="1079">
        <v>1416318</v>
      </c>
      <c r="AG131" s="1080"/>
      <c r="AH131" s="1080"/>
      <c r="AI131" s="1080"/>
      <c r="AJ131" s="1081"/>
      <c r="AK131" s="1079">
        <v>1506200</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t="s">
        <v>512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5.5698345299999996</v>
      </c>
      <c r="AB132" s="1196"/>
      <c r="AC132" s="1196"/>
      <c r="AD132" s="1196"/>
      <c r="AE132" s="1197"/>
      <c r="AF132" s="1198">
        <v>6.5016472289999996</v>
      </c>
      <c r="AG132" s="1196"/>
      <c r="AH132" s="1196"/>
      <c r="AI132" s="1196"/>
      <c r="AJ132" s="1197"/>
      <c r="AK132" s="1198">
        <v>6.3577214179999997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5.4</v>
      </c>
      <c r="AB133" s="1179"/>
      <c r="AC133" s="1179"/>
      <c r="AD133" s="1179"/>
      <c r="AE133" s="1180"/>
      <c r="AF133" s="1178">
        <v>5.7</v>
      </c>
      <c r="AG133" s="1179"/>
      <c r="AH133" s="1179"/>
      <c r="AI133" s="1179"/>
      <c r="AJ133" s="1180"/>
      <c r="AK133" s="1178">
        <v>6.1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UysPko2Qv7Iiksj5zOoba7HSoiptDpz/NzxY9sWK7OnvpAzJPdX27iqNLaybyNrszD6O0/hZx9FalNlaneebA==" saltValue="CVO8THfZICbzmCkrrRid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DP97" sqref="DP9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6O/ImpYs23COgyGooeZ8MrSoxs6QagscjqCyPlL8n6IUeLH9fqtVOEphBbBDxNVE86ZNhMStJVLNb4tCdKrZg==" saltValue="0FYSWOm4QnZhPbGJSc9z+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7VNqv7gdcxosZCMW3wf5PnxjTnD1hRX7I17Obi1g1a1ZY7FJ0Pf7AaELnI0im/dC5owqhrm339irb3MNbJBQg==" saltValue="i77Nr/TYD8kItm5785Z0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543558</v>
      </c>
      <c r="AP9" s="314">
        <v>247974</v>
      </c>
      <c r="AQ9" s="315">
        <v>199723</v>
      </c>
      <c r="AR9" s="316">
        <v>24.2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1180</v>
      </c>
      <c r="AP10" s="317">
        <v>538</v>
      </c>
      <c r="AQ10" s="318">
        <v>26472</v>
      </c>
      <c r="AR10" s="319">
        <v>-98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t="s">
        <v>527</v>
      </c>
      <c r="AP11" s="317" t="s">
        <v>527</v>
      </c>
      <c r="AQ11" s="318">
        <v>1310</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528</v>
      </c>
      <c r="AL12" s="1216"/>
      <c r="AM12" s="1216"/>
      <c r="AN12" s="1217"/>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92198</v>
      </c>
      <c r="AP13" s="317">
        <v>42061</v>
      </c>
      <c r="AQ13" s="318">
        <v>7770</v>
      </c>
      <c r="AR13" s="319">
        <v>441.3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11809</v>
      </c>
      <c r="AP14" s="317">
        <v>5387</v>
      </c>
      <c r="AQ14" s="318">
        <v>5092</v>
      </c>
      <c r="AR14" s="319">
        <v>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-52467</v>
      </c>
      <c r="AP15" s="317">
        <v>-23936</v>
      </c>
      <c r="AQ15" s="318">
        <v>-15881</v>
      </c>
      <c r="AR15" s="319">
        <v>50.7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596278</v>
      </c>
      <c r="AP16" s="317">
        <v>272025</v>
      </c>
      <c r="AQ16" s="318">
        <v>224486</v>
      </c>
      <c r="AR16" s="319">
        <v>21.2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25.09</v>
      </c>
      <c r="AP21" s="331">
        <v>20.23</v>
      </c>
      <c r="AQ21" s="332">
        <v>4.8600000000000003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92.2</v>
      </c>
      <c r="AP22" s="336">
        <v>95.4</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230258</v>
      </c>
      <c r="AP32" s="345">
        <v>105045</v>
      </c>
      <c r="AQ32" s="346">
        <v>117380</v>
      </c>
      <c r="AR32" s="347">
        <v>-10.5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527</v>
      </c>
      <c r="AP34" s="345" t="s">
        <v>527</v>
      </c>
      <c r="AQ34" s="346" t="s">
        <v>527</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87966</v>
      </c>
      <c r="AP35" s="345">
        <v>40130</v>
      </c>
      <c r="AQ35" s="346">
        <v>31875</v>
      </c>
      <c r="AR35" s="347">
        <v>25.9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t="s">
        <v>527</v>
      </c>
      <c r="AP36" s="345" t="s">
        <v>527</v>
      </c>
      <c r="AQ36" s="346">
        <v>2465</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t="s">
        <v>527</v>
      </c>
      <c r="AP37" s="345" t="s">
        <v>527</v>
      </c>
      <c r="AQ37" s="346">
        <v>285</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527</v>
      </c>
      <c r="AP38" s="348" t="s">
        <v>527</v>
      </c>
      <c r="AQ38" s="349">
        <v>17</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t="s">
        <v>527</v>
      </c>
      <c r="AP39" s="345" t="s">
        <v>527</v>
      </c>
      <c r="AQ39" s="346">
        <v>-3552</v>
      </c>
      <c r="AR39" s="347" t="s">
        <v>527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-222464</v>
      </c>
      <c r="AP40" s="345">
        <v>-101489</v>
      </c>
      <c r="AQ40" s="346">
        <v>-113436</v>
      </c>
      <c r="AR40" s="347">
        <v>-10.5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95760</v>
      </c>
      <c r="AP41" s="345">
        <v>43686</v>
      </c>
      <c r="AQ41" s="346">
        <v>35033</v>
      </c>
      <c r="AR41" s="347">
        <v>24.7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278354</v>
      </c>
      <c r="AN51" s="367">
        <v>113893</v>
      </c>
      <c r="AO51" s="368">
        <v>34.799999999999997</v>
      </c>
      <c r="AP51" s="369">
        <v>237994</v>
      </c>
      <c r="AQ51" s="370">
        <v>-2.9</v>
      </c>
      <c r="AR51" s="371">
        <v>37.700000000000003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157868</v>
      </c>
      <c r="AN52" s="375">
        <v>64594</v>
      </c>
      <c r="AO52" s="376">
        <v>10.3</v>
      </c>
      <c r="AP52" s="377">
        <v>110361</v>
      </c>
      <c r="AQ52" s="378">
        <v>1.3</v>
      </c>
      <c r="AR52" s="379">
        <v>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847940</v>
      </c>
      <c r="AN53" s="367">
        <v>357027</v>
      </c>
      <c r="AO53" s="368">
        <v>213.5</v>
      </c>
      <c r="AP53" s="369">
        <v>267911</v>
      </c>
      <c r="AQ53" s="370">
        <v>12.6</v>
      </c>
      <c r="AR53" s="371">
        <v>200.9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357989</v>
      </c>
      <c r="AN54" s="375">
        <v>150732</v>
      </c>
      <c r="AO54" s="376">
        <v>133.4</v>
      </c>
      <c r="AP54" s="377">
        <v>106425</v>
      </c>
      <c r="AQ54" s="378">
        <v>-3.6</v>
      </c>
      <c r="AR54" s="379">
        <v>137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259773</v>
      </c>
      <c r="AN55" s="367">
        <v>112407</v>
      </c>
      <c r="AO55" s="368">
        <v>-68.5</v>
      </c>
      <c r="AP55" s="369">
        <v>228215</v>
      </c>
      <c r="AQ55" s="370">
        <v>-14.8</v>
      </c>
      <c r="AR55" s="371">
        <v>-53.7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149604</v>
      </c>
      <c r="AN56" s="375">
        <v>64736</v>
      </c>
      <c r="AO56" s="376">
        <v>-57.1</v>
      </c>
      <c r="AP56" s="377">
        <v>117571</v>
      </c>
      <c r="AQ56" s="378">
        <v>10.5</v>
      </c>
      <c r="AR56" s="379">
        <v>-67.599999999999994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269737</v>
      </c>
      <c r="AN57" s="367">
        <v>119723</v>
      </c>
      <c r="AO57" s="368">
        <v>6.5</v>
      </c>
      <c r="AP57" s="369">
        <v>264232</v>
      </c>
      <c r="AQ57" s="370">
        <v>15.8</v>
      </c>
      <c r="AR57" s="371">
        <v>-9.3000000000000007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155783</v>
      </c>
      <c r="AN58" s="375">
        <v>69145</v>
      </c>
      <c r="AO58" s="376">
        <v>6.8</v>
      </c>
      <c r="AP58" s="377">
        <v>133959</v>
      </c>
      <c r="AQ58" s="378">
        <v>13.9</v>
      </c>
      <c r="AR58" s="379">
        <v>-7.1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169723</v>
      </c>
      <c r="AN59" s="367">
        <v>77428</v>
      </c>
      <c r="AO59" s="368">
        <v>-35.299999999999997</v>
      </c>
      <c r="AP59" s="369">
        <v>263613</v>
      </c>
      <c r="AQ59" s="370">
        <v>-0.2</v>
      </c>
      <c r="AR59" s="371">
        <v>-35.1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90767</v>
      </c>
      <c r="AN60" s="375">
        <v>41408</v>
      </c>
      <c r="AO60" s="376">
        <v>-40.1</v>
      </c>
      <c r="AP60" s="377">
        <v>128823</v>
      </c>
      <c r="AQ60" s="378">
        <v>-3.8</v>
      </c>
      <c r="AR60" s="379">
        <v>-36.299999999999997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365105</v>
      </c>
      <c r="AN61" s="382">
        <v>156096</v>
      </c>
      <c r="AO61" s="383">
        <v>30.2</v>
      </c>
      <c r="AP61" s="384">
        <v>252393</v>
      </c>
      <c r="AQ61" s="385">
        <v>2.1</v>
      </c>
      <c r="AR61" s="371">
        <v>28.1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182402</v>
      </c>
      <c r="AN62" s="375">
        <v>78123</v>
      </c>
      <c r="AO62" s="376">
        <v>10.7</v>
      </c>
      <c r="AP62" s="377">
        <v>119428</v>
      </c>
      <c r="AQ62" s="378">
        <v>3.7</v>
      </c>
      <c r="AR62" s="379">
        <v>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W7+VJVHhb3AL9xosQOTxsgkfR1+w1OvCBfFg+7UUU49b+iHFkFnxTyDKvvGZiOQLEyE9CUHMffCmPSJVnQZ0A==" saltValue="7PTc+Kn8GApxBNlJfCCO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1" spans="125:125" ht="13.5" hidden="1" customHeight="1" x14ac:dyDescent="0.15">
      <c r="DU121" s="292"/>
    </row>
  </sheetData>
  <sheetProtection algorithmName="SHA-512" hashValue="MmxcihyNr4D9nntaosYURCb30jYFnIHzrwBWDq6qJWwOtBnXEpq+cc45ysd4QqzWqPaPNNtpyebaklr/WWtJaA==" saltValue="7MsK6wkkAS8qDmuXki4P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XdEKJYT3DYCk8nufIVJFYPItg5h/x3uIyiLR2p5xNHXEIprIAL7hBVByo/r7pAQmKTHwHuEpmKh4wXHMsoFsvg==" saltValue="kBpNpHPIJBw7OSOMhTj/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159.97</v>
      </c>
      <c r="G47" s="12">
        <v>189.15</v>
      </c>
      <c r="H47" s="12">
        <v>193.11</v>
      </c>
      <c r="I47" s="12">
        <v>191.95</v>
      </c>
      <c r="J47" s="13">
        <v>180.74</v>
      </c>
    </row>
    <row r="48" spans="2:10" ht="57.75" customHeight="1" x14ac:dyDescent="0.15">
      <c r="B48" s="14"/>
      <c r="C48" s="1240" t="s">
        <v>4</v>
      </c>
      <c r="D48" s="1240"/>
      <c r="E48" s="1241"/>
      <c r="F48" s="15">
        <v>6.62</v>
      </c>
      <c r="G48" s="16">
        <v>5.43</v>
      </c>
      <c r="H48" s="16">
        <v>5.25</v>
      </c>
      <c r="I48" s="16">
        <v>7.38</v>
      </c>
      <c r="J48" s="17">
        <v>7.39</v>
      </c>
    </row>
    <row r="49" spans="2:10" ht="57.75" customHeight="1" thickBot="1" x14ac:dyDescent="0.2">
      <c r="B49" s="18"/>
      <c r="C49" s="1242" t="s">
        <v>5</v>
      </c>
      <c r="D49" s="1242"/>
      <c r="E49" s="1243"/>
      <c r="F49" s="19">
        <v>17.399999999999999</v>
      </c>
      <c r="G49" s="20" t="s">
        <v>574</v>
      </c>
      <c r="H49" s="20" t="s">
        <v>575</v>
      </c>
      <c r="I49" s="20">
        <v>1</v>
      </c>
      <c r="J49" s="21" t="s">
        <v>576</v>
      </c>
    </row>
    <row r="50" spans="2:10" ht="13.5" customHeight="1" x14ac:dyDescent="0.15"/>
  </sheetData>
  <sheetProtection algorithmName="SHA-512" hashValue="Y0DNIYBMgFZn2WIBEQnVu/8gNmED8PiKvmcmZVoss1syjMiD7Ikzc8JqISu2OFJ6R1B9xLHYIwmvm+2v60AVTw==" saltValue="QvJG32U1dwsHOqCZ2nxR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6.6</v>
      </c>
      <c r="G34" s="33">
        <v>5.42</v>
      </c>
      <c r="H34" s="33">
        <v>5.25</v>
      </c>
      <c r="I34" s="33">
        <v>7.38</v>
      </c>
      <c r="J34" s="34">
        <v>7.38</v>
      </c>
      <c r="K34" s="22"/>
      <c r="L34" s="22"/>
      <c r="M34" s="22"/>
      <c r="N34" s="22"/>
      <c r="O34" s="22"/>
      <c r="P34" s="22"/>
    </row>
    <row r="35" spans="1:16" ht="39" customHeight="1" x14ac:dyDescent="0.15">
      <c r="A35" s="22"/>
      <c r="B35" s="35"/>
      <c r="C35" s="1244" t="s">
        <v>578</v>
      </c>
      <c r="D35" s="1245"/>
      <c r="E35" s="1246"/>
      <c r="F35" s="36">
        <v>0</v>
      </c>
      <c r="G35" s="37">
        <v>1.21</v>
      </c>
      <c r="H35" s="37">
        <v>0.48</v>
      </c>
      <c r="I35" s="37">
        <v>0.18</v>
      </c>
      <c r="J35" s="38">
        <v>2.08</v>
      </c>
      <c r="K35" s="22"/>
      <c r="L35" s="22"/>
      <c r="M35" s="22"/>
      <c r="N35" s="22"/>
      <c r="O35" s="22"/>
      <c r="P35" s="22"/>
    </row>
    <row r="36" spans="1:16" ht="39" customHeight="1" x14ac:dyDescent="0.15">
      <c r="A36" s="22"/>
      <c r="B36" s="35"/>
      <c r="C36" s="1244" t="s">
        <v>579</v>
      </c>
      <c r="D36" s="1245"/>
      <c r="E36" s="1246"/>
      <c r="F36" s="36">
        <v>0.16</v>
      </c>
      <c r="G36" s="37">
        <v>0.17</v>
      </c>
      <c r="H36" s="37">
        <v>0.05</v>
      </c>
      <c r="I36" s="37">
        <v>0.04</v>
      </c>
      <c r="J36" s="38">
        <v>7.0000000000000007E-2</v>
      </c>
      <c r="K36" s="22"/>
      <c r="L36" s="22"/>
      <c r="M36" s="22"/>
      <c r="N36" s="22"/>
      <c r="O36" s="22"/>
      <c r="P36" s="22"/>
    </row>
    <row r="37" spans="1:16" ht="39" customHeight="1" x14ac:dyDescent="0.15">
      <c r="A37" s="22"/>
      <c r="B37" s="35"/>
      <c r="C37" s="1244" t="s">
        <v>580</v>
      </c>
      <c r="D37" s="1245"/>
      <c r="E37" s="1246"/>
      <c r="F37" s="36">
        <v>0</v>
      </c>
      <c r="G37" s="37">
        <v>0.24</v>
      </c>
      <c r="H37" s="37">
        <v>0.08</v>
      </c>
      <c r="I37" s="37">
        <v>0.08</v>
      </c>
      <c r="J37" s="38">
        <v>0.04</v>
      </c>
      <c r="K37" s="22"/>
      <c r="L37" s="22"/>
      <c r="M37" s="22"/>
      <c r="N37" s="22"/>
      <c r="O37" s="22"/>
      <c r="P37" s="22"/>
    </row>
    <row r="38" spans="1:16" ht="39" customHeight="1" x14ac:dyDescent="0.15">
      <c r="A38" s="22"/>
      <c r="B38" s="35"/>
      <c r="C38" s="1244" t="s">
        <v>581</v>
      </c>
      <c r="D38" s="1245"/>
      <c r="E38" s="1246"/>
      <c r="F38" s="36">
        <v>0</v>
      </c>
      <c r="G38" s="37">
        <v>0</v>
      </c>
      <c r="H38" s="37">
        <v>0</v>
      </c>
      <c r="I38" s="37">
        <v>0</v>
      </c>
      <c r="J38" s="38">
        <v>0.03</v>
      </c>
      <c r="K38" s="22"/>
      <c r="L38" s="22"/>
      <c r="M38" s="22"/>
      <c r="N38" s="22"/>
      <c r="O38" s="22"/>
      <c r="P38" s="22"/>
    </row>
    <row r="39" spans="1:16" ht="39" customHeight="1" x14ac:dyDescent="0.15">
      <c r="A39" s="22"/>
      <c r="B39" s="35"/>
      <c r="C39" s="1244" t="s">
        <v>582</v>
      </c>
      <c r="D39" s="1245"/>
      <c r="E39" s="1246"/>
      <c r="F39" s="36">
        <v>0</v>
      </c>
      <c r="G39" s="37">
        <v>0.16</v>
      </c>
      <c r="H39" s="37">
        <v>0.04</v>
      </c>
      <c r="I39" s="37">
        <v>0.12</v>
      </c>
      <c r="J39" s="38">
        <v>0.03</v>
      </c>
      <c r="K39" s="22"/>
      <c r="L39" s="22"/>
      <c r="M39" s="22"/>
      <c r="N39" s="22"/>
      <c r="O39" s="22"/>
      <c r="P39" s="22"/>
    </row>
    <row r="40" spans="1:16" ht="39" customHeight="1" x14ac:dyDescent="0.15">
      <c r="A40" s="22"/>
      <c r="B40" s="35"/>
      <c r="C40" s="1244" t="s">
        <v>583</v>
      </c>
      <c r="D40" s="1245"/>
      <c r="E40" s="1246"/>
      <c r="F40" s="36">
        <v>0</v>
      </c>
      <c r="G40" s="37">
        <v>0</v>
      </c>
      <c r="H40" s="37">
        <v>0.16</v>
      </c>
      <c r="I40" s="37">
        <v>0</v>
      </c>
      <c r="J40" s="38">
        <v>0</v>
      </c>
      <c r="K40" s="22"/>
      <c r="L40" s="22"/>
      <c r="M40" s="22"/>
      <c r="N40" s="22"/>
      <c r="O40" s="22"/>
      <c r="P40" s="22"/>
    </row>
    <row r="41" spans="1:16" ht="39" customHeight="1" x14ac:dyDescent="0.15">
      <c r="A41" s="22"/>
      <c r="B41" s="35"/>
      <c r="C41" s="1244" t="s">
        <v>584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585</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586</v>
      </c>
      <c r="D43" s="1248"/>
      <c r="E43" s="1249"/>
      <c r="F43" s="41">
        <v>0.01</v>
      </c>
      <c r="G43" s="42" t="s">
        <v>527</v>
      </c>
      <c r="H43" s="42" t="s">
        <v>527</v>
      </c>
      <c r="I43" s="42" t="s">
        <v>527</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LnSaHmBubOLlFeDokROqWlxW6axfRVxrfEJWM/MePXsbcH3Ob3YJlwnnF/UtAy70hM6fAOJOJYQKaC+asuEA==" saltValue="zGF0QLwC6VPUrCFECDE3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210</v>
      </c>
      <c r="L45" s="60">
        <v>212</v>
      </c>
      <c r="M45" s="60">
        <v>233</v>
      </c>
      <c r="N45" s="60">
        <v>237</v>
      </c>
      <c r="O45" s="61">
        <v>230</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14</v>
      </c>
      <c r="F48" s="1260"/>
      <c r="G48" s="1260"/>
      <c r="H48" s="1260"/>
      <c r="I48" s="1260"/>
      <c r="J48" s="1261"/>
      <c r="K48" s="63">
        <v>98</v>
      </c>
      <c r="L48" s="64">
        <v>76</v>
      </c>
      <c r="M48" s="64">
        <v>77</v>
      </c>
      <c r="N48" s="64">
        <v>86</v>
      </c>
      <c r="O48" s="65">
        <v>88</v>
      </c>
      <c r="P48" s="48"/>
      <c r="Q48" s="48"/>
      <c r="R48" s="48"/>
      <c r="S48" s="48"/>
      <c r="T48" s="48"/>
      <c r="U48" s="48"/>
    </row>
    <row r="49" spans="1:21" ht="30.75" customHeight="1" x14ac:dyDescent="0.15">
      <c r="A49" s="48"/>
      <c r="B49" s="1254"/>
      <c r="C49" s="1255"/>
      <c r="D49" s="62"/>
      <c r="E49" s="1260" t="s">
        <v>15</v>
      </c>
      <c r="F49" s="1260"/>
      <c r="G49" s="1260"/>
      <c r="H49" s="1260"/>
      <c r="I49" s="1260"/>
      <c r="J49" s="1261"/>
      <c r="K49" s="63">
        <v>0</v>
      </c>
      <c r="L49" s="64">
        <v>0</v>
      </c>
      <c r="M49" s="64">
        <v>0</v>
      </c>
      <c r="N49" s="64" t="s">
        <v>527</v>
      </c>
      <c r="O49" s="65" t="s">
        <v>527</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527</v>
      </c>
      <c r="L50" s="64" t="s">
        <v>527</v>
      </c>
      <c r="M50" s="64" t="s">
        <v>527</v>
      </c>
      <c r="N50" s="64" t="s">
        <v>527</v>
      </c>
      <c r="O50" s="65" t="s">
        <v>527</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220</v>
      </c>
      <c r="L52" s="64">
        <v>211</v>
      </c>
      <c r="M52" s="64">
        <v>231</v>
      </c>
      <c r="N52" s="64">
        <v>231</v>
      </c>
      <c r="O52" s="65">
        <v>223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88</v>
      </c>
      <c r="L53" s="69">
        <v>77</v>
      </c>
      <c r="M53" s="69">
        <v>79</v>
      </c>
      <c r="N53" s="69">
        <v>92</v>
      </c>
      <c r="O53" s="70">
        <v>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608</v>
      </c>
      <c r="L57" s="84" t="s">
        <v>608</v>
      </c>
      <c r="M57" s="84" t="s">
        <v>608</v>
      </c>
      <c r="N57" s="84" t="s">
        <v>608</v>
      </c>
      <c r="O57" s="85" t="s">
        <v>608</v>
      </c>
    </row>
    <row r="58" spans="1:21" ht="31.5" customHeight="1" thickBot="1" x14ac:dyDescent="0.2">
      <c r="B58" s="1270"/>
      <c r="C58" s="1271"/>
      <c r="D58" s="1275" t="s">
        <v>26</v>
      </c>
      <c r="E58" s="1276"/>
      <c r="F58" s="1276"/>
      <c r="G58" s="1276"/>
      <c r="H58" s="1276"/>
      <c r="I58" s="1276"/>
      <c r="J58" s="1277"/>
      <c r="K58" s="86" t="s">
        <v>608</v>
      </c>
      <c r="L58" s="87" t="s">
        <v>608</v>
      </c>
      <c r="M58" s="87" t="s">
        <v>608</v>
      </c>
      <c r="N58" s="87" t="s">
        <v>608</v>
      </c>
      <c r="O58" s="88" t="s">
        <v>608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LFcEgYXC2duKUx0xB8V3M0TzQBC/NmtXEJ2WPwwN/fq1mqZllLI3CeLb0q/nIbjY4OfL5kvVibeWgnx7rjNXQ==" saltValue="TRYn3koqEK7KNaaUcoAk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78" t="s">
        <v>29</v>
      </c>
      <c r="C41" s="1279"/>
      <c r="D41" s="102"/>
      <c r="E41" s="1284" t="s">
        <v>30</v>
      </c>
      <c r="F41" s="1284"/>
      <c r="G41" s="1284"/>
      <c r="H41" s="1285"/>
      <c r="I41" s="103">
        <v>2523</v>
      </c>
      <c r="J41" s="104">
        <v>2793</v>
      </c>
      <c r="K41" s="104">
        <v>2617</v>
      </c>
      <c r="L41" s="104">
        <v>2570</v>
      </c>
      <c r="M41" s="105">
        <v>2438</v>
      </c>
    </row>
    <row r="42" spans="2:13" ht="27.75" customHeight="1" x14ac:dyDescent="0.15">
      <c r="B42" s="1280"/>
      <c r="C42" s="1281"/>
      <c r="D42" s="106"/>
      <c r="E42" s="1286" t="s">
        <v>31</v>
      </c>
      <c r="F42" s="1286"/>
      <c r="G42" s="1286"/>
      <c r="H42" s="1287"/>
      <c r="I42" s="107" t="s">
        <v>527</v>
      </c>
      <c r="J42" s="108" t="s">
        <v>527</v>
      </c>
      <c r="K42" s="108" t="s">
        <v>527</v>
      </c>
      <c r="L42" s="108" t="s">
        <v>527</v>
      </c>
      <c r="M42" s="109" t="s">
        <v>527</v>
      </c>
    </row>
    <row r="43" spans="2:13" ht="27.75" customHeight="1" x14ac:dyDescent="0.15">
      <c r="B43" s="1280"/>
      <c r="C43" s="1281"/>
      <c r="D43" s="106"/>
      <c r="E43" s="1286" t="s">
        <v>32</v>
      </c>
      <c r="F43" s="1286"/>
      <c r="G43" s="1286"/>
      <c r="H43" s="1287"/>
      <c r="I43" s="107">
        <v>1050</v>
      </c>
      <c r="J43" s="108">
        <v>983</v>
      </c>
      <c r="K43" s="108">
        <v>884</v>
      </c>
      <c r="L43" s="108">
        <v>786</v>
      </c>
      <c r="M43" s="109">
        <v>799</v>
      </c>
    </row>
    <row r="44" spans="2:13" ht="27.75" customHeight="1" x14ac:dyDescent="0.15">
      <c r="B44" s="1280"/>
      <c r="C44" s="1281"/>
      <c r="D44" s="106"/>
      <c r="E44" s="1286" t="s">
        <v>33</v>
      </c>
      <c r="F44" s="1286"/>
      <c r="G44" s="1286"/>
      <c r="H44" s="1287"/>
      <c r="I44" s="107">
        <v>0</v>
      </c>
      <c r="J44" s="108">
        <v>0</v>
      </c>
      <c r="K44" s="108" t="s">
        <v>527</v>
      </c>
      <c r="L44" s="108" t="s">
        <v>527</v>
      </c>
      <c r="M44" s="109" t="s">
        <v>527</v>
      </c>
    </row>
    <row r="45" spans="2:13" ht="27.75" customHeight="1" x14ac:dyDescent="0.15">
      <c r="B45" s="1280"/>
      <c r="C45" s="1281"/>
      <c r="D45" s="106"/>
      <c r="E45" s="1286" t="s">
        <v>34</v>
      </c>
      <c r="F45" s="1286"/>
      <c r="G45" s="1286"/>
      <c r="H45" s="1287"/>
      <c r="I45" s="107">
        <v>250</v>
      </c>
      <c r="J45" s="108">
        <v>342</v>
      </c>
      <c r="K45" s="108">
        <v>295</v>
      </c>
      <c r="L45" s="108">
        <v>289</v>
      </c>
      <c r="M45" s="109">
        <v>276</v>
      </c>
    </row>
    <row r="46" spans="2:13" ht="27.75" customHeight="1" x14ac:dyDescent="0.15">
      <c r="B46" s="1280"/>
      <c r="C46" s="1281"/>
      <c r="D46" s="110"/>
      <c r="E46" s="1286" t="s">
        <v>35</v>
      </c>
      <c r="F46" s="1286"/>
      <c r="G46" s="1286"/>
      <c r="H46" s="1287"/>
      <c r="I46" s="107" t="s">
        <v>527</v>
      </c>
      <c r="J46" s="108" t="s">
        <v>527</v>
      </c>
      <c r="K46" s="108" t="s">
        <v>527</v>
      </c>
      <c r="L46" s="108" t="s">
        <v>527</v>
      </c>
      <c r="M46" s="109" t="s">
        <v>527</v>
      </c>
    </row>
    <row r="47" spans="2:13" ht="27.75" customHeight="1" x14ac:dyDescent="0.15">
      <c r="B47" s="1280"/>
      <c r="C47" s="1281"/>
      <c r="D47" s="111"/>
      <c r="E47" s="1288" t="s">
        <v>36</v>
      </c>
      <c r="F47" s="1289"/>
      <c r="G47" s="1289"/>
      <c r="H47" s="1290"/>
      <c r="I47" s="107" t="s">
        <v>527</v>
      </c>
      <c r="J47" s="108" t="s">
        <v>527</v>
      </c>
      <c r="K47" s="108" t="s">
        <v>527</v>
      </c>
      <c r="L47" s="108" t="s">
        <v>527</v>
      </c>
      <c r="M47" s="109" t="s">
        <v>527</v>
      </c>
    </row>
    <row r="48" spans="2:13" ht="27.75" customHeight="1" x14ac:dyDescent="0.15">
      <c r="B48" s="1280"/>
      <c r="C48" s="1281"/>
      <c r="D48" s="106"/>
      <c r="E48" s="1286" t="s">
        <v>37</v>
      </c>
      <c r="F48" s="1286"/>
      <c r="G48" s="1286"/>
      <c r="H48" s="1287"/>
      <c r="I48" s="107" t="s">
        <v>527</v>
      </c>
      <c r="J48" s="108" t="s">
        <v>527</v>
      </c>
      <c r="K48" s="108" t="s">
        <v>527</v>
      </c>
      <c r="L48" s="108" t="s">
        <v>527</v>
      </c>
      <c r="M48" s="109" t="s">
        <v>527</v>
      </c>
    </row>
    <row r="49" spans="2:13" ht="27.75" customHeight="1" x14ac:dyDescent="0.15">
      <c r="B49" s="1282"/>
      <c r="C49" s="1283"/>
      <c r="D49" s="106"/>
      <c r="E49" s="1286" t="s">
        <v>38</v>
      </c>
      <c r="F49" s="1286"/>
      <c r="G49" s="1286"/>
      <c r="H49" s="1287"/>
      <c r="I49" s="107" t="s">
        <v>527</v>
      </c>
      <c r="J49" s="108" t="s">
        <v>527</v>
      </c>
      <c r="K49" s="108" t="s">
        <v>527</v>
      </c>
      <c r="L49" s="108" t="s">
        <v>527</v>
      </c>
      <c r="M49" s="109" t="s">
        <v>527</v>
      </c>
    </row>
    <row r="50" spans="2:13" ht="27.75" customHeight="1" x14ac:dyDescent="0.15">
      <c r="B50" s="1291" t="s">
        <v>39</v>
      </c>
      <c r="C50" s="1292"/>
      <c r="D50" s="112"/>
      <c r="E50" s="1286" t="s">
        <v>40</v>
      </c>
      <c r="F50" s="1286"/>
      <c r="G50" s="1286"/>
      <c r="H50" s="1287"/>
      <c r="I50" s="107">
        <v>3662</v>
      </c>
      <c r="J50" s="108">
        <v>4173</v>
      </c>
      <c r="K50" s="108">
        <v>4284</v>
      </c>
      <c r="L50" s="108">
        <v>4423</v>
      </c>
      <c r="M50" s="109">
        <v>4556</v>
      </c>
    </row>
    <row r="51" spans="2:13" ht="27.75" customHeight="1" x14ac:dyDescent="0.15">
      <c r="B51" s="1280"/>
      <c r="C51" s="1281"/>
      <c r="D51" s="106"/>
      <c r="E51" s="1286" t="s">
        <v>41</v>
      </c>
      <c r="F51" s="1286"/>
      <c r="G51" s="1286"/>
      <c r="H51" s="1287"/>
      <c r="I51" s="107">
        <v>13</v>
      </c>
      <c r="J51" s="108">
        <v>7</v>
      </c>
      <c r="K51" s="108">
        <v>6</v>
      </c>
      <c r="L51" s="108">
        <v>3</v>
      </c>
      <c r="M51" s="109" t="s">
        <v>527</v>
      </c>
    </row>
    <row r="52" spans="2:13" ht="27.75" customHeight="1" x14ac:dyDescent="0.15">
      <c r="B52" s="1282"/>
      <c r="C52" s="1283"/>
      <c r="D52" s="106"/>
      <c r="E52" s="1286" t="s">
        <v>42</v>
      </c>
      <c r="F52" s="1286"/>
      <c r="G52" s="1286"/>
      <c r="H52" s="1287"/>
      <c r="I52" s="107">
        <v>2237</v>
      </c>
      <c r="J52" s="108">
        <v>2405</v>
      </c>
      <c r="K52" s="108">
        <v>2333</v>
      </c>
      <c r="L52" s="108">
        <v>2253</v>
      </c>
      <c r="M52" s="109">
        <v>2130</v>
      </c>
    </row>
    <row r="53" spans="2:13" ht="27.75" customHeight="1" thickBot="1" x14ac:dyDescent="0.2">
      <c r="B53" s="1293" t="s">
        <v>43</v>
      </c>
      <c r="C53" s="1294"/>
      <c r="D53" s="113"/>
      <c r="E53" s="1295" t="s">
        <v>44</v>
      </c>
      <c r="F53" s="1295"/>
      <c r="G53" s="1295"/>
      <c r="H53" s="1296"/>
      <c r="I53" s="114">
        <v>-2089</v>
      </c>
      <c r="J53" s="115">
        <v>-2467</v>
      </c>
      <c r="K53" s="115">
        <v>-2828</v>
      </c>
      <c r="L53" s="115">
        <v>-3035</v>
      </c>
      <c r="M53" s="116">
        <v>-3173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mVdZSXCxC0U/c8RS/8BwunrCS7ov44im/8yDMtZfJ+DyM6KQGeO4icDyD68XOXXnEioqgs0Fu5zZoogMQIb9A==" saltValue="m/yGzcL/moHQq6R2YN39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47</v>
      </c>
      <c r="D55" s="1305"/>
      <c r="E55" s="1306"/>
      <c r="F55" s="128">
        <v>3171</v>
      </c>
      <c r="G55" s="128">
        <v>3152</v>
      </c>
      <c r="H55" s="129">
        <v>3124</v>
      </c>
    </row>
    <row r="56" spans="2:8" ht="52.5" customHeight="1" x14ac:dyDescent="0.15">
      <c r="B56" s="130"/>
      <c r="C56" s="1307" t="s">
        <v>48</v>
      </c>
      <c r="D56" s="1307"/>
      <c r="E56" s="1308"/>
      <c r="F56" s="131">
        <v>355</v>
      </c>
      <c r="G56" s="131">
        <v>355</v>
      </c>
      <c r="H56" s="132">
        <v>355</v>
      </c>
    </row>
    <row r="57" spans="2:8" ht="53.25" customHeight="1" x14ac:dyDescent="0.15">
      <c r="B57" s="130"/>
      <c r="C57" s="1309" t="s">
        <v>49</v>
      </c>
      <c r="D57" s="1309"/>
      <c r="E57" s="1310"/>
      <c r="F57" s="133">
        <v>606</v>
      </c>
      <c r="G57" s="133">
        <v>744</v>
      </c>
      <c r="H57" s="134">
        <v>908</v>
      </c>
    </row>
    <row r="58" spans="2:8" ht="45.75" customHeight="1" x14ac:dyDescent="0.15">
      <c r="B58" s="135"/>
      <c r="C58" s="1297" t="s">
        <v>602</v>
      </c>
      <c r="D58" s="1298"/>
      <c r="E58" s="1299"/>
      <c r="F58" s="136">
        <v>324</v>
      </c>
      <c r="G58" s="136">
        <v>452</v>
      </c>
      <c r="H58" s="137">
        <v>602</v>
      </c>
    </row>
    <row r="59" spans="2:8" ht="45.75" customHeight="1" x14ac:dyDescent="0.15">
      <c r="B59" s="135"/>
      <c r="C59" s="1297" t="s">
        <v>604</v>
      </c>
      <c r="D59" s="1298"/>
      <c r="E59" s="1299"/>
      <c r="F59" s="136">
        <v>129</v>
      </c>
      <c r="G59" s="136">
        <v>129</v>
      </c>
      <c r="H59" s="137">
        <v>129</v>
      </c>
    </row>
    <row r="60" spans="2:8" ht="45.75" customHeight="1" x14ac:dyDescent="0.15">
      <c r="B60" s="135"/>
      <c r="C60" s="1297" t="s">
        <v>603</v>
      </c>
      <c r="D60" s="1298"/>
      <c r="E60" s="1299"/>
      <c r="F60" s="136">
        <v>130</v>
      </c>
      <c r="G60" s="136">
        <v>127</v>
      </c>
      <c r="H60" s="137">
        <v>126</v>
      </c>
    </row>
    <row r="61" spans="2:8" ht="45.75" customHeight="1" x14ac:dyDescent="0.15">
      <c r="B61" s="135"/>
      <c r="C61" s="1297" t="s">
        <v>605</v>
      </c>
      <c r="D61" s="1298"/>
      <c r="E61" s="1299"/>
      <c r="F61" s="136">
        <v>16</v>
      </c>
      <c r="G61" s="136">
        <v>23</v>
      </c>
      <c r="H61" s="137">
        <v>28</v>
      </c>
    </row>
    <row r="62" spans="2:8" ht="45.75" customHeight="1" thickBot="1" x14ac:dyDescent="0.2">
      <c r="B62" s="138"/>
      <c r="C62" s="1300" t="s">
        <v>606</v>
      </c>
      <c r="D62" s="1301"/>
      <c r="E62" s="1302"/>
      <c r="F62" s="139" t="s">
        <v>607</v>
      </c>
      <c r="G62" s="139">
        <v>3</v>
      </c>
      <c r="H62" s="140">
        <v>8</v>
      </c>
    </row>
    <row r="63" spans="2:8" ht="52.5" customHeight="1" thickBot="1" x14ac:dyDescent="0.2">
      <c r="B63" s="141"/>
      <c r="C63" s="1303" t="s">
        <v>50</v>
      </c>
      <c r="D63" s="1303"/>
      <c r="E63" s="1304"/>
      <c r="F63" s="142">
        <v>4132</v>
      </c>
      <c r="G63" s="142">
        <v>4252</v>
      </c>
      <c r="H63" s="143">
        <v>4387</v>
      </c>
    </row>
    <row r="64" spans="2:8" ht="15" customHeight="1" x14ac:dyDescent="0.15"/>
  </sheetData>
  <sheetProtection algorithmName="SHA-512" hashValue="Z2zIFTId4JHLJ4Xq3Pqoutp0rMcC7FflSHsyi1MsFUzMbRGZtzA+u72KnoAbYEgWPKs2KjzJwun3EnUPEb5khQ==" saltValue="CiEbhfb1RC8fwPP2RkzH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01D1-8A18-41A7-9A4A-D757D651E279}">
  <sheetPr>
    <pageSetUpPr fitToPage="1"/>
  </sheetPr>
  <dimension ref="A1:WZM160"/>
  <sheetViews>
    <sheetView showGridLines="0" topLeftCell="A49"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569</v>
      </c>
      <c r="BQ50" s="1317"/>
      <c r="BR50" s="1317"/>
      <c r="BS50" s="1317"/>
      <c r="BT50" s="1317"/>
      <c r="BU50" s="1317"/>
      <c r="BV50" s="1317"/>
      <c r="BW50" s="1317"/>
      <c r="BX50" s="1317" t="s">
        <v>570</v>
      </c>
      <c r="BY50" s="1317"/>
      <c r="BZ50" s="1317"/>
      <c r="CA50" s="1317"/>
      <c r="CB50" s="1317"/>
      <c r="CC50" s="1317"/>
      <c r="CD50" s="1317"/>
      <c r="CE50" s="1317"/>
      <c r="CF50" s="1317" t="s">
        <v>571</v>
      </c>
      <c r="CG50" s="1317"/>
      <c r="CH50" s="1317"/>
      <c r="CI50" s="1317"/>
      <c r="CJ50" s="1317"/>
      <c r="CK50" s="1317"/>
      <c r="CL50" s="1317"/>
      <c r="CM50" s="1317"/>
      <c r="CN50" s="1317" t="s">
        <v>572</v>
      </c>
      <c r="CO50" s="1317"/>
      <c r="CP50" s="1317"/>
      <c r="CQ50" s="1317"/>
      <c r="CR50" s="1317"/>
      <c r="CS50" s="1317"/>
      <c r="CT50" s="1317"/>
      <c r="CU50" s="1317"/>
      <c r="CV50" s="1317" t="s">
        <v>573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613</v>
      </c>
      <c r="AO51" s="1316"/>
      <c r="AP51" s="1316"/>
      <c r="AQ51" s="1316"/>
      <c r="AR51" s="1316"/>
      <c r="AS51" s="1316"/>
      <c r="AT51" s="1316"/>
      <c r="AU51" s="1316"/>
      <c r="AV51" s="1316"/>
      <c r="AW51" s="1316"/>
      <c r="AX51" s="1316"/>
      <c r="AY51" s="1316"/>
      <c r="AZ51" s="1316"/>
      <c r="BA51" s="1316"/>
      <c r="BB51" s="1316" t="s">
        <v>614</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615</v>
      </c>
      <c r="BC53" s="1316"/>
      <c r="BD53" s="1316"/>
      <c r="BE53" s="1316"/>
      <c r="BF53" s="1316"/>
      <c r="BG53" s="1316"/>
      <c r="BH53" s="1316"/>
      <c r="BI53" s="1316"/>
      <c r="BJ53" s="1316"/>
      <c r="BK53" s="1316"/>
      <c r="BL53" s="1316"/>
      <c r="BM53" s="1316"/>
      <c r="BN53" s="1316"/>
      <c r="BO53" s="1316"/>
      <c r="BP53" s="1313">
        <v>66.599999999999994</v>
      </c>
      <c r="BQ53" s="1313"/>
      <c r="BR53" s="1313"/>
      <c r="BS53" s="1313"/>
      <c r="BT53" s="1313"/>
      <c r="BU53" s="1313"/>
      <c r="BV53" s="1313"/>
      <c r="BW53" s="1313"/>
      <c r="BX53" s="1313">
        <v>71.7</v>
      </c>
      <c r="BY53" s="1313"/>
      <c r="BZ53" s="1313"/>
      <c r="CA53" s="1313"/>
      <c r="CB53" s="1313"/>
      <c r="CC53" s="1313"/>
      <c r="CD53" s="1313"/>
      <c r="CE53" s="1313"/>
      <c r="CF53" s="1313">
        <v>73.5</v>
      </c>
      <c r="CG53" s="1313"/>
      <c r="CH53" s="1313"/>
      <c r="CI53" s="1313"/>
      <c r="CJ53" s="1313"/>
      <c r="CK53" s="1313"/>
      <c r="CL53" s="1313"/>
      <c r="CM53" s="1313"/>
      <c r="CN53" s="1313">
        <v>69.900000000000006</v>
      </c>
      <c r="CO53" s="1313"/>
      <c r="CP53" s="1313"/>
      <c r="CQ53" s="1313"/>
      <c r="CR53" s="1313"/>
      <c r="CS53" s="1313"/>
      <c r="CT53" s="1313"/>
      <c r="CU53" s="1313"/>
      <c r="CV53" s="1313">
        <v>71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616</v>
      </c>
      <c r="AO55" s="1317"/>
      <c r="AP55" s="1317"/>
      <c r="AQ55" s="1317"/>
      <c r="AR55" s="1317"/>
      <c r="AS55" s="1317"/>
      <c r="AT55" s="1317"/>
      <c r="AU55" s="1317"/>
      <c r="AV55" s="1317"/>
      <c r="AW55" s="1317"/>
      <c r="AX55" s="1317"/>
      <c r="AY55" s="1317"/>
      <c r="AZ55" s="1317"/>
      <c r="BA55" s="1317"/>
      <c r="BB55" s="1316" t="s">
        <v>614</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615</v>
      </c>
      <c r="BC57" s="1316"/>
      <c r="BD57" s="1316"/>
      <c r="BE57" s="1316"/>
      <c r="BF57" s="1316"/>
      <c r="BG57" s="1316"/>
      <c r="BH57" s="1316"/>
      <c r="BI57" s="1316"/>
      <c r="BJ57" s="1316"/>
      <c r="BK57" s="1316"/>
      <c r="BL57" s="1316"/>
      <c r="BM57" s="1316"/>
      <c r="BN57" s="1316"/>
      <c r="BO57" s="1316"/>
      <c r="BP57" s="1313">
        <v>57.5</v>
      </c>
      <c r="BQ57" s="1313"/>
      <c r="BR57" s="1313"/>
      <c r="BS57" s="1313"/>
      <c r="BT57" s="1313"/>
      <c r="BU57" s="1313"/>
      <c r="BV57" s="1313"/>
      <c r="BW57" s="1313"/>
      <c r="BX57" s="1313">
        <v>58.4</v>
      </c>
      <c r="BY57" s="1313"/>
      <c r="BZ57" s="1313"/>
      <c r="CA57" s="1313"/>
      <c r="CB57" s="1313"/>
      <c r="CC57" s="1313"/>
      <c r="CD57" s="1313"/>
      <c r="CE57" s="1313"/>
      <c r="CF57" s="1313">
        <v>61.8</v>
      </c>
      <c r="CG57" s="1313"/>
      <c r="CH57" s="1313"/>
      <c r="CI57" s="1313"/>
      <c r="CJ57" s="1313"/>
      <c r="CK57" s="1313"/>
      <c r="CL57" s="1313"/>
      <c r="CM57" s="1313"/>
      <c r="CN57" s="1313">
        <v>63.1</v>
      </c>
      <c r="CO57" s="1313"/>
      <c r="CP57" s="1313"/>
      <c r="CQ57" s="1313"/>
      <c r="CR57" s="1313"/>
      <c r="CS57" s="1313"/>
      <c r="CT57" s="1313"/>
      <c r="CU57" s="1313"/>
      <c r="CV57" s="1313">
        <v>62.4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569</v>
      </c>
      <c r="BQ72" s="1317"/>
      <c r="BR72" s="1317"/>
      <c r="BS72" s="1317"/>
      <c r="BT72" s="1317"/>
      <c r="BU72" s="1317"/>
      <c r="BV72" s="1317"/>
      <c r="BW72" s="1317"/>
      <c r="BX72" s="1317" t="s">
        <v>570</v>
      </c>
      <c r="BY72" s="1317"/>
      <c r="BZ72" s="1317"/>
      <c r="CA72" s="1317"/>
      <c r="CB72" s="1317"/>
      <c r="CC72" s="1317"/>
      <c r="CD72" s="1317"/>
      <c r="CE72" s="1317"/>
      <c r="CF72" s="1317" t="s">
        <v>571</v>
      </c>
      <c r="CG72" s="1317"/>
      <c r="CH72" s="1317"/>
      <c r="CI72" s="1317"/>
      <c r="CJ72" s="1317"/>
      <c r="CK72" s="1317"/>
      <c r="CL72" s="1317"/>
      <c r="CM72" s="1317"/>
      <c r="CN72" s="1317" t="s">
        <v>572</v>
      </c>
      <c r="CO72" s="1317"/>
      <c r="CP72" s="1317"/>
      <c r="CQ72" s="1317"/>
      <c r="CR72" s="1317"/>
      <c r="CS72" s="1317"/>
      <c r="CT72" s="1317"/>
      <c r="CU72" s="1317"/>
      <c r="CV72" s="1317" t="s">
        <v>573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613</v>
      </c>
      <c r="AO73" s="1316"/>
      <c r="AP73" s="1316"/>
      <c r="AQ73" s="1316"/>
      <c r="AR73" s="1316"/>
      <c r="AS73" s="1316"/>
      <c r="AT73" s="1316"/>
      <c r="AU73" s="1316"/>
      <c r="AV73" s="1316"/>
      <c r="AW73" s="1316"/>
      <c r="AX73" s="1316"/>
      <c r="AY73" s="1316"/>
      <c r="AZ73" s="1316"/>
      <c r="BA73" s="1316"/>
      <c r="BB73" s="1316" t="s">
        <v>614</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618</v>
      </c>
      <c r="BC75" s="1316"/>
      <c r="BD75" s="1316"/>
      <c r="BE75" s="1316"/>
      <c r="BF75" s="1316"/>
      <c r="BG75" s="1316"/>
      <c r="BH75" s="1316"/>
      <c r="BI75" s="1316"/>
      <c r="BJ75" s="1316"/>
      <c r="BK75" s="1316"/>
      <c r="BL75" s="1316"/>
      <c r="BM75" s="1316"/>
      <c r="BN75" s="1316"/>
      <c r="BO75" s="1316"/>
      <c r="BP75" s="1313">
        <v>5.5</v>
      </c>
      <c r="BQ75" s="1313"/>
      <c r="BR75" s="1313"/>
      <c r="BS75" s="1313"/>
      <c r="BT75" s="1313"/>
      <c r="BU75" s="1313"/>
      <c r="BV75" s="1313"/>
      <c r="BW75" s="1313"/>
      <c r="BX75" s="1313">
        <v>5.5</v>
      </c>
      <c r="BY75" s="1313"/>
      <c r="BZ75" s="1313"/>
      <c r="CA75" s="1313"/>
      <c r="CB75" s="1313"/>
      <c r="CC75" s="1313"/>
      <c r="CD75" s="1313"/>
      <c r="CE75" s="1313"/>
      <c r="CF75" s="1313">
        <v>5.4</v>
      </c>
      <c r="CG75" s="1313"/>
      <c r="CH75" s="1313"/>
      <c r="CI75" s="1313"/>
      <c r="CJ75" s="1313"/>
      <c r="CK75" s="1313"/>
      <c r="CL75" s="1313"/>
      <c r="CM75" s="1313"/>
      <c r="CN75" s="1313">
        <v>5.7</v>
      </c>
      <c r="CO75" s="1313"/>
      <c r="CP75" s="1313"/>
      <c r="CQ75" s="1313"/>
      <c r="CR75" s="1313"/>
      <c r="CS75" s="1313"/>
      <c r="CT75" s="1313"/>
      <c r="CU75" s="1313"/>
      <c r="CV75" s="1313">
        <v>6.1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616</v>
      </c>
      <c r="AO77" s="1317"/>
      <c r="AP77" s="1317"/>
      <c r="AQ77" s="1317"/>
      <c r="AR77" s="1317"/>
      <c r="AS77" s="1317"/>
      <c r="AT77" s="1317"/>
      <c r="AU77" s="1317"/>
      <c r="AV77" s="1317"/>
      <c r="AW77" s="1317"/>
      <c r="AX77" s="1317"/>
      <c r="AY77" s="1317"/>
      <c r="AZ77" s="1317"/>
      <c r="BA77" s="1317"/>
      <c r="BB77" s="1316" t="s">
        <v>614</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618</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5.6</v>
      </c>
      <c r="BY79" s="1313"/>
      <c r="BZ79" s="1313"/>
      <c r="CA79" s="1313"/>
      <c r="CB79" s="1313"/>
      <c r="CC79" s="1313"/>
      <c r="CD79" s="1313"/>
      <c r="CE79" s="1313"/>
      <c r="CF79" s="1313">
        <v>5.3</v>
      </c>
      <c r="CG79" s="1313"/>
      <c r="CH79" s="1313"/>
      <c r="CI79" s="1313"/>
      <c r="CJ79" s="1313"/>
      <c r="CK79" s="1313"/>
      <c r="CL79" s="1313"/>
      <c r="CM79" s="1313"/>
      <c r="CN79" s="1313">
        <v>5.8</v>
      </c>
      <c r="CO79" s="1313"/>
      <c r="CP79" s="1313"/>
      <c r="CQ79" s="1313"/>
      <c r="CR79" s="1313"/>
      <c r="CS79" s="1313"/>
      <c r="CT79" s="1313"/>
      <c r="CU79" s="1313"/>
      <c r="CV79" s="1313">
        <v>5.8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piEPRhfW6eaEN6uc7q05BJZnWlpgta45snr1szftJqToA30WmCnqB1y6TUw4ZcDJUY3LzhKkjpfxCUDu2LTgQ==" saltValue="xJrx0D/u+izYYSVj2YdPj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82FB-A4EB-4EB3-BAD7-4D892817A5CB}">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xMB0yC8BQQaQ1k0NwDpc8j77c8IMVN9ncyxxtMAyqpN+cZSgTef6d2PZVtL8PHuaW00bGfxpzof/8c97LHUOyA==" saltValue="T4yugutzzbZf1ZuPltIu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C40D-7C02-44D1-8175-B576CEBE99A5}">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cVdKtJ69pJhJvNQSOuuaKBJ9fPkGZNRYLIe48lVGVByG8ReKCruTkcrq+L/UT6uYLCsQzwgpM16lIlvJ63xkNg==" saltValue="085R0KSvEIkD4SMnuwws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113893</v>
      </c>
      <c r="E3" s="162"/>
      <c r="F3" s="163">
        <v>237994</v>
      </c>
      <c r="G3" s="164"/>
      <c r="H3" s="165"/>
    </row>
    <row r="4" spans="1:8" x14ac:dyDescent="0.15">
      <c r="A4" s="166"/>
      <c r="B4" s="167"/>
      <c r="C4" s="168"/>
      <c r="D4" s="169">
        <v>64594</v>
      </c>
      <c r="E4" s="170"/>
      <c r="F4" s="171">
        <v>110361</v>
      </c>
      <c r="G4" s="172"/>
      <c r="H4" s="173"/>
    </row>
    <row r="5" spans="1:8" x14ac:dyDescent="0.15">
      <c r="A5" s="154" t="s">
        <v>561</v>
      </c>
      <c r="B5" s="159"/>
      <c r="C5" s="160"/>
      <c r="D5" s="161">
        <v>357027</v>
      </c>
      <c r="E5" s="162"/>
      <c r="F5" s="163">
        <v>267911</v>
      </c>
      <c r="G5" s="164"/>
      <c r="H5" s="165"/>
    </row>
    <row r="6" spans="1:8" x14ac:dyDescent="0.15">
      <c r="A6" s="166"/>
      <c r="B6" s="167"/>
      <c r="C6" s="168"/>
      <c r="D6" s="169">
        <v>150732</v>
      </c>
      <c r="E6" s="170"/>
      <c r="F6" s="171">
        <v>106425</v>
      </c>
      <c r="G6" s="172"/>
      <c r="H6" s="173"/>
    </row>
    <row r="7" spans="1:8" x14ac:dyDescent="0.15">
      <c r="A7" s="154" t="s">
        <v>562</v>
      </c>
      <c r="B7" s="159"/>
      <c r="C7" s="160"/>
      <c r="D7" s="161">
        <v>112407</v>
      </c>
      <c r="E7" s="162"/>
      <c r="F7" s="163">
        <v>228215</v>
      </c>
      <c r="G7" s="164"/>
      <c r="H7" s="165"/>
    </row>
    <row r="8" spans="1:8" x14ac:dyDescent="0.15">
      <c r="A8" s="166"/>
      <c r="B8" s="167"/>
      <c r="C8" s="168"/>
      <c r="D8" s="169">
        <v>64736</v>
      </c>
      <c r="E8" s="170"/>
      <c r="F8" s="171">
        <v>117571</v>
      </c>
      <c r="G8" s="172"/>
      <c r="H8" s="173"/>
    </row>
    <row r="9" spans="1:8" x14ac:dyDescent="0.15">
      <c r="A9" s="154" t="s">
        <v>563</v>
      </c>
      <c r="B9" s="159"/>
      <c r="C9" s="160"/>
      <c r="D9" s="161">
        <v>119723</v>
      </c>
      <c r="E9" s="162"/>
      <c r="F9" s="163">
        <v>264232</v>
      </c>
      <c r="G9" s="164"/>
      <c r="H9" s="165"/>
    </row>
    <row r="10" spans="1:8" x14ac:dyDescent="0.15">
      <c r="A10" s="166"/>
      <c r="B10" s="167"/>
      <c r="C10" s="168"/>
      <c r="D10" s="169">
        <v>69145</v>
      </c>
      <c r="E10" s="170"/>
      <c r="F10" s="171">
        <v>133959</v>
      </c>
      <c r="G10" s="172"/>
      <c r="H10" s="173"/>
    </row>
    <row r="11" spans="1:8" x14ac:dyDescent="0.15">
      <c r="A11" s="154" t="s">
        <v>564</v>
      </c>
      <c r="B11" s="159"/>
      <c r="C11" s="160"/>
      <c r="D11" s="161">
        <v>77428</v>
      </c>
      <c r="E11" s="162"/>
      <c r="F11" s="163">
        <v>263613</v>
      </c>
      <c r="G11" s="164"/>
      <c r="H11" s="165"/>
    </row>
    <row r="12" spans="1:8" x14ac:dyDescent="0.15">
      <c r="A12" s="166"/>
      <c r="B12" s="167"/>
      <c r="C12" s="174"/>
      <c r="D12" s="169">
        <v>41408</v>
      </c>
      <c r="E12" s="170"/>
      <c r="F12" s="171">
        <v>128823</v>
      </c>
      <c r="G12" s="172"/>
      <c r="H12" s="173"/>
    </row>
    <row r="13" spans="1:8" x14ac:dyDescent="0.15">
      <c r="A13" s="154"/>
      <c r="B13" s="159"/>
      <c r="C13" s="175"/>
      <c r="D13" s="176">
        <v>156096</v>
      </c>
      <c r="E13" s="177"/>
      <c r="F13" s="178">
        <v>252393</v>
      </c>
      <c r="G13" s="179"/>
      <c r="H13" s="165"/>
    </row>
    <row r="14" spans="1:8" x14ac:dyDescent="0.15">
      <c r="A14" s="166"/>
      <c r="B14" s="167"/>
      <c r="C14" s="168"/>
      <c r="D14" s="169">
        <v>78123</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6.62</v>
      </c>
      <c r="C19" s="180">
        <f>ROUND(VALUE(SUBSTITUTE(実質収支比率等に係る経年分析!G$48,"▲","-")),2)</f>
        <v>5.43</v>
      </c>
      <c r="D19" s="180">
        <f>ROUND(VALUE(SUBSTITUTE(実質収支比率等に係る経年分析!H$48,"▲","-")),2)</f>
        <v>5.25</v>
      </c>
      <c r="E19" s="180">
        <f>ROUND(VALUE(SUBSTITUTE(実質収支比率等に係る経年分析!I$48,"▲","-")),2)</f>
        <v>7.38</v>
      </c>
      <c r="F19" s="180">
        <f>ROUND(VALUE(SUBSTITUTE(実質収支比率等に係る経年分析!J$48,"▲","-")),2)</f>
        <v>7.39</v>
      </c>
    </row>
    <row r="20" spans="1:11" x14ac:dyDescent="0.15">
      <c r="A20" s="180" t="s">
        <v>54</v>
      </c>
      <c r="B20" s="180">
        <f>ROUND(VALUE(SUBSTITUTE(実質収支比率等に係る経年分析!F$47,"▲","-")),2)</f>
        <v>159.97</v>
      </c>
      <c r="C20" s="180">
        <f>ROUND(VALUE(SUBSTITUTE(実質収支比率等に係る経年分析!G$47,"▲","-")),2)</f>
        <v>189.15</v>
      </c>
      <c r="D20" s="180">
        <f>ROUND(VALUE(SUBSTITUTE(実質収支比率等に係る経年分析!H$47,"▲","-")),2)</f>
        <v>193.11</v>
      </c>
      <c r="E20" s="180">
        <f>ROUND(VALUE(SUBSTITUTE(実質収支比率等に係る経年分析!I$47,"▲","-")),2)</f>
        <v>191.95</v>
      </c>
      <c r="F20" s="180">
        <f>ROUND(VALUE(SUBSTITUTE(実質収支比率等に係る経年分析!J$47,"▲","-")),2)</f>
        <v>180.74</v>
      </c>
    </row>
    <row r="21" spans="1:11" x14ac:dyDescent="0.15">
      <c r="A21" s="180" t="s">
        <v>55</v>
      </c>
      <c r="B21" s="180">
        <f>IF(ISNUMBER(VALUE(SUBSTITUTE(実質収支比率等に係る経年分析!F$49,"▲","-"))),ROUND(VALUE(SUBSTITUTE(実質収支比率等に係る経年分析!F$49,"▲","-")),2),NA())</f>
        <v>17.399999999999999</v>
      </c>
      <c r="C21" s="180">
        <f>IF(ISNUMBER(VALUE(SUBSTITUTE(実質収支比率等に係る経年分析!G$49,"▲","-"))),ROUND(VALUE(SUBSTITUTE(実質収支比率等に係る経年分析!G$49,"▲","-")),2),NA())</f>
        <v>-2.31</v>
      </c>
      <c r="D21" s="180">
        <f>IF(ISNUMBER(VALUE(SUBSTITUTE(実質収支比率等に係る経年分析!H$49,"▲","-"))),ROUND(VALUE(SUBSTITUTE(実質収支比率等に係る経年分析!H$49,"▲","-")),2),NA())</f>
        <v>-0.89</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-1.23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国民健康保険診療施設勘定特別会計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介護保険事業勘定特別会計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220</v>
      </c>
      <c r="E42" s="182"/>
      <c r="F42" s="182"/>
      <c r="G42" s="182">
        <f>'実質公債費比率（分子）の構造'!L$52</f>
        <v>211</v>
      </c>
      <c r="H42" s="182"/>
      <c r="I42" s="182"/>
      <c r="J42" s="182">
        <f>'実質公債費比率（分子）の構造'!M$52</f>
        <v>231</v>
      </c>
      <c r="K42" s="182"/>
      <c r="L42" s="182"/>
      <c r="M42" s="182">
        <f>'実質公債費比率（分子）の構造'!N$52</f>
        <v>231</v>
      </c>
      <c r="N42" s="182"/>
      <c r="O42" s="182"/>
      <c r="P42" s="182">
        <f>'実質公債費比率（分子）の構造'!O$52</f>
        <v>223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0</v>
      </c>
      <c r="C45" s="182"/>
      <c r="D45" s="182"/>
      <c r="E45" s="182">
        <f>'実質公債費比率（分子）の構造'!L$49</f>
        <v>0</v>
      </c>
      <c r="F45" s="182"/>
      <c r="G45" s="182"/>
      <c r="H45" s="182">
        <f>'実質公債費比率（分子）の構造'!M$49</f>
        <v>0</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98</v>
      </c>
      <c r="C46" s="182"/>
      <c r="D46" s="182"/>
      <c r="E46" s="182">
        <f>'実質公債費比率（分子）の構造'!L$48</f>
        <v>76</v>
      </c>
      <c r="F46" s="182"/>
      <c r="G46" s="182"/>
      <c r="H46" s="182">
        <f>'実質公債費比率（分子）の構造'!M$48</f>
        <v>77</v>
      </c>
      <c r="I46" s="182"/>
      <c r="J46" s="182"/>
      <c r="K46" s="182">
        <f>'実質公債費比率（分子）の構造'!N$48</f>
        <v>86</v>
      </c>
      <c r="L46" s="182"/>
      <c r="M46" s="182"/>
      <c r="N46" s="182">
        <f>'実質公債費比率（分子）の構造'!O$48</f>
        <v>88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210</v>
      </c>
      <c r="C49" s="182"/>
      <c r="D49" s="182"/>
      <c r="E49" s="182">
        <f>'実質公債費比率（分子）の構造'!L$45</f>
        <v>212</v>
      </c>
      <c r="F49" s="182"/>
      <c r="G49" s="182"/>
      <c r="H49" s="182">
        <f>'実質公債費比率（分子）の構造'!M$45</f>
        <v>233</v>
      </c>
      <c r="I49" s="182"/>
      <c r="J49" s="182"/>
      <c r="K49" s="182">
        <f>'実質公債費比率（分子）の構造'!N$45</f>
        <v>237</v>
      </c>
      <c r="L49" s="182"/>
      <c r="M49" s="182"/>
      <c r="N49" s="182">
        <f>'実質公債費比率（分子）の構造'!O$45</f>
        <v>230</v>
      </c>
      <c r="O49" s="182"/>
      <c r="P49" s="182"/>
    </row>
    <row r="50" spans="1:16" x14ac:dyDescent="0.15">
      <c r="A50" s="182" t="s">
        <v>70</v>
      </c>
      <c r="B50" s="182" t="e">
        <f>NA()</f>
        <v>#N/A</v>
      </c>
      <c r="C50" s="182">
        <f>IF(ISNUMBER('実質公債費比率（分子）の構造'!K$53),'実質公債費比率（分子）の構造'!K$53,NA())</f>
        <v>88</v>
      </c>
      <c r="D50" s="182" t="e">
        <f>NA()</f>
        <v>#N/A</v>
      </c>
      <c r="E50" s="182" t="e">
        <f>NA()</f>
        <v>#N/A</v>
      </c>
      <c r="F50" s="182">
        <f>IF(ISNUMBER('実質公債費比率（分子）の構造'!L$53),'実質公債費比率（分子）の構造'!L$53,NA())</f>
        <v>77</v>
      </c>
      <c r="G50" s="182" t="e">
        <f>NA()</f>
        <v>#N/A</v>
      </c>
      <c r="H50" s="182" t="e">
        <f>NA()</f>
        <v>#N/A</v>
      </c>
      <c r="I50" s="182">
        <f>IF(ISNUMBER('実質公債費比率（分子）の構造'!M$53),'実質公債費比率（分子）の構造'!M$53,NA())</f>
        <v>79</v>
      </c>
      <c r="J50" s="182" t="e">
        <f>NA()</f>
        <v>#N/A</v>
      </c>
      <c r="K50" s="182" t="e">
        <f>NA()</f>
        <v>#N/A</v>
      </c>
      <c r="L50" s="182">
        <f>IF(ISNUMBER('実質公債費比率（分子）の構造'!N$53),'実質公債費比率（分子）の構造'!N$53,NA())</f>
        <v>92</v>
      </c>
      <c r="M50" s="182" t="e">
        <f>NA()</f>
        <v>#N/A</v>
      </c>
      <c r="N50" s="182" t="e">
        <f>NA()</f>
        <v>#N/A</v>
      </c>
      <c r="O50" s="182">
        <f>IF(ISNUMBER('実質公債費比率（分子）の構造'!O$53),'実質公債費比率（分子）の構造'!O$53,NA())</f>
        <v>95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2237</v>
      </c>
      <c r="E56" s="181"/>
      <c r="F56" s="181"/>
      <c r="G56" s="181">
        <f>'将来負担比率（分子）の構造'!J$52</f>
        <v>2405</v>
      </c>
      <c r="H56" s="181"/>
      <c r="I56" s="181"/>
      <c r="J56" s="181">
        <f>'将来負担比率（分子）の構造'!K$52</f>
        <v>2333</v>
      </c>
      <c r="K56" s="181"/>
      <c r="L56" s="181"/>
      <c r="M56" s="181">
        <f>'将来負担比率（分子）の構造'!L$52</f>
        <v>2253</v>
      </c>
      <c r="N56" s="181"/>
      <c r="O56" s="181"/>
      <c r="P56" s="181">
        <f>'将来負担比率（分子）の構造'!M$52</f>
        <v>2130</v>
      </c>
    </row>
    <row r="57" spans="1:16" x14ac:dyDescent="0.15">
      <c r="A57" s="181" t="s">
        <v>41</v>
      </c>
      <c r="B57" s="181"/>
      <c r="C57" s="181"/>
      <c r="D57" s="181">
        <f>'将来負担比率（分子）の構造'!I$51</f>
        <v>13</v>
      </c>
      <c r="E57" s="181"/>
      <c r="F57" s="181"/>
      <c r="G57" s="181">
        <f>'将来負担比率（分子）の構造'!J$51</f>
        <v>7</v>
      </c>
      <c r="H57" s="181"/>
      <c r="I57" s="181"/>
      <c r="J57" s="181">
        <f>'将来負担比率（分子）の構造'!K$51</f>
        <v>6</v>
      </c>
      <c r="K57" s="181"/>
      <c r="L57" s="181"/>
      <c r="M57" s="181">
        <f>'将来負担比率（分子）の構造'!L$51</f>
        <v>3</v>
      </c>
      <c r="N57" s="181"/>
      <c r="O57" s="181"/>
      <c r="P57" s="181" t="str">
        <f>'将来負担比率（分子）の構造'!M$51</f>
        <v>-</v>
      </c>
    </row>
    <row r="58" spans="1:16" x14ac:dyDescent="0.15">
      <c r="A58" s="181" t="s">
        <v>40</v>
      </c>
      <c r="B58" s="181"/>
      <c r="C58" s="181"/>
      <c r="D58" s="181">
        <f>'将来負担比率（分子）の構造'!I$50</f>
        <v>3662</v>
      </c>
      <c r="E58" s="181"/>
      <c r="F58" s="181"/>
      <c r="G58" s="181">
        <f>'将来負担比率（分子）の構造'!J$50</f>
        <v>4173</v>
      </c>
      <c r="H58" s="181"/>
      <c r="I58" s="181"/>
      <c r="J58" s="181">
        <f>'将来負担比率（分子）の構造'!K$50</f>
        <v>4284</v>
      </c>
      <c r="K58" s="181"/>
      <c r="L58" s="181"/>
      <c r="M58" s="181">
        <f>'将来負担比率（分子）の構造'!L$50</f>
        <v>4423</v>
      </c>
      <c r="N58" s="181"/>
      <c r="O58" s="181"/>
      <c r="P58" s="181">
        <f>'将来負担比率（分子）の構造'!M$50</f>
        <v>4556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250</v>
      </c>
      <c r="C62" s="181"/>
      <c r="D62" s="181"/>
      <c r="E62" s="181">
        <f>'将来負担比率（分子）の構造'!J$45</f>
        <v>342</v>
      </c>
      <c r="F62" s="181"/>
      <c r="G62" s="181"/>
      <c r="H62" s="181">
        <f>'将来負担比率（分子）の構造'!K$45</f>
        <v>295</v>
      </c>
      <c r="I62" s="181"/>
      <c r="J62" s="181"/>
      <c r="K62" s="181">
        <f>'将来負担比率（分子）の構造'!L$45</f>
        <v>289</v>
      </c>
      <c r="L62" s="181"/>
      <c r="M62" s="181"/>
      <c r="N62" s="181">
        <f>'将来負担比率（分子）の構造'!M$45</f>
        <v>276</v>
      </c>
      <c r="O62" s="181"/>
      <c r="P62" s="181"/>
    </row>
    <row r="63" spans="1:16" x14ac:dyDescent="0.15">
      <c r="A63" s="181" t="s">
        <v>33</v>
      </c>
      <c r="B63" s="181">
        <f>'将来負担比率（分子）の構造'!I$44</f>
        <v>0</v>
      </c>
      <c r="C63" s="181"/>
      <c r="D63" s="181"/>
      <c r="E63" s="181">
        <f>'将来負担比率（分子）の構造'!J$44</f>
        <v>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1050</v>
      </c>
      <c r="C64" s="181"/>
      <c r="D64" s="181"/>
      <c r="E64" s="181">
        <f>'将来負担比率（分子）の構造'!J$43</f>
        <v>983</v>
      </c>
      <c r="F64" s="181"/>
      <c r="G64" s="181"/>
      <c r="H64" s="181">
        <f>'将来負担比率（分子）の構造'!K$43</f>
        <v>884</v>
      </c>
      <c r="I64" s="181"/>
      <c r="J64" s="181"/>
      <c r="K64" s="181">
        <f>'将来負担比率（分子）の構造'!L$43</f>
        <v>786</v>
      </c>
      <c r="L64" s="181"/>
      <c r="M64" s="181"/>
      <c r="N64" s="181">
        <f>'将来負担比率（分子）の構造'!M$43</f>
        <v>799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2523</v>
      </c>
      <c r="C66" s="181"/>
      <c r="D66" s="181"/>
      <c r="E66" s="181">
        <f>'将来負担比率（分子）の構造'!J$41</f>
        <v>2793</v>
      </c>
      <c r="F66" s="181"/>
      <c r="G66" s="181"/>
      <c r="H66" s="181">
        <f>'将来負担比率（分子）の構造'!K$41</f>
        <v>2617</v>
      </c>
      <c r="I66" s="181"/>
      <c r="J66" s="181"/>
      <c r="K66" s="181">
        <f>'将来負担比率（分子）の構造'!L$41</f>
        <v>2570</v>
      </c>
      <c r="L66" s="181"/>
      <c r="M66" s="181"/>
      <c r="N66" s="181">
        <f>'将来負担比率（分子）の構造'!M$41</f>
        <v>2438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3171</v>
      </c>
      <c r="C72" s="185">
        <f>基金残高に係る経年分析!G55</f>
        <v>3152</v>
      </c>
      <c r="D72" s="185">
        <f>基金残高に係る経年分析!H55</f>
        <v>3124</v>
      </c>
    </row>
    <row r="73" spans="1:16" x14ac:dyDescent="0.15">
      <c r="A73" s="184" t="s">
        <v>77</v>
      </c>
      <c r="B73" s="185">
        <f>基金残高に係る経年分析!F56</f>
        <v>355</v>
      </c>
      <c r="C73" s="185">
        <f>基金残高に係る経年分析!G56</f>
        <v>355</v>
      </c>
      <c r="D73" s="185">
        <f>基金残高に係る経年分析!H56</f>
        <v>355</v>
      </c>
    </row>
    <row r="74" spans="1:16" x14ac:dyDescent="0.15">
      <c r="A74" s="184" t="s">
        <v>78</v>
      </c>
      <c r="B74" s="185">
        <f>基金残高に係る経年分析!F57</f>
        <v>606</v>
      </c>
      <c r="C74" s="185">
        <f>基金残高に係る経年分析!G57</f>
        <v>744</v>
      </c>
      <c r="D74" s="185">
        <f>基金残高に係る経年分析!H57</f>
        <v>908</v>
      </c>
    </row>
  </sheetData>
  <sheetProtection algorithmName="SHA-512" hashValue="nmPbIObhTjt0EBpQdYq7x3ENPNVH6qnwz4KVlD+qKzcn3ej/9lVCiwy4Nd6hzAfXVENwQNyXNQsqAZwN+SFyMw==" saltValue="fBC1QXL0Aa6h0PuWv2ZD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2022-09-14T06:03:23Z</cp:lastPrinted>
  <dcterms:created xsi:type="dcterms:W3CDTF">2022-02-02T03:41:18Z</dcterms:created>
  <dcterms:modified xsi:type="dcterms:W3CDTF">2022-10-03T00:09:10Z</dcterms:modified>
  <cp:category/>
</cp:coreProperties>
</file>